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8\2018_15\"/>
    </mc:Choice>
  </mc:AlternateContent>
  <xr:revisionPtr revIDLastSave="0" documentId="13_ncr:1_{79683342-74F8-42EF-929D-96B258E2BD1B}" xr6:coauthVersionLast="32" xr6:coauthVersionMax="32" xr10:uidLastSave="{00000000-0000-0000-0000-000000000000}"/>
  <bookViews>
    <workbookView xWindow="25230" yWindow="135" windowWidth="3570" windowHeight="12585" tabRatio="598" xr2:uid="{00000000-000D-0000-FFFF-FFFF00000000}"/>
  </bookViews>
  <sheets>
    <sheet name="Titel" sheetId="9" r:id="rId1"/>
    <sheet name="Innehåll Contents" sheetId="2" r:id="rId2"/>
    <sheet name="Tabell 1-12 Sjötransport" sheetId="1" r:id="rId3"/>
    <sheet name="Tabell 1-12 Hamnar" sheetId="5" r:id="rId4"/>
    <sheet name="Diagram" sheetId="7" r:id="rId5"/>
    <sheet name="EU" sheetId="4" r:id="rId6"/>
    <sheet name="Underlag till diagram" sheetId="8" state="hidden" r:id="rId7"/>
  </sheets>
  <definedNames>
    <definedName name="Print_Area" localSheetId="4">Diagram!$A$1:$O$309</definedName>
    <definedName name="Print_Area" localSheetId="5">EU!$A$1:$X$348</definedName>
    <definedName name="Print_Area" localSheetId="1">'Innehåll Contents'!$A$1:$G$43</definedName>
    <definedName name="Print_Area" localSheetId="3">'Tabell 1-12 Hamnar'!$A$1:$H$442</definedName>
    <definedName name="Print_Area" localSheetId="2">'Tabell 1-12 Sjötransport'!$H$245</definedName>
    <definedName name="Print_Area" localSheetId="0">Titel!$A$1:$N$27</definedName>
    <definedName name="Tabell_1" localSheetId="3">'Tabell 1-12 Hamnar'!#REF!</definedName>
    <definedName name="Tabell_1">'Tabell 1-12 Sjötransport'!#REF!</definedName>
    <definedName name="tabell_10" localSheetId="3">'Tabell 1-12 Hamnar'!#REF!</definedName>
    <definedName name="tabell_10">'Tabell 1-12 Sjötransport'!#REF!</definedName>
    <definedName name="Tabell_10B" localSheetId="3">'Tabell 1-12 Hamnar'!#REF!</definedName>
    <definedName name="Tabell_10B">'Tabell 1-12 Sjötransport'!#REF!</definedName>
    <definedName name="tabell_11" localSheetId="3">'Tabell 1-12 Hamnar'!#REF!</definedName>
    <definedName name="tabell_11">'Tabell 1-12 Sjötransport'!#REF!</definedName>
    <definedName name="tabell_12a" localSheetId="3">'Tabell 1-12 Hamnar'!#REF!</definedName>
    <definedName name="tabell_12a">'Tabell 1-12 Sjötransport'!#REF!</definedName>
    <definedName name="Tabell_12b" localSheetId="3">'Tabell 1-12 Hamnar'!#REF!</definedName>
    <definedName name="Tabell_12b">'Tabell 1-12 Sjötransport'!#REF!</definedName>
    <definedName name="Tabell_2" localSheetId="3">'Tabell 1-12 Hamnar'!#REF!</definedName>
    <definedName name="Tabell_2">'Tabell 1-12 Sjötransport'!#REF!</definedName>
    <definedName name="tabell_3a" localSheetId="3">'Tabell 1-12 Hamnar'!#REF!</definedName>
    <definedName name="tabell_3a">'Tabell 1-12 Sjötransport'!#REF!</definedName>
    <definedName name="Tabell_3b" localSheetId="3">'Tabell 1-12 Hamnar'!#REF!</definedName>
    <definedName name="Tabell_3b">'Tabell 1-12 Sjötransport'!#REF!</definedName>
    <definedName name="tabell_4b" localSheetId="3">'Tabell 1-12 Hamnar'!#REF!</definedName>
    <definedName name="tabell_4b">'Tabell 1-12 Sjötransport'!#REF!</definedName>
    <definedName name="Tabell_5a" localSheetId="3">'Tabell 1-12 Hamnar'!#REF!</definedName>
    <definedName name="Tabell_5a">'Tabell 1-12 Sjötransport'!#REF!</definedName>
    <definedName name="tabell_5b" localSheetId="3">'Tabell 1-12 Hamnar'!#REF!</definedName>
    <definedName name="tabell_5b">'Tabell 1-12 Sjötransport'!#REF!</definedName>
    <definedName name="tabell_6" localSheetId="3">'Tabell 1-12 Hamnar'!#REF!</definedName>
    <definedName name="tabell_6">'Tabell 1-12 Sjötransport'!#REF!</definedName>
    <definedName name="tabell_7a" localSheetId="3">'Tabell 1-12 Hamnar'!#REF!</definedName>
    <definedName name="tabell_7a">'Tabell 1-12 Sjötransport'!#REF!</definedName>
    <definedName name="tabell_8" localSheetId="3">'Tabell 1-12 Hamnar'!#REF!</definedName>
    <definedName name="tabell_8">'Tabell 1-12 Sjötransport'!#REF!</definedName>
    <definedName name="tabell_9" localSheetId="3">'Tabell 1-12 Hamnar'!#REF!</definedName>
    <definedName name="tabell_9">'Tabell 1-12 Sjötransport'!#REF!</definedName>
    <definedName name="tabell3_b" localSheetId="3">'Tabell 1-12 Hamnar'!#REF!</definedName>
    <definedName name="tabell3_b">'Tabell 1-12 Sjötransport'!#REF!</definedName>
    <definedName name="tabell4a" localSheetId="3">'Tabell 1-12 Hamnar'!#REF!</definedName>
    <definedName name="tabell4a">'Tabell 1-12 Sjötransport'!#REF!</definedName>
    <definedName name="tabell7b" localSheetId="3">'Tabell 1-12 Hamnar'!#REF!</definedName>
    <definedName name="tabell7b">'Tabell 1-12 Sjötransport'!#REF!</definedName>
    <definedName name="_xlnm.Print_Area" localSheetId="4">Diagram!$A$1:$P$309</definedName>
    <definedName name="_xlnm.Print_Area" localSheetId="5">EU!$A$1:$Z$344</definedName>
    <definedName name="_xlnm.Print_Area" localSheetId="1">'Innehåll Contents'!$A$1:$G$43</definedName>
    <definedName name="_xlnm.Print_Area" localSheetId="3">'Tabell 1-12 Hamnar'!$A$1:$Z$443</definedName>
    <definedName name="_xlnm.Print_Area" localSheetId="2">'Tabell 1-12 Sjötransport'!$A$1:$AA$51,'Tabell 1-12 Sjötransport'!$A$53:$I$102,'Tabell 1-12 Sjötransport'!$A$104:$H$154,'Tabell 1-12 Sjötransport'!$A$156:$H$456</definedName>
    <definedName name="Årgång">'Tabell 1-12 Hamnar'!#REF!</definedName>
  </definedNames>
  <calcPr calcId="179017"/>
</workbook>
</file>

<file path=xl/calcChain.xml><?xml version="1.0" encoding="utf-8"?>
<calcChain xmlns="http://schemas.openxmlformats.org/spreadsheetml/2006/main">
  <c r="F114" i="8" l="1"/>
  <c r="E57" i="8" l="1"/>
  <c r="F57" i="8"/>
  <c r="I62" i="8"/>
  <c r="T130" i="8" l="1"/>
  <c r="S130" i="8"/>
  <c r="R130" i="8"/>
  <c r="Q130" i="8"/>
  <c r="P130" i="8"/>
  <c r="O130" i="8"/>
  <c r="N130" i="8"/>
  <c r="M130" i="8"/>
  <c r="T129" i="8"/>
  <c r="T128" i="8"/>
  <c r="T127" i="8"/>
  <c r="S117" i="8"/>
  <c r="R117" i="8"/>
  <c r="Q117" i="8"/>
  <c r="P117" i="8"/>
  <c r="O117" i="8"/>
  <c r="N117" i="8"/>
  <c r="T116" i="8"/>
  <c r="T115" i="8"/>
  <c r="T114" i="8"/>
  <c r="N114" i="8"/>
  <c r="O114" i="8"/>
  <c r="P114" i="8"/>
  <c r="Q114" i="8"/>
  <c r="R114" i="8"/>
  <c r="S114" i="8"/>
  <c r="M117" i="8"/>
  <c r="T117" i="8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E42" i="8"/>
  <c r="F29" i="8"/>
  <c r="S15" i="8" l="1"/>
  <c r="S16" i="8"/>
  <c r="S17" i="8"/>
  <c r="R15" i="8"/>
  <c r="R16" i="8"/>
  <c r="R17" i="8"/>
  <c r="Q15" i="8"/>
  <c r="Q16" i="8"/>
  <c r="Q17" i="8"/>
  <c r="P15" i="8"/>
  <c r="P16" i="8"/>
  <c r="P17" i="8"/>
  <c r="O15" i="8"/>
  <c r="O16" i="8"/>
  <c r="O17" i="8"/>
  <c r="N15" i="8"/>
  <c r="N16" i="8"/>
  <c r="N17" i="8"/>
  <c r="M15" i="8"/>
  <c r="M16" i="8"/>
  <c r="M17" i="8"/>
  <c r="L15" i="8"/>
  <c r="L16" i="8"/>
  <c r="L17" i="8"/>
  <c r="S7" i="8"/>
  <c r="S8" i="8"/>
  <c r="S9" i="8"/>
  <c r="R7" i="8"/>
  <c r="R8" i="8"/>
  <c r="R9" i="8"/>
  <c r="Q7" i="8"/>
  <c r="Q8" i="8"/>
  <c r="Q9" i="8"/>
  <c r="P7" i="8"/>
  <c r="P8" i="8"/>
  <c r="P9" i="8"/>
  <c r="O7" i="8"/>
  <c r="O8" i="8"/>
  <c r="O9" i="8"/>
  <c r="N7" i="8"/>
  <c r="N8" i="8"/>
  <c r="N9" i="8"/>
  <c r="M7" i="8"/>
  <c r="M8" i="8"/>
  <c r="M9" i="8"/>
  <c r="T105" i="8"/>
  <c r="T106" i="8"/>
  <c r="T107" i="8"/>
  <c r="S105" i="8"/>
  <c r="S106" i="8"/>
  <c r="S107" i="8"/>
  <c r="R105" i="8"/>
  <c r="R106" i="8"/>
  <c r="R107" i="8"/>
  <c r="Q105" i="8"/>
  <c r="Q106" i="8"/>
  <c r="Q107" i="8"/>
  <c r="P105" i="8"/>
  <c r="P106" i="8"/>
  <c r="P107" i="8"/>
  <c r="O105" i="8"/>
  <c r="O106" i="8"/>
  <c r="O107" i="8"/>
  <c r="N105" i="8"/>
  <c r="N106" i="8"/>
  <c r="N107" i="8"/>
  <c r="T104" i="8"/>
  <c r="S104" i="8"/>
  <c r="R104" i="8"/>
  <c r="Q104" i="8"/>
  <c r="P104" i="8"/>
  <c r="O104" i="8"/>
  <c r="N104" i="8"/>
  <c r="T98" i="8"/>
  <c r="T99" i="8"/>
  <c r="T100" i="8"/>
  <c r="S98" i="8"/>
  <c r="S99" i="8"/>
  <c r="S100" i="8"/>
  <c r="R98" i="8"/>
  <c r="R99" i="8"/>
  <c r="R100" i="8"/>
  <c r="Q98" i="8"/>
  <c r="Q99" i="8"/>
  <c r="Q100" i="8"/>
  <c r="P98" i="8"/>
  <c r="P99" i="8"/>
  <c r="P100" i="8"/>
  <c r="O98" i="8"/>
  <c r="O99" i="8"/>
  <c r="O100" i="8"/>
  <c r="N98" i="8"/>
  <c r="N99" i="8"/>
  <c r="N100" i="8"/>
  <c r="O97" i="8"/>
  <c r="P97" i="8"/>
  <c r="Q97" i="8"/>
  <c r="R97" i="8"/>
  <c r="S97" i="8"/>
  <c r="T97" i="8"/>
  <c r="N97" i="8"/>
  <c r="M105" i="8"/>
  <c r="M106" i="8"/>
  <c r="M107" i="8"/>
  <c r="M104" i="8"/>
  <c r="M98" i="8"/>
  <c r="M99" i="8"/>
  <c r="M100" i="8"/>
  <c r="M97" i="8"/>
  <c r="M128" i="8" l="1"/>
  <c r="N128" i="8"/>
  <c r="O128" i="8"/>
  <c r="P128" i="8"/>
  <c r="Q128" i="8"/>
  <c r="R128" i="8"/>
  <c r="S128" i="8"/>
  <c r="S6" i="8"/>
  <c r="S14" i="8"/>
  <c r="I73" i="8"/>
  <c r="B72" i="8" s="1"/>
  <c r="J73" i="8"/>
  <c r="C72" i="8" s="1"/>
  <c r="K73" i="8"/>
  <c r="D72" i="8" s="1"/>
  <c r="J46" i="8"/>
  <c r="K59" i="8" l="1"/>
  <c r="D57" i="8" s="1"/>
  <c r="L59" i="8"/>
  <c r="J59" i="8"/>
  <c r="C57" i="8" s="1"/>
  <c r="M59" i="8"/>
  <c r="I59" i="8"/>
  <c r="B57" i="8" s="1"/>
  <c r="M14" i="8" l="1"/>
  <c r="M6" i="8" l="1"/>
  <c r="F29" i="2"/>
  <c r="F27" i="2"/>
  <c r="F31" i="2"/>
  <c r="F25" i="2"/>
  <c r="F23" i="2"/>
  <c r="F19" i="2"/>
  <c r="F17" i="2"/>
  <c r="F13" i="2"/>
  <c r="F11" i="2"/>
  <c r="F7" i="2"/>
  <c r="F9" i="2" l="1"/>
  <c r="S129" i="8" l="1"/>
  <c r="S127" i="8"/>
  <c r="Q116" i="8"/>
  <c r="P116" i="8"/>
  <c r="M114" i="8"/>
  <c r="R14" i="8"/>
  <c r="R6" i="8"/>
  <c r="R115" i="8" l="1"/>
  <c r="R116" i="8"/>
  <c r="C39" i="2" l="1"/>
  <c r="M129" i="8" l="1"/>
  <c r="R129" i="8"/>
  <c r="P129" i="8"/>
  <c r="N129" i="8"/>
  <c r="M116" i="8"/>
  <c r="Q115" i="8"/>
  <c r="O115" i="8"/>
  <c r="M115" i="8"/>
  <c r="M127" i="8" l="1"/>
  <c r="C43" i="2"/>
  <c r="O129" i="8" l="1"/>
  <c r="Q129" i="8"/>
  <c r="N127" i="8"/>
  <c r="O127" i="8"/>
  <c r="P127" i="8"/>
  <c r="Q127" i="8"/>
  <c r="R127" i="8"/>
  <c r="N115" i="8"/>
  <c r="P115" i="8"/>
  <c r="N116" i="8"/>
  <c r="O116" i="8"/>
  <c r="S115" i="8" l="1"/>
  <c r="S116" i="8"/>
  <c r="F33" i="2"/>
  <c r="F21" i="2"/>
  <c r="F15" i="2"/>
  <c r="F5" i="2"/>
  <c r="C41" i="2"/>
  <c r="C37" i="2"/>
  <c r="C35" i="2"/>
  <c r="C33" i="2"/>
  <c r="D17" i="2"/>
  <c r="D15" i="2"/>
  <c r="D13" i="2"/>
  <c r="D11" i="2"/>
  <c r="D9" i="2"/>
  <c r="D7" i="2"/>
  <c r="D5" i="2"/>
  <c r="C27" i="2"/>
  <c r="C25" i="2"/>
  <c r="C23" i="2"/>
  <c r="C21" i="2"/>
  <c r="C19" i="2"/>
  <c r="C17" i="2"/>
  <c r="C15" i="2"/>
  <c r="C13" i="2"/>
  <c r="C11" i="2"/>
  <c r="C9" i="2"/>
  <c r="C7" i="2"/>
  <c r="C5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P14" i="8" l="1"/>
  <c r="L6" i="8"/>
  <c r="P6" i="8"/>
  <c r="N6" i="8" l="1"/>
  <c r="N14" i="8"/>
  <c r="Q6" i="8"/>
  <c r="O6" i="8"/>
  <c r="O14" i="8"/>
  <c r="Q14" i="8"/>
  <c r="L14" i="8"/>
  <c r="L9" i="8"/>
  <c r="L8" i="8"/>
  <c r="L7" i="8"/>
  <c r="A5" i="2"/>
</calcChain>
</file>

<file path=xl/sharedStrings.xml><?xml version="1.0" encoding="utf-8"?>
<sst xmlns="http://schemas.openxmlformats.org/spreadsheetml/2006/main" count="2138" uniqueCount="352">
  <si>
    <t>Antal företag</t>
  </si>
  <si>
    <t>BASFAKTA</t>
  </si>
  <si>
    <t>Antal anställda</t>
  </si>
  <si>
    <t>Rörelseresultat</t>
  </si>
  <si>
    <t>Förädlingsvärde</t>
  </si>
  <si>
    <t>Summa tillgångar</t>
  </si>
  <si>
    <t>Bruttoinvesteringar</t>
  </si>
  <si>
    <t>Nettoinvesteringar</t>
  </si>
  <si>
    <t>NYCKELTAL</t>
  </si>
  <si>
    <t>Avkastning på eget kapital</t>
  </si>
  <si>
    <t>Avkastning på totalt kapital</t>
  </si>
  <si>
    <t>Soliditet</t>
  </si>
  <si>
    <t>Rörelsemarginal</t>
  </si>
  <si>
    <t>Nettoomsättning per anställd, tkr</t>
  </si>
  <si>
    <t>Nettoomsättning</t>
  </si>
  <si>
    <t>Storleksklass (antal anställda)</t>
  </si>
  <si>
    <t>Ägandekategori</t>
  </si>
  <si>
    <t>Privat</t>
  </si>
  <si>
    <t>Utlandet</t>
  </si>
  <si>
    <t>Intäktsslag</t>
  </si>
  <si>
    <t>Totalt</t>
  </si>
  <si>
    <t>Godstransport, linjefart</t>
  </si>
  <si>
    <t>Godstransport, trampfart</t>
  </si>
  <si>
    <t>Tidsbefraktning (time-charter)</t>
  </si>
  <si>
    <t>Passagerartransporter (inkl. personbilar)</t>
  </si>
  <si>
    <t>Personaluthyrning och drift och bemanning av andras fartyg</t>
  </si>
  <si>
    <t>Uthyrning av fartyg och båtar utan besättning (bareboat-charter)</t>
  </si>
  <si>
    <t>Lots- och övriga farledstjänster</t>
  </si>
  <si>
    <t>Hamntjänster</t>
  </si>
  <si>
    <t>Godshantering</t>
  </si>
  <si>
    <t>Övrigt</t>
  </si>
  <si>
    <t>SUMMA NETTOOMSÄTTNING</t>
  </si>
  <si>
    <t>Summa godsfrakter</t>
  </si>
  <si>
    <t>Kostnadsslag</t>
  </si>
  <si>
    <t>Handelsvaror</t>
  </si>
  <si>
    <t>Erlagda tidshyror</t>
  </si>
  <si>
    <t>Inköp av lejda transporter</t>
  </si>
  <si>
    <t>Drivmedelskostnader</t>
  </si>
  <si>
    <t>Försäkringar för transportmedel</t>
  </si>
  <si>
    <t>Reparation och underhåll av maskiner, inventarier och transportmedel</t>
  </si>
  <si>
    <t>Övriga kostnader för transportmedel exkl. leasing</t>
  </si>
  <si>
    <t>Hamn, kanal- och lotsavgifter</t>
  </si>
  <si>
    <t>Lastnings- och lossningskostnader</t>
  </si>
  <si>
    <t>Provisioner till agenter och mäklare</t>
  </si>
  <si>
    <t>Övriga kostnader för frakter och transporter</t>
  </si>
  <si>
    <t>Köpta tjänster och förvaltningskostnader</t>
  </si>
  <si>
    <t>Personalkostnader</t>
  </si>
  <si>
    <t>Avskrivningar</t>
  </si>
  <si>
    <t>Övriga rörelsekostnader</t>
  </si>
  <si>
    <t>SUMMA RÖRELSEKOSTNADER</t>
  </si>
  <si>
    <t>Kundkategori</t>
  </si>
  <si>
    <t>Offentlig sektor inom landet</t>
  </si>
  <si>
    <t>Övriga kunder inom landet</t>
  </si>
  <si>
    <t>Kunder i utlandet</t>
  </si>
  <si>
    <t>Förändring av lager av produkter i arbete, färdiga varor och pågående arbete för annans räkning</t>
  </si>
  <si>
    <t>Övriga rörelseintäkter</t>
  </si>
  <si>
    <t>Handelsvaror, råvaror och externa kostnader</t>
  </si>
  <si>
    <t>Av- och nedskrivningar (samt återföringar därav) av materiella/immateriella anläggningstillgångar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</si>
  <si>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</si>
  <si>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</si>
  <si>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</si>
  <si>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</si>
  <si>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</si>
  <si>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Immateriella anläggningstillgångar</t>
  </si>
  <si>
    <t>Materiella anläggningstillgångar</t>
  </si>
  <si>
    <t>Finansiella anläggningstillgångar</t>
  </si>
  <si>
    <t>Summa anläggningstillgångar</t>
  </si>
  <si>
    <t>Varulager och kortfristiga fordringar</t>
  </si>
  <si>
    <t>Kortfristiga placeringar</t>
  </si>
  <si>
    <t>Kassa och bank</t>
  </si>
  <si>
    <t>Summa omsättningstillgångar</t>
  </si>
  <si>
    <t>SUMMA TILLGÅNGAR</t>
  </si>
  <si>
    <t>Eget kapital</t>
  </si>
  <si>
    <t>Obeskattade reserver</t>
  </si>
  <si>
    <t>Avsättningar</t>
  </si>
  <si>
    <t>Långfristiga skulder</t>
  </si>
  <si>
    <t>Kortfristiga skulder</t>
  </si>
  <si>
    <t>SUMMA EGET KAPITAL OCH SKULDER</t>
  </si>
  <si>
    <r>
      <t>Nettoomsättning</t>
    </r>
    <r>
      <rPr>
        <sz val="6"/>
        <rFont val="Arial"/>
        <family val="2"/>
      </rPr>
      <t> </t>
    </r>
  </si>
  <si>
    <t xml:space="preserve"> </t>
  </si>
  <si>
    <t>Personaluthyrning för drift och bemanning av andras fartyg</t>
  </si>
  <si>
    <t>Inhyrd personal</t>
  </si>
  <si>
    <r>
      <t>Nettoomsättning exkl. punktskatter</t>
    </r>
    <r>
      <rPr>
        <sz val="6"/>
        <rFont val="Arial"/>
        <family val="2"/>
      </rPr>
      <t> </t>
    </r>
  </si>
  <si>
    <t>Transport- företag inom landet</t>
  </si>
  <si>
    <t>SUMMA FRAKTINTÄKTER</t>
  </si>
  <si>
    <t>Teckenförklaringar</t>
  </si>
  <si>
    <t>.. Uppgift ej tillgänglig eller för osäker för att ange</t>
  </si>
  <si>
    <t>20–49</t>
  </si>
  <si>
    <t>250–</t>
  </si>
  <si>
    <t>– Inget finns att redovisa</t>
  </si>
  <si>
    <t>..</t>
  </si>
  <si>
    <t>Passagerarintäkter (passagerartransporter, restaurangverksamhet och handelsvaror)</t>
  </si>
  <si>
    <t>0 Mindre än hälften av den använda enheten</t>
  </si>
  <si>
    <t>(SNI 50.1)</t>
  </si>
  <si>
    <t xml:space="preserve">(SNI 50.2) </t>
  </si>
  <si>
    <t>(SNI 50.3)</t>
  </si>
  <si>
    <t>Havs- och kustsjöfart, passagerartrafik</t>
  </si>
  <si>
    <t>Havs- och kustsjöfart, godstrafik</t>
  </si>
  <si>
    <t>Sjöfart på inre vattenvägar, passagerartrafik</t>
  </si>
  <si>
    <t>Sjöfart på inre vattenvägar, godstrafik</t>
  </si>
  <si>
    <t>Kassalikviditet</t>
  </si>
  <si>
    <t>Förädlingsvärde per anställd, tkr</t>
  </si>
  <si>
    <t>(SNI 50.4)</t>
  </si>
  <si>
    <t>(SNI 50.2)</t>
  </si>
  <si>
    <t>Grekland</t>
  </si>
  <si>
    <t>Cypern</t>
  </si>
  <si>
    <t>Nederländerna</t>
  </si>
  <si>
    <t>Italien</t>
  </si>
  <si>
    <t>Norge</t>
  </si>
  <si>
    <t>Storbritannien</t>
  </si>
  <si>
    <t>Tyskland</t>
  </si>
  <si>
    <t>Danmark</t>
  </si>
  <si>
    <t>Frankrike</t>
  </si>
  <si>
    <t>Spanien</t>
  </si>
  <si>
    <t>Finland</t>
  </si>
  <si>
    <t>Kroatien</t>
  </si>
  <si>
    <t>Irland</t>
  </si>
  <si>
    <t>Portugal</t>
  </si>
  <si>
    <t>Sverige</t>
  </si>
  <si>
    <t>Sjötransport</t>
  </si>
  <si>
    <t>0–9</t>
  </si>
  <si>
    <t>50–249</t>
  </si>
  <si>
    <t>Stat, landsting och kommun</t>
  </si>
  <si>
    <t>Färjetransport av tåg och lastbilar</t>
  </si>
  <si>
    <t>Bruttointäkter av pooler, godstrafik</t>
  </si>
  <si>
    <t>Lejda transporttjänster</t>
  </si>
  <si>
    <t>(SNI 52.22)</t>
  </si>
  <si>
    <t xml:space="preserve">(SNI 52.241) </t>
  </si>
  <si>
    <t>Stödtjänster till sjötransport</t>
  </si>
  <si>
    <t>Hamngodshantering</t>
  </si>
  <si>
    <t>10–19</t>
  </si>
  <si>
    <t>(SNI 52.241)</t>
  </si>
  <si>
    <t>Bogsering</t>
  </si>
  <si>
    <t>Varulagring och magasinering</t>
  </si>
  <si>
    <t>Lastning och lossning i hamnar</t>
  </si>
  <si>
    <t>Transporttjänster, med egen personal</t>
  </si>
  <si>
    <t>Uthyrning och förvaltning av lokaler</t>
  </si>
  <si>
    <t>Personaluthyrning</t>
  </si>
  <si>
    <t>SUMMA HAMNRELATERADE TJÄNSTER</t>
  </si>
  <si>
    <t>Summa tjänster på vattenvägar och hav</t>
  </si>
  <si>
    <t>Hamngods-   hantering</t>
  </si>
  <si>
    <t>Hamngods-    hantering</t>
  </si>
  <si>
    <t>Färjetransporter av tåg och lastbilar</t>
  </si>
  <si>
    <t>Godshantering (exkl hamnar)</t>
  </si>
  <si>
    <t>EU-statistik</t>
  </si>
  <si>
    <t>Diagram</t>
  </si>
  <si>
    <t>Sjötransportföretag</t>
  </si>
  <si>
    <t>Restaurang- och barverksamhet</t>
  </si>
  <si>
    <t>Försäljning av handelsvaror</t>
  </si>
  <si>
    <t>(SNI 50)</t>
  </si>
  <si>
    <t>95 % konfidens-    intervall</t>
  </si>
  <si>
    <t>Hamnföretag</t>
  </si>
  <si>
    <t>95 % konfidens- intervall</t>
  </si>
  <si>
    <t>Havs- och kustsjöfart, passagerar-  trafik</t>
  </si>
  <si>
    <t>Sjöfart på inre vattenvägar, passagerar-   trafik</t>
  </si>
  <si>
    <t>Sjöfart på inre vattenvägar, passagerar-  trafik</t>
  </si>
  <si>
    <t>Sjöfart på inre vattenvägar, passagerar- trafik</t>
  </si>
  <si>
    <t>Havs- och kustsjöfart, passagerar- trafik</t>
  </si>
  <si>
    <t>Havs- och kustsjöfart,  godstrafik</t>
  </si>
  <si>
    <t>Havs- och kustsjöfart, passagerare</t>
  </si>
  <si>
    <t>Index</t>
  </si>
  <si>
    <t>ÖVRIGT</t>
  </si>
  <si>
    <t>Trafikanalys</t>
  </si>
  <si>
    <t>Fredrik Söderbaum</t>
  </si>
  <si>
    <t>tel: 010-414 42 23, e-post: fredrik.soderbaum@trafa.se</t>
  </si>
  <si>
    <t>Summa handelskostnader</t>
  </si>
  <si>
    <t>Legoarbeten, underentreprenader och köpta tjänster för produktionen</t>
  </si>
  <si>
    <t>Inköp av varor till restaurangverksamheten</t>
  </si>
  <si>
    <t>Övriga råvaror och förnödenheter</t>
  </si>
  <si>
    <t>Andra kostnader för hyra och leasing av anläggningstillgångar (fartyg och offshoreplattformar etc.) utan besättning.</t>
  </si>
  <si>
    <t>Summa övriga externa kostnader</t>
  </si>
  <si>
    <t>±1</t>
  </si>
  <si>
    <t>±7</t>
  </si>
  <si>
    <t>±17</t>
  </si>
  <si>
    <t>Summa råvarukostnader</t>
  </si>
  <si>
    <t>±4</t>
  </si>
  <si>
    <t>Råvaror och förnödenheter</t>
  </si>
  <si>
    <t>Andra övriga externa kostnader</t>
  </si>
  <si>
    <t>Reparation och underhåll</t>
  </si>
  <si>
    <t>Summa handelsvaror</t>
  </si>
  <si>
    <t>Andra kostnader för hyra och leasing av anläggningstillgångar (fartyg och offshoreplattformar etc.) utan besättning</t>
  </si>
  <si>
    <t>Lejda transporttjänster (spedition)/Annan transportförmedling (skeppsmäkleri o spedition)</t>
  </si>
  <si>
    <t>Transporttjänster som utförts med egna fordon/egen personal alt. vägtransport av gods</t>
  </si>
  <si>
    <t>±10</t>
  </si>
  <si>
    <t>Okänt</t>
  </si>
  <si>
    <t>±6</t>
  </si>
  <si>
    <t>±8</t>
  </si>
  <si>
    <t>År</t>
  </si>
  <si>
    <t>Transportföretag inom landet</t>
  </si>
  <si>
    <t>Övriga kunder inom landet inkl. offentlig sektor</t>
  </si>
  <si>
    <t>±400</t>
  </si>
  <si>
    <t>±750</t>
  </si>
  <si>
    <t>±359</t>
  </si>
  <si>
    <t>±31</t>
  </si>
  <si>
    <t>±550</t>
  </si>
  <si>
    <t>±471</t>
  </si>
  <si>
    <t>±160</t>
  </si>
  <si>
    <t>±3</t>
  </si>
  <si>
    <t>±185</t>
  </si>
  <si>
    <t>±0</t>
  </si>
  <si>
    <t>±2</t>
  </si>
  <si>
    <t>±230</t>
  </si>
  <si>
    <t>Figur 6. Balansräkningsposter för sjöfartsföretag 2009–2015, index 2009=100</t>
  </si>
  <si>
    <t>Se Kvalitetsdeklarationen för metod med mera</t>
  </si>
  <si>
    <t>Sjöfartsföretag 2016</t>
  </si>
  <si>
    <t>Water Transport 2016</t>
  </si>
  <si>
    <r>
      <t xml:space="preserve">Publiceringsdatum: </t>
    </r>
    <r>
      <rPr>
        <sz val="10"/>
        <rFont val="Arial"/>
        <family val="2"/>
      </rPr>
      <t>2018-05-29</t>
    </r>
  </si>
  <si>
    <t>S3a. Basfakta och nyckeltal för sjötransportföretag fördelat på storleksklass 2016, belopp i mnkr, nyckeltal i procent.</t>
  </si>
  <si>
    <t>S3b. Basfakta och nyckeltal för sjötransportföretag fördelat på storleksklass 2015, belopp i mnkr, nyckeltal i procent.</t>
  </si>
  <si>
    <t>S3b. Basic data and key ratios for water transport by size class 2015, SEK millions and percent.</t>
  </si>
  <si>
    <t>S3a. Basic data and key ratios for water transport by size class 2016, SEK millions and percent.</t>
  </si>
  <si>
    <t>S4b. Basfakta och nyckeltal för sjötransportföretag efter ägande 2015, belopp i mnkr, nyckeltal i procent.</t>
  </si>
  <si>
    <t>S4b. Basic data and key ratios for water transport by owner 2015, SEK millions and percent.</t>
  </si>
  <si>
    <t>S4a. Basfakta och nyckeltal för sjötransportföretag efter ägande 2016, belopp i mnkr, nyckeltal i procent.</t>
  </si>
  <si>
    <t>S4a. Basic data and key ratios for water transport by owner 2016, SEK millions and percent.</t>
  </si>
  <si>
    <t xml:space="preserve">S5b. Net turnover for water transport 2015 by type of income and by activities, SEK millions. </t>
  </si>
  <si>
    <t xml:space="preserve">S5a. Nettoomsättning för sjötransportföretag 2016 fördelat på intäktsslag och näringsgren, mnkr </t>
  </si>
  <si>
    <t xml:space="preserve">S5a. Net turnover for water transport 2016 by type of income and by activities, SEK millions. </t>
  </si>
  <si>
    <t xml:space="preserve">S6b. Net turnover for water transport 2015 by type of income and by client, SEK millions. </t>
  </si>
  <si>
    <t xml:space="preserve">S6a. Net turnover for water transport 2016 by type of income and by client, SEK millions. </t>
  </si>
  <si>
    <t>S8b. Costs for water transport 2015 by type of costs and by activities, SEK millions.</t>
  </si>
  <si>
    <t>S8a. Costs for water transport 2016 by type of costs and by activities, SEK millions.</t>
  </si>
  <si>
    <t>H3b. Basfakta och nyckeltal för hamnföretag fördelat på storleksklass 2015, belopp i mnkr, nyckeltal i procent.</t>
  </si>
  <si>
    <t>H3b. Basic data and key ratios for cargo handling and services to water transport activities by size class 2015, SEK millions and percent.</t>
  </si>
  <si>
    <t>H3a. Basfakta och nyckeltal för hamnföretag fördelat på storleksklass 2016, belopp i mnkr, nyckeltal i procent.</t>
  </si>
  <si>
    <t>H3a. Basic data and key ratios for cargo handling and services to water transport activities by size class 2016, SEK millions and percent.</t>
  </si>
  <si>
    <t>H4b. Basfakta och nyckeltal för hamnföretag efter ägande 2015, belopp i mnkr, nyckeltal i procent.</t>
  </si>
  <si>
    <t>H4b. Basic data and key ratios for cargo handling and services to water transport activities by owner 2015, SEK millions and percent.</t>
  </si>
  <si>
    <t>H4a. Basfakta och nyckeltal för hamnföretag efter ägande 2016, belopp i mnkr, nyckeltal i procent.</t>
  </si>
  <si>
    <t>H4a. Basic data and key ratios for cargo handling and services to water transport activities by owner 2016, SEK millions and percent.</t>
  </si>
  <si>
    <t xml:space="preserve">H5b. Net turnover for cargo handling and services to water transport activities 2015 by type of income and by activities, SEK millions. </t>
  </si>
  <si>
    <t xml:space="preserve">H5a. Net turnover for cargo handling and services to water transport activities 2016 by type of income and by activities, SEK millions. </t>
  </si>
  <si>
    <t xml:space="preserve">H6b. Net turnover for cargo handling and services to water transport activities 2015 by type of income and by client, SEK millions. </t>
  </si>
  <si>
    <t xml:space="preserve">H6a. Net turnover for cargo handling and services to water transport activities 2016 by type of income and by client, SEK millions. </t>
  </si>
  <si>
    <t>H8a. Costs for cargo handling and services to water transport activities 2016 by type of costs and activities, SEK millions.</t>
  </si>
  <si>
    <t>H8b. Costs for cargo handling and services to water transport activities 2015 by type of costs and activities, SEK millions.</t>
  </si>
  <si>
    <t>Figur 2. Nettoomsättning för sjöfartsföretag 2016 fördelat på intäktsslag</t>
  </si>
  <si>
    <t>±674</t>
  </si>
  <si>
    <t>±592</t>
  </si>
  <si>
    <t>±505</t>
  </si>
  <si>
    <t>±228</t>
  </si>
  <si>
    <t>±435</t>
  </si>
  <si>
    <t>Figur 1. Basfakta och nyckeltal för sjöfartsföretag 2009–2016, index 2009=100</t>
  </si>
  <si>
    <t>Figur 3. Nettoomsättning för sjöfartsföretag 2009–2016 fördelat på kundkategori</t>
  </si>
  <si>
    <t>Kommer från tabell 12a Sjötransport och tabell 12a hamnföretag</t>
  </si>
  <si>
    <t>Kommer från tabell 1 sjötransport och tabell 1 hanmföretag</t>
  </si>
  <si>
    <t>Kommer från tabell 5a sjötransport och tabell 5a hamnföretag</t>
  </si>
  <si>
    <t>Kommer från tabell 6a Sjötransport och tabell 6a hamnföretag</t>
  </si>
  <si>
    <t>Kommer från tabell 9 Sjötransport och tabell 9 hamnföretag</t>
  </si>
  <si>
    <t>Figur 4. Resultatposter för sjöfartsföretag 2010–2016, miljoner kronor</t>
  </si>
  <si>
    <t>Kommer från tabell 8a Sjötransport och tabell 8a hamnföretag</t>
  </si>
  <si>
    <t>Figur 5. Rörelsekostnader för sjötransportföretag 2016 fördelat på kostnadsslag</t>
  </si>
  <si>
    <t>Kontaktpersoner:</t>
  </si>
  <si>
    <t>Björn Tano</t>
  </si>
  <si>
    <t>Figure 2. Net turnover for water transport and other supporting water transport activities 2016 by type of income.</t>
  </si>
  <si>
    <t>Figur 5. Rörelsekostnader för sjötransportföretag 2016 fördelat på kostnadsslag.</t>
  </si>
  <si>
    <t>Figure 5. Net turnover for water transport and other supporting water transport activities 2016 by type of income.</t>
  </si>
  <si>
    <t>2a.2. Net turnover for water transport 2016–2009 by activities, euro millions.</t>
  </si>
  <si>
    <t>tel: 010-414 42 24, e-post: bjorn.tano@trafa.se</t>
  </si>
  <si>
    <t>Figur 2. Nettoomsättning för sjötransportföretag 2016 fördelat på intäktsslag.</t>
  </si>
  <si>
    <t>H6a. Nettoomsättning för hamnföretag 2016 fördelat på intäktsslag och kundkategori, mnkr.</t>
  </si>
  <si>
    <t>H5a. Nettoomsättning för hamnföretag 2016 fördelat på intäktsslag och näringsgren, mnkr.</t>
  </si>
  <si>
    <t xml:space="preserve">H5b. Nettoomsättning för hamnföretag 2015 fördelat på intäktsslag och näringsgren, mnkr. </t>
  </si>
  <si>
    <t>H6b. Nettoomsättning för hamnföretag 2015 fördelat på intäktsslag och kundkategori, mnkr.</t>
  </si>
  <si>
    <t>H8a. Rörelsekostnader för hamnföretag 2016 fördelat på kostnadsslag och näringsgren, mnkr.</t>
  </si>
  <si>
    <t xml:space="preserve">H8b. Rörelsekostnader för hamnföretag 2015 fördelat på kostnadsslag och näringsgren, mnkr. </t>
  </si>
  <si>
    <t>H10a. Resultaträkning för hamnföretag fördelat på näringsgren 2016, mnkr.</t>
  </si>
  <si>
    <t>H10a. Income statement for cargo handling and services to water transport activities by activities 2016, SEK millions.</t>
  </si>
  <si>
    <t>H10b. Resultaträkning för hamnföretag fördelat på näringsgren 2015, mnkr.</t>
  </si>
  <si>
    <t>H10b. Income statement for cargo handling and services to water transport activities by activities 2015, SEK millions.</t>
  </si>
  <si>
    <t>H12a. Balansräkning för hamnföretag fördelat på näringsgren 2016, mnkr.</t>
  </si>
  <si>
    <t>H12a. Balance sheet for cargo handling and services to water transport activities by activities 2016, SEK millions.</t>
  </si>
  <si>
    <t>H12b. Balansräkning för hamnföretag fördelat på näringsgren 2015, mnkr.</t>
  </si>
  <si>
    <t>H12b. Balance sheet for cargo handling and services to water transport activities by activities 2015, SEK millions.</t>
  </si>
  <si>
    <t>S5b. Nettoomsättning för sjötransportföretag 2015 fördelat på intäktsslag och näringsgren, mnkr.</t>
  </si>
  <si>
    <t xml:space="preserve">S6a. Nettoomsättning för sjötransportföretag 2016 fördelat på intäktsslag och kundkategori, mnkr. </t>
  </si>
  <si>
    <t xml:space="preserve">S6b. Nettoomsättning för sjötransportföretag 2015 fördelat på intäktsslag och kundkategori, mnkr. </t>
  </si>
  <si>
    <t>S8a. Rörelsekostnader för sjötransportföretag 2016 fördelat på kostnadsslag och näringsgren, mnkr.</t>
  </si>
  <si>
    <t>S8b. Rörelsekostnader för sjötransportföretag 2015 fördelat på kostnadsslag och näringsgren, mnkr.</t>
  </si>
  <si>
    <t>S10a. Resultaträkning för sjötransportföretag fördelat på näringsgren 2016, mnkr.</t>
  </si>
  <si>
    <t>S10a. Income statement for water transport by activities 2016, SEK millions.</t>
  </si>
  <si>
    <t>S10b. Resultaträkning för sjötransportföretag fördelat på näringsgren 2015, mnkr.</t>
  </si>
  <si>
    <t>S10b. Income statement for water transport by activities 2015, SEK millions.</t>
  </si>
  <si>
    <t>S12a. Balansräkning för sjötransportföretag fördelat på näringsgren 2016, mnkr.</t>
  </si>
  <si>
    <t>S12a. Balance sheet for water transport by activities 2016, SEK millions.</t>
  </si>
  <si>
    <t>S12b. Balansräkning för sjötransportföretag fördelat på näringsgren 2015, mnkr.</t>
  </si>
  <si>
    <t>S12b. Balance sheet for water transport by activities 2015, SEK millions.</t>
  </si>
  <si>
    <t>* Nya klassificeringar påverkar jämförbarheten med åren före 2014 (se vidare avsnitt 5.1 i Kvalitetsdeklarationen).</t>
  </si>
  <si>
    <t xml:space="preserve">* Fördelningen av nettoomsättningen per intäktsslag och kundkategori kommer inte att kunna publiceras fr.o.m. år 2017 </t>
  </si>
  <si>
    <t>eftersom indelning av nettoomsättning per kundkategori inte längre kommer att samlas in.</t>
  </si>
  <si>
    <t>H1. Basfakta och nyckeltal för hamnföretag 2011–2016, belopp i mnkr, nyckeltal i procent.</t>
  </si>
  <si>
    <t>H1. Basic data and key ratios for cargo handling and services to water transport activities 2011–2016, SEK millions and percent.</t>
  </si>
  <si>
    <t>H2. Basfakta och nyckeltal för hamnföretag fördelat på näringsgren 2015–2016, belopp i mnkr, nyckeltal i procent.</t>
  </si>
  <si>
    <t>H7. Tidsserie för nettoomsättning fördelat på intäktsslag för hamnföretag 2011–2016, mnkr.</t>
  </si>
  <si>
    <t>H9. Resultaträkning för hamnföretag 2011–2016, mnkr.</t>
  </si>
  <si>
    <t>H9. Income statement for cargo handling and services to water transport activities 2011–2016, SEK millions.</t>
  </si>
  <si>
    <t>H11. Balansräkning för hamnföretag 2011–2016, mnkr.</t>
  </si>
  <si>
    <t>H11. Balance sheet for cargo handling and services to water transport activities 2011–2016, SEK millions.</t>
  </si>
  <si>
    <t>S1. Basfakta och nyckeltal för sjötransportföretag 2011–2016, belopp i mnkr, nyckeltal i procent.</t>
  </si>
  <si>
    <t>S1. Basic data and key ratios for water transport 2011-2016, SEK millions and percent.</t>
  </si>
  <si>
    <t>S2. Basic data and key ratios for water transport by activities 2015–2016, SEK millions and percent.</t>
  </si>
  <si>
    <t>S2. Basfakta och nyckeltal för sjötransportföretag fördelat på näringsgren 2015–2016, belopp i mnkr, nyckeltal i procent.</t>
  </si>
  <si>
    <t>S7. Tidsserie för nettoomsättning fördelat på intäktsslag för sjötransportföretag 2011–2016, mnkr.</t>
  </si>
  <si>
    <t>S7. Net turnover for water transport 2011–2016 by type of income, SEK millions.</t>
  </si>
  <si>
    <t>S9. Resultaträkning för sjötransportföretag 2011–2016, mnkr.</t>
  </si>
  <si>
    <t>S9. Income statement for water transport 2011–2016, SEK millions.</t>
  </si>
  <si>
    <t>S11. Balansräkning för sjötransportföretag 2011–2016, mnkr.</t>
  </si>
  <si>
    <t>S11. Balance sheet for water transport 2011–2016, SEK millions.</t>
  </si>
  <si>
    <t>H7. Net turnover for cargo handling and services to water transport activities 2011–2016 by type of income, SEK millions.</t>
  </si>
  <si>
    <t>Anm: Uppgifter för 2016 i tabell 2a och 2b är preliminära</t>
  </si>
  <si>
    <t>1a.1. Antal sjötransportföretag 2009–2015 fördelat på näringsgren.</t>
  </si>
  <si>
    <t>1a.1. Number of enterprises for water transport 2009–2015 by activities.</t>
  </si>
  <si>
    <t>1a.2. Antal sjötransportföretag 2009–2015 fördelat på näringsgren.</t>
  </si>
  <si>
    <t>1a.2. Number of enterprises for water transport 2009–2015 by activities.</t>
  </si>
  <si>
    <t>1b. Antal sjötransportföretag 2009–2015.</t>
  </si>
  <si>
    <t>1b. Number of enterprises for water transport 2009–2015.</t>
  </si>
  <si>
    <t>2a.1. Nettoomsättning för sjötransportföretag 2009–2016 fördelat på näringsgren, miljoner euro.</t>
  </si>
  <si>
    <t>2a.1. Net turnover for water transport 2009–2016 by activities, euro millions.</t>
  </si>
  <si>
    <t>2a.2. Nettoomsättning för sjötransportföretag 2009–2016 fördelat på näringsgren, miljoner euro.</t>
  </si>
  <si>
    <t>2b. Nettoomsättning för sjötransportföretag 2009–2016, miljoner euro.</t>
  </si>
  <si>
    <t>2b. Net turnover for water transport 2009–2016, euro millions.</t>
  </si>
  <si>
    <t>3a.1. Production value for water transport 2009–2015 by activities, euro millions.</t>
  </si>
  <si>
    <t>3a.2. Produktionsvärde för sjötransportföretag 2009–2015 fördelat på näringsgren, miljoner euro.</t>
  </si>
  <si>
    <t>3a.2. Production value for water transport 2009–2015 by activities, euro millions.</t>
  </si>
  <si>
    <t>3a.1. Produktionsvärde för sjötransportföretag 2009–2015 fördelat på näringsgren, miljoner euro.</t>
  </si>
  <si>
    <t>3b. Produktionsvärde för sjötransportföretag 2009–2015, miljoner euro.</t>
  </si>
  <si>
    <t>3b. Production value for water transport 2009–2015, euro millions.</t>
  </si>
  <si>
    <t>4a.1. Förädlingsvärde för sjötransportföretag 2009–2015 fördelat på näringsgren, miljoner euro.</t>
  </si>
  <si>
    <t>4a.1. Value added for water transport 2009–2015 by activities, euro millions.</t>
  </si>
  <si>
    <t>4a.2. Förädlingsvärde för sjötransportföretag 2009–2015 fördelat på näringsgren, miljoner euro.</t>
  </si>
  <si>
    <t>4a.2. Value added for water transport 2009–2015 by activities, euro millions.</t>
  </si>
  <si>
    <t>4b. Förädlingsvärde för sjötransportföretag 2009–2015, miljoner euro.</t>
  </si>
  <si>
    <t>4b. Value added at factor cost for water transport 2009–2015 , euro millions.</t>
  </si>
  <si>
    <t>5a.1. Rörelseresultat före avskrivningar för sjötransportföretag 2009–2015 fördelat på näringsgren, miljoner euro.</t>
  </si>
  <si>
    <t>5a.1. Gross operating surplus for water transport 2009–2015 by activities, euro millions.</t>
  </si>
  <si>
    <t>5a.2. Rörelseresultat före avskrivningar för sjötransportföretag 2009–2015 fördelat på näringsgren, miljoner euro.</t>
  </si>
  <si>
    <t>5a.2. Gross operating surplus for water transport 2009–2015 by activities, euro millions.</t>
  </si>
  <si>
    <t>5b. Rörelseresultat före avskrivningar för sjötransportsföretag 2009–2015, miljoner euro.</t>
  </si>
  <si>
    <t>5b. Gross operating surplus for water transport 2009–2015, euro millions.</t>
  </si>
  <si>
    <t>H2. Basic data and key ratios for cargo handling and services to water transport activities by activities 2015–2016, SEK millions and percent.</t>
  </si>
  <si>
    <t>Figur 1. Basfakta och nyckeltal för sjöfartsföretag 2009–2016, index 2009=100.</t>
  </si>
  <si>
    <t>Figur 3. Nettoomsättning för sjöfartsföretag 2009–2016 fördelat på kundkategori.</t>
  </si>
  <si>
    <t>Figur 4. Resultatposter för sjöfartsföretag 2010–2016, miljoner kronor.</t>
  </si>
  <si>
    <t>Figur 6. Balansräkningsposter för sjöfartsföretag 2009–2016, index 2009=100.</t>
  </si>
  <si>
    <t>Figure 1. Basic data and key ratios for water transport and other supporting water transport activities 2009–2016, index 2009=100.</t>
  </si>
  <si>
    <t>Figure 3.  Net turnover for water transport and other supporting water transport activities 2009–2016 by client.</t>
  </si>
  <si>
    <t>Figure 4. Income statement items for water transport and other supporting water transport activities 2010–2016, SEK millions.</t>
  </si>
  <si>
    <t xml:space="preserve">Figure 6. Balance sheet items for water transport and other supporting water transport activities 2009–2016, index 2009=100. </t>
  </si>
  <si>
    <t>ꓺ</t>
  </si>
  <si>
    <t>Källa: Eurostat, http://ec.europa.eu/eurostat/web/structural-business-statistics/data/database</t>
  </si>
  <si>
    <t>Källa: http://ec.europa.eu/eurostat/web/structural-business-statistics/data/database</t>
  </si>
  <si>
    <t>Statistik 2018:15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</si>
</sst>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r_-;\-* #,##0.00\ _k_r_-;_-* &quot;-&quot;??\ _k_r_-;_-@_-"/>
    <numFmt numFmtId="164" formatCode="0.0"/>
    <numFmt numFmtId="165" formatCode="#,##0.0"/>
    <numFmt numFmtId="166" formatCode="_-* #,##0\ _k_r_-;\-* #,##0\ _k_r_-;_-* &quot;-&quot;??\ _k_r_-;_-@_-"/>
    <numFmt numFmtId="167" formatCode="#,##0.000"/>
    <numFmt numFmtId="168" formatCode="#,##0.0000"/>
    <numFmt numFmtId="169" formatCode="#,##0.00000000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Helvetic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alibri"/>
      <family val="2"/>
    </font>
    <font>
      <u/>
      <sz val="8"/>
      <color indexed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6"/>
      <color theme="2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021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35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5" borderId="16" applyNumberFormat="0" applyFont="0" applyAlignment="0" applyProtection="0"/>
    <xf numFmtId="0" fontId="29" fillId="0" borderId="0"/>
    <xf numFmtId="0" fontId="9" fillId="0" borderId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5" borderId="16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5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5" borderId="16" applyNumberFormat="0" applyFont="0" applyAlignment="0" applyProtection="0"/>
    <xf numFmtId="0" fontId="35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5" borderId="16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3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5" borderId="1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0" fontId="5" fillId="5" borderId="16" applyNumberFormat="0" applyFont="0" applyAlignment="0" applyProtection="0"/>
    <xf numFmtId="0" fontId="44" fillId="0" borderId="0"/>
    <xf numFmtId="9" fontId="45" fillId="0" borderId="0" applyFont="0" applyFill="0" applyBorder="0" applyAlignment="0" applyProtection="0"/>
    <xf numFmtId="0" fontId="4" fillId="0" borderId="0"/>
    <xf numFmtId="0" fontId="2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16" applyNumberFormat="0" applyFont="0" applyAlignment="0" applyProtection="0"/>
    <xf numFmtId="0" fontId="46" fillId="0" borderId="0"/>
    <xf numFmtId="0" fontId="3" fillId="0" borderId="0"/>
    <xf numFmtId="0" fontId="2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9" fontId="29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44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6" applyNumberFormat="0" applyFont="0" applyAlignment="0" applyProtection="0"/>
  </cellStyleXfs>
  <cellXfs count="436">
    <xf numFmtId="0" fontId="0" fillId="0" borderId="0" xfId="0"/>
    <xf numFmtId="0" fontId="18" fillId="0" borderId="0" xfId="0" applyFont="1" applyAlignment="1">
      <alignment vertical="top"/>
    </xf>
    <xf numFmtId="0" fontId="22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18" fillId="2" borderId="0" xfId="0" quotePrefix="1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31" fillId="0" borderId="0" xfId="0" applyFont="1"/>
    <xf numFmtId="0" fontId="20" fillId="2" borderId="0" xfId="1" applyFill="1" applyAlignment="1" applyProtection="1">
      <alignment horizontal="left" vertical="top" wrapText="1"/>
    </xf>
    <xf numFmtId="0" fontId="33" fillId="0" borderId="0" xfId="2" quotePrefix="1" applyNumberFormat="1"/>
    <xf numFmtId="0" fontId="18" fillId="0" borderId="0" xfId="0" applyFont="1" applyFill="1" applyAlignment="1">
      <alignment vertical="top"/>
    </xf>
    <xf numFmtId="0" fontId="24" fillId="0" borderId="0" xfId="0" applyFont="1" applyFill="1"/>
    <xf numFmtId="0" fontId="0" fillId="0" borderId="0" xfId="0" applyFill="1"/>
    <xf numFmtId="0" fontId="25" fillId="0" borderId="0" xfId="0" applyFont="1" applyFill="1"/>
    <xf numFmtId="0" fontId="18" fillId="0" borderId="1" xfId="0" applyFont="1" applyFill="1" applyBorder="1" applyAlignment="1">
      <alignment horizontal="left" vertical="top" wrapText="1"/>
    </xf>
    <xf numFmtId="0" fontId="0" fillId="0" borderId="0" xfId="0" quotePrefix="1" applyNumberFormat="1" applyFill="1"/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0" fontId="23" fillId="0" borderId="0" xfId="0" applyFont="1" applyFill="1"/>
    <xf numFmtId="0" fontId="18" fillId="0" borderId="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26" fillId="0" borderId="0" xfId="0" applyFont="1" applyFill="1"/>
    <xf numFmtId="0" fontId="28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/>
    <xf numFmtId="0" fontId="18" fillId="0" borderId="3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18" fillId="0" borderId="0" xfId="0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/>
    <xf numFmtId="0" fontId="18" fillId="0" borderId="7" xfId="0" applyFont="1" applyFill="1" applyBorder="1" applyAlignment="1">
      <alignment horizontal="left" vertical="top" wrapText="1"/>
    </xf>
    <xf numFmtId="0" fontId="28" fillId="0" borderId="0" xfId="5" quotePrefix="1" applyNumberFormat="1" applyFill="1"/>
    <xf numFmtId="0" fontId="30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vertical="top"/>
    </xf>
    <xf numFmtId="0" fontId="33" fillId="0" borderId="0" xfId="42" quotePrefix="1" applyNumberFormat="1" applyFill="1"/>
    <xf numFmtId="0" fontId="33" fillId="0" borderId="0" xfId="42" applyFill="1"/>
    <xf numFmtId="3" fontId="19" fillId="0" borderId="0" xfId="0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left" wrapText="1"/>
    </xf>
    <xf numFmtId="0" fontId="33" fillId="0" borderId="0" xfId="3" quotePrefix="1" applyNumberFormat="1" applyFill="1"/>
    <xf numFmtId="0" fontId="19" fillId="0" borderId="0" xfId="0" applyFont="1" applyFill="1"/>
    <xf numFmtId="0" fontId="19" fillId="0" borderId="2" xfId="0" applyFont="1" applyFill="1" applyBorder="1"/>
    <xf numFmtId="0" fontId="19" fillId="0" borderId="0" xfId="0" applyFont="1" applyFill="1" applyBorder="1"/>
    <xf numFmtId="0" fontId="18" fillId="0" borderId="5" xfId="0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 vertical="top"/>
    </xf>
    <xf numFmtId="0" fontId="18" fillId="0" borderId="4" xfId="0" applyFont="1" applyFill="1" applyBorder="1" applyAlignment="1">
      <alignment horizontal="left" vertical="top"/>
    </xf>
    <xf numFmtId="0" fontId="27" fillId="0" borderId="0" xfId="0" applyFont="1" applyFill="1"/>
    <xf numFmtId="3" fontId="0" fillId="0" borderId="0" xfId="0" quotePrefix="1" applyNumberFormat="1" applyFill="1"/>
    <xf numFmtId="3" fontId="0" fillId="0" borderId="0" xfId="0" applyNumberFormat="1" applyFill="1"/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/>
    <xf numFmtId="0" fontId="19" fillId="0" borderId="2" xfId="0" applyFont="1" applyFill="1" applyBorder="1" applyAlignment="1">
      <alignment horizontal="left"/>
    </xf>
    <xf numFmtId="0" fontId="25" fillId="0" borderId="0" xfId="0" applyFont="1" applyFill="1" applyAlignment="1"/>
    <xf numFmtId="0" fontId="0" fillId="0" borderId="0" xfId="0" applyFill="1" applyAlignment="1"/>
    <xf numFmtId="0" fontId="18" fillId="0" borderId="1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2" xfId="0" applyFont="1" applyFill="1" applyBorder="1" applyAlignment="1"/>
    <xf numFmtId="0" fontId="19" fillId="0" borderId="8" xfId="0" applyFont="1" applyFill="1" applyBorder="1" applyAlignment="1"/>
    <xf numFmtId="0" fontId="19" fillId="0" borderId="5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/>
    </xf>
    <xf numFmtId="0" fontId="18" fillId="0" borderId="8" xfId="0" applyFont="1" applyBorder="1" applyAlignment="1">
      <alignment vertical="top"/>
    </xf>
    <xf numFmtId="0" fontId="18" fillId="0" borderId="0" xfId="0" applyFont="1" applyFill="1" applyBorder="1" applyAlignment="1"/>
    <xf numFmtId="3" fontId="18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18" fillId="0" borderId="0" xfId="0" applyFont="1"/>
    <xf numFmtId="0" fontId="18" fillId="0" borderId="11" xfId="0" applyFont="1" applyBorder="1"/>
    <xf numFmtId="0" fontId="18" fillId="0" borderId="0" xfId="0" applyFont="1" applyBorder="1"/>
    <xf numFmtId="3" fontId="18" fillId="0" borderId="0" xfId="0" applyNumberFormat="1" applyFont="1"/>
    <xf numFmtId="165" fontId="18" fillId="0" borderId="0" xfId="0" applyNumberFormat="1" applyFont="1" applyFill="1" applyBorder="1" applyAlignment="1"/>
    <xf numFmtId="0" fontId="25" fillId="0" borderId="8" xfId="0" applyFont="1" applyFill="1" applyBorder="1"/>
    <xf numFmtId="0" fontId="25" fillId="0" borderId="0" xfId="0" applyFont="1" applyFill="1" applyBorder="1"/>
    <xf numFmtId="0" fontId="18" fillId="0" borderId="4" xfId="0" applyFont="1" applyBorder="1"/>
    <xf numFmtId="0" fontId="18" fillId="0" borderId="8" xfId="0" applyFont="1" applyBorder="1"/>
    <xf numFmtId="0" fontId="18" fillId="0" borderId="12" xfId="0" applyFont="1" applyBorder="1"/>
    <xf numFmtId="0" fontId="18" fillId="0" borderId="5" xfId="0" applyFont="1" applyBorder="1"/>
    <xf numFmtId="165" fontId="18" fillId="0" borderId="8" xfId="0" applyNumberFormat="1" applyFont="1" applyFill="1" applyBorder="1" applyAlignment="1"/>
    <xf numFmtId="0" fontId="18" fillId="0" borderId="0" xfId="0" applyFont="1" applyFill="1" applyBorder="1" applyAlignment="1">
      <alignment vertical="top" wrapText="1"/>
    </xf>
    <xf numFmtId="1" fontId="18" fillId="0" borderId="0" xfId="0" applyNumberFormat="1" applyFont="1" applyFill="1" applyAlignment="1">
      <alignment horizontal="right" wrapText="1"/>
    </xf>
    <xf numFmtId="1" fontId="19" fillId="0" borderId="8" xfId="0" applyNumberFormat="1" applyFont="1" applyFill="1" applyBorder="1" applyAlignment="1">
      <alignment horizontal="right" wrapText="1"/>
    </xf>
    <xf numFmtId="1" fontId="18" fillId="0" borderId="0" xfId="0" applyNumberFormat="1" applyFont="1" applyFill="1" applyAlignment="1">
      <alignment vertical="top"/>
    </xf>
    <xf numFmtId="165" fontId="18" fillId="0" borderId="0" xfId="0" applyNumberFormat="1" applyFont="1" applyFill="1" applyAlignment="1">
      <alignment horizontal="right" wrapText="1"/>
    </xf>
    <xf numFmtId="0" fontId="0" fillId="0" borderId="8" xfId="0" applyFill="1" applyBorder="1"/>
    <xf numFmtId="165" fontId="18" fillId="0" borderId="0" xfId="0" quotePrefix="1" applyNumberFormat="1" applyFont="1" applyFill="1" applyAlignment="1">
      <alignment horizontal="right" wrapText="1"/>
    </xf>
    <xf numFmtId="0" fontId="18" fillId="0" borderId="8" xfId="0" applyFont="1" applyFill="1" applyBorder="1" applyAlignment="1">
      <alignment vertical="top"/>
    </xf>
    <xf numFmtId="165" fontId="18" fillId="0" borderId="0" xfId="0" quotePrefix="1" applyNumberFormat="1" applyFont="1" applyFill="1" applyBorder="1" applyAlignment="1">
      <alignment horizontal="right"/>
    </xf>
    <xf numFmtId="0" fontId="18" fillId="0" borderId="0" xfId="0" quotePrefix="1" applyFont="1" applyAlignment="1">
      <alignment horizontal="right" vertical="top"/>
    </xf>
    <xf numFmtId="0" fontId="18" fillId="0" borderId="4" xfId="0" applyFont="1" applyFill="1" applyBorder="1" applyAlignment="1">
      <alignment horizontal="right" vertical="center" wrapText="1"/>
    </xf>
    <xf numFmtId="3" fontId="19" fillId="0" borderId="0" xfId="0" applyNumberFormat="1" applyFont="1" applyFill="1"/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/>
    </xf>
    <xf numFmtId="16" fontId="18" fillId="0" borderId="4" xfId="0" quotePrefix="1" applyNumberFormat="1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1" fontId="18" fillId="0" borderId="0" xfId="0" applyNumberFormat="1" applyFont="1" applyFill="1" applyBorder="1" applyAlignment="1">
      <alignment vertical="top"/>
    </xf>
    <xf numFmtId="1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165" fontId="18" fillId="0" borderId="6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3" fontId="18" fillId="0" borderId="0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8" fillId="0" borderId="0" xfId="0" quotePrefix="1" applyFont="1" applyFill="1" applyBorder="1" applyAlignment="1">
      <alignment horizontal="right" vertical="top"/>
    </xf>
    <xf numFmtId="0" fontId="18" fillId="0" borderId="6" xfId="0" quotePrefix="1" applyFont="1" applyFill="1" applyBorder="1" applyAlignment="1">
      <alignment horizontal="right" vertical="top"/>
    </xf>
    <xf numFmtId="0" fontId="18" fillId="0" borderId="0" xfId="0" applyFont="1" applyFill="1" applyAlignment="1">
      <alignment wrapText="1"/>
    </xf>
    <xf numFmtId="0" fontId="25" fillId="0" borderId="8" xfId="0" applyFont="1" applyFill="1" applyBorder="1" applyAlignment="1"/>
    <xf numFmtId="0" fontId="0" fillId="0" borderId="8" xfId="0" applyFill="1" applyBorder="1" applyAlignment="1"/>
    <xf numFmtId="0" fontId="19" fillId="0" borderId="8" xfId="0" applyFont="1" applyFill="1" applyBorder="1"/>
    <xf numFmtId="0" fontId="19" fillId="0" borderId="8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 wrapText="1"/>
    </xf>
    <xf numFmtId="1" fontId="18" fillId="0" borderId="0" xfId="0" applyNumberFormat="1" applyFont="1" applyFill="1" applyAlignment="1">
      <alignment horizontal="right" vertical="top"/>
    </xf>
    <xf numFmtId="165" fontId="19" fillId="0" borderId="0" xfId="0" applyNumberFormat="1" applyFont="1" applyFill="1" applyBorder="1" applyAlignment="1">
      <alignment horizontal="right"/>
    </xf>
    <xf numFmtId="0" fontId="28" fillId="0" borderId="0" xfId="5" quotePrefix="1"/>
    <xf numFmtId="0" fontId="14" fillId="0" borderId="0" xfId="83"/>
    <xf numFmtId="0" fontId="14" fillId="0" borderId="0" xfId="83"/>
    <xf numFmtId="3" fontId="36" fillId="0" borderId="0" xfId="0" applyNumberFormat="1" applyFont="1" applyFill="1"/>
    <xf numFmtId="0" fontId="37" fillId="0" borderId="0" xfId="0" applyFont="1" applyFill="1" applyAlignment="1">
      <alignment vertical="top"/>
    </xf>
    <xf numFmtId="0" fontId="18" fillId="0" borderId="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wrapText="1"/>
    </xf>
    <xf numFmtId="0" fontId="19" fillId="0" borderId="4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left" wrapText="1"/>
    </xf>
    <xf numFmtId="164" fontId="18" fillId="0" borderId="0" xfId="0" applyNumberFormat="1" applyFont="1" applyFill="1" applyAlignment="1">
      <alignment vertical="top"/>
    </xf>
    <xf numFmtId="3" fontId="18" fillId="0" borderId="0" xfId="0" applyNumberFormat="1" applyFont="1" applyFill="1" applyAlignment="1">
      <alignment vertical="top"/>
    </xf>
    <xf numFmtId="3" fontId="18" fillId="0" borderId="0" xfId="0" applyNumberFormat="1" applyFont="1" applyAlignment="1">
      <alignment vertical="top"/>
    </xf>
    <xf numFmtId="3" fontId="18" fillId="0" borderId="10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3" fontId="19" fillId="0" borderId="2" xfId="84" applyNumberFormat="1" applyFont="1" applyFill="1" applyBorder="1" applyAlignment="1">
      <alignment horizontal="left"/>
    </xf>
    <xf numFmtId="0" fontId="0" fillId="0" borderId="0" xfId="0" applyBorder="1"/>
    <xf numFmtId="0" fontId="23" fillId="2" borderId="0" xfId="0" applyFont="1" applyFill="1" applyAlignment="1">
      <alignment vertical="top" wrapText="1"/>
    </xf>
    <xf numFmtId="0" fontId="18" fillId="3" borderId="0" xfId="96" applyFill="1"/>
    <xf numFmtId="0" fontId="18" fillId="3" borderId="0" xfId="96" applyFill="1" applyAlignment="1">
      <alignment horizontal="center" vertical="center"/>
    </xf>
    <xf numFmtId="0" fontId="42" fillId="3" borderId="0" xfId="96" applyFont="1" applyFill="1"/>
    <xf numFmtId="0" fontId="41" fillId="3" borderId="0" xfId="96" applyFont="1" applyFill="1"/>
    <xf numFmtId="0" fontId="40" fillId="3" borderId="0" xfId="96" applyFont="1" applyFill="1"/>
    <xf numFmtId="0" fontId="32" fillId="3" borderId="0" xfId="96" applyFont="1" applyFill="1"/>
    <xf numFmtId="0" fontId="20" fillId="3" borderId="0" xfId="97" applyFont="1" applyFill="1" applyAlignment="1" applyProtection="1">
      <alignment horizontal="left"/>
    </xf>
    <xf numFmtId="0" fontId="29" fillId="3" borderId="0" xfId="96" applyFont="1" applyFill="1" applyAlignment="1">
      <alignment horizontal="left"/>
    </xf>
    <xf numFmtId="0" fontId="18" fillId="3" borderId="0" xfId="96" applyFill="1" applyAlignment="1">
      <alignment horizontal="center"/>
    </xf>
    <xf numFmtId="0" fontId="29" fillId="3" borderId="0" xfId="96" applyFont="1" applyFill="1"/>
    <xf numFmtId="0" fontId="0" fillId="0" borderId="0" xfId="0"/>
    <xf numFmtId="0" fontId="29" fillId="0" borderId="0" xfId="6"/>
    <xf numFmtId="0" fontId="18" fillId="0" borderId="0" xfId="6" applyFont="1" applyAlignment="1">
      <alignment vertical="top"/>
    </xf>
    <xf numFmtId="0" fontId="28" fillId="0" borderId="0" xfId="43" quotePrefix="1" applyNumberFormat="1" applyFill="1"/>
    <xf numFmtId="3" fontId="19" fillId="0" borderId="0" xfId="6" applyNumberFormat="1" applyFont="1" applyFill="1" applyBorder="1" applyAlignment="1">
      <alignment horizontal="right"/>
    </xf>
    <xf numFmtId="0" fontId="19" fillId="0" borderId="0" xfId="6" applyFont="1" applyFill="1" applyBorder="1" applyAlignment="1"/>
    <xf numFmtId="3" fontId="18" fillId="0" borderId="0" xfId="6" quotePrefix="1" applyNumberFormat="1" applyFont="1" applyFill="1" applyBorder="1" applyAlignment="1">
      <alignment horizontal="right"/>
    </xf>
    <xf numFmtId="3" fontId="18" fillId="0" borderId="0" xfId="6" applyNumberFormat="1" applyFont="1" applyFill="1" applyAlignment="1">
      <alignment vertical="top"/>
    </xf>
    <xf numFmtId="0" fontId="28" fillId="0" borderId="0" xfId="43" quotePrefix="1" applyNumberFormat="1" applyFill="1" applyAlignment="1"/>
    <xf numFmtId="0" fontId="18" fillId="0" borderId="3" xfId="0" applyFont="1" applyFill="1" applyBorder="1" applyAlignment="1">
      <alignment horizontal="left" vertical="top" wrapText="1"/>
    </xf>
    <xf numFmtId="3" fontId="18" fillId="0" borderId="0" xfId="0" applyNumberFormat="1" applyFont="1" applyFill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Alignment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/>
    <xf numFmtId="0" fontId="33" fillId="0" borderId="8" xfId="42" quotePrefix="1" applyNumberFormat="1" applyFill="1" applyBorder="1"/>
    <xf numFmtId="0" fontId="19" fillId="0" borderId="0" xfId="0" applyFont="1" applyFill="1" applyAlignment="1"/>
    <xf numFmtId="3" fontId="19" fillId="0" borderId="0" xfId="0" quotePrefix="1" applyNumberFormat="1" applyFont="1" applyFill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1" fontId="18" fillId="0" borderId="8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0" fillId="0" borderId="0" xfId="0" applyFill="1"/>
    <xf numFmtId="0" fontId="28" fillId="0" borderId="0" xfId="5" quotePrefix="1" applyNumberFormat="1" applyFill="1"/>
    <xf numFmtId="0" fontId="33" fillId="0" borderId="0" xfId="42" quotePrefix="1" applyNumberFormat="1" applyFill="1"/>
    <xf numFmtId="3" fontId="0" fillId="0" borderId="0" xfId="0" applyNumberFormat="1" applyFill="1"/>
    <xf numFmtId="0" fontId="18" fillId="0" borderId="0" xfId="0" applyFont="1" applyFill="1" applyAlignment="1">
      <alignment vertical="top"/>
    </xf>
    <xf numFmtId="0" fontId="20" fillId="2" borderId="0" xfId="1" applyFill="1" applyAlignment="1" applyProtection="1">
      <alignment horizontal="left" vertical="top" wrapText="1"/>
    </xf>
    <xf numFmtId="0" fontId="18" fillId="0" borderId="0" xfId="0" applyFont="1" applyFill="1" applyAlignment="1">
      <alignment vertical="top"/>
    </xf>
    <xf numFmtId="0" fontId="19" fillId="0" borderId="8" xfId="0" applyFont="1" applyFill="1" applyBorder="1" applyAlignment="1">
      <alignment wrapText="1"/>
    </xf>
    <xf numFmtId="3" fontId="0" fillId="0" borderId="0" xfId="0" applyNumberFormat="1"/>
    <xf numFmtId="165" fontId="19" fillId="0" borderId="0" xfId="0" quotePrefix="1" applyNumberFormat="1" applyFont="1" applyFill="1" applyAlignment="1">
      <alignment horizontal="right" wrapText="1"/>
    </xf>
    <xf numFmtId="0" fontId="18" fillId="0" borderId="6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top" wrapText="1"/>
    </xf>
    <xf numFmtId="0" fontId="0" fillId="0" borderId="0" xfId="0"/>
    <xf numFmtId="0" fontId="18" fillId="0" borderId="0" xfId="0" applyFont="1" applyAlignment="1">
      <alignment vertical="top"/>
    </xf>
    <xf numFmtId="3" fontId="18" fillId="0" borderId="0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3" fontId="18" fillId="0" borderId="8" xfId="0" applyNumberFormat="1" applyFont="1" applyFill="1" applyBorder="1" applyAlignment="1"/>
    <xf numFmtId="0" fontId="18" fillId="0" borderId="0" xfId="0" applyFont="1" applyFill="1" applyAlignment="1">
      <alignment horizontal="right" wrapText="1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0" fillId="0" borderId="0" xfId="0" applyFill="1"/>
    <xf numFmtId="0" fontId="18" fillId="0" borderId="4" xfId="0" applyFont="1" applyFill="1" applyBorder="1" applyAlignment="1">
      <alignment horizontal="left" vertical="top"/>
    </xf>
    <xf numFmtId="3" fontId="18" fillId="0" borderId="0" xfId="0" quotePrefix="1" applyNumberFormat="1" applyFont="1" applyFill="1" applyAlignment="1">
      <alignment horizontal="right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Alignment="1">
      <alignment wrapText="1"/>
    </xf>
    <xf numFmtId="0" fontId="18" fillId="0" borderId="4" xfId="0" applyFont="1" applyFill="1" applyBorder="1" applyAlignment="1">
      <alignment horizontal="left" vertical="top"/>
    </xf>
    <xf numFmtId="3" fontId="18" fillId="0" borderId="0" xfId="0" quotePrefix="1" applyNumberFormat="1" applyFont="1" applyFill="1" applyAlignment="1">
      <alignment horizontal="right"/>
    </xf>
    <xf numFmtId="0" fontId="18" fillId="0" borderId="4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/>
    <xf numFmtId="3" fontId="19" fillId="0" borderId="0" xfId="0" applyNumberFormat="1" applyFont="1" applyFill="1" applyAlignment="1">
      <alignment horizontal="right"/>
    </xf>
    <xf numFmtId="0" fontId="20" fillId="2" borderId="0" xfId="1" applyFill="1" applyAlignment="1" applyProtection="1">
      <alignment horizontal="left" vertical="top" wrapText="1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 wrapText="1"/>
    </xf>
    <xf numFmtId="0" fontId="19" fillId="0" borderId="0" xfId="0" applyFont="1" applyFill="1" applyAlignment="1">
      <alignment vertical="top"/>
    </xf>
    <xf numFmtId="0" fontId="0" fillId="0" borderId="0" xfId="0"/>
    <xf numFmtId="0" fontId="18" fillId="0" borderId="8" xfId="0" applyFont="1" applyBorder="1" applyAlignment="1">
      <alignment horizontal="right"/>
    </xf>
    <xf numFmtId="0" fontId="0" fillId="0" borderId="0" xfId="0"/>
    <xf numFmtId="1" fontId="18" fillId="0" borderId="8" xfId="0" applyNumberFormat="1" applyFont="1" applyBorder="1" applyAlignment="1">
      <alignment horizontal="right"/>
    </xf>
    <xf numFmtId="0" fontId="0" fillId="0" borderId="0" xfId="0"/>
    <xf numFmtId="0" fontId="38" fillId="0" borderId="0" xfId="0" applyFont="1" applyAlignment="1"/>
    <xf numFmtId="0" fontId="18" fillId="0" borderId="0" xfId="84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right" vertical="center" wrapText="1"/>
    </xf>
    <xf numFmtId="3" fontId="28" fillId="0" borderId="0" xfId="43" quotePrefix="1" applyNumberFormat="1" applyFill="1"/>
    <xf numFmtId="3" fontId="18" fillId="0" borderId="0" xfId="6" applyNumberFormat="1" applyFont="1" applyAlignment="1">
      <alignment vertical="top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/>
    <xf numFmtId="0" fontId="25" fillId="0" borderId="0" xfId="0" applyFont="1" applyFill="1"/>
    <xf numFmtId="0" fontId="32" fillId="0" borderId="0" xfId="0" applyFont="1"/>
    <xf numFmtId="3" fontId="19" fillId="0" borderId="2" xfId="0" applyNumberFormat="1" applyFont="1" applyFill="1" applyBorder="1" applyAlignment="1">
      <alignment horizontal="right"/>
    </xf>
    <xf numFmtId="0" fontId="0" fillId="0" borderId="0" xfId="0"/>
    <xf numFmtId="3" fontId="18" fillId="0" borderId="8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/>
    </xf>
    <xf numFmtId="0" fontId="0" fillId="0" borderId="0" xfId="0"/>
    <xf numFmtId="0" fontId="20" fillId="2" borderId="0" xfId="1" applyFill="1" applyAlignment="1" applyProtection="1">
      <alignment vertical="top" wrapText="1"/>
    </xf>
    <xf numFmtId="167" fontId="0" fillId="0" borderId="0" xfId="0" applyNumberFormat="1"/>
    <xf numFmtId="168" fontId="18" fillId="0" borderId="0" xfId="0" applyNumberFormat="1" applyFont="1" applyFill="1" applyAlignment="1">
      <alignment horizontal="right" wrapText="1"/>
    </xf>
    <xf numFmtId="169" fontId="18" fillId="0" borderId="0" xfId="0" applyNumberFormat="1" applyFont="1" applyFill="1" applyAlignment="1">
      <alignment horizontal="right"/>
    </xf>
    <xf numFmtId="168" fontId="0" fillId="0" borderId="0" xfId="0" quotePrefix="1" applyNumberFormat="1" applyFill="1"/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Alignment="1">
      <alignment horizontal="right" wrapText="1"/>
    </xf>
    <xf numFmtId="3" fontId="18" fillId="0" borderId="0" xfId="0" quotePrefix="1" applyNumberFormat="1" applyFont="1" applyFill="1"/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3" fontId="18" fillId="0" borderId="8" xfId="0" applyNumberFormat="1" applyFont="1" applyFill="1" applyBorder="1" applyAlignment="1">
      <alignment horizontal="right" wrapText="1"/>
    </xf>
    <xf numFmtId="3" fontId="18" fillId="0" borderId="8" xfId="0" applyNumberFormat="1" applyFont="1" applyFill="1" applyBorder="1" applyAlignment="1"/>
    <xf numFmtId="1" fontId="18" fillId="0" borderId="0" xfId="0" applyNumberFormat="1" applyFont="1" applyFill="1" applyAlignment="1">
      <alignment horizontal="right" wrapText="1"/>
    </xf>
    <xf numFmtId="165" fontId="18" fillId="0" borderId="0" xfId="0" quotePrefix="1" applyNumberFormat="1" applyFont="1" applyFill="1" applyAlignment="1">
      <alignment horizontal="right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/>
    </xf>
    <xf numFmtId="0" fontId="32" fillId="0" borderId="0" xfId="0" applyFont="1" applyFill="1"/>
    <xf numFmtId="164" fontId="19" fillId="0" borderId="0" xfId="0" applyNumberFormat="1" applyFont="1" applyFill="1" applyAlignment="1">
      <alignment horizontal="right" wrapText="1"/>
    </xf>
    <xf numFmtId="164" fontId="18" fillId="0" borderId="0" xfId="0" quotePrefix="1" applyNumberFormat="1" applyFont="1" applyFill="1"/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/>
    <xf numFmtId="3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3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3" fontId="18" fillId="0" borderId="8" xfId="0" applyNumberFormat="1" applyFont="1" applyBorder="1"/>
    <xf numFmtId="1" fontId="18" fillId="0" borderId="0" xfId="0" applyNumberFormat="1" applyFont="1" applyBorder="1" applyAlignment="1">
      <alignment horizontal="right"/>
    </xf>
    <xf numFmtId="0" fontId="0" fillId="0" borderId="0" xfId="0"/>
    <xf numFmtId="0" fontId="4" fillId="0" borderId="0" xfId="13926"/>
    <xf numFmtId="0" fontId="18" fillId="0" borderId="4" xfId="0" applyFont="1" applyBorder="1" applyAlignment="1"/>
    <xf numFmtId="0" fontId="18" fillId="0" borderId="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4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9" fillId="0" borderId="4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0" fillId="0" borderId="0" xfId="0"/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right"/>
    </xf>
    <xf numFmtId="3" fontId="19" fillId="0" borderId="0" xfId="84" applyNumberFormat="1" applyFont="1" applyFill="1" applyBorder="1" applyAlignment="1">
      <alignment horizontal="right"/>
    </xf>
    <xf numFmtId="0" fontId="0" fillId="0" borderId="0" xfId="0" applyAlignment="1"/>
    <xf numFmtId="0" fontId="18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19" fillId="0" borderId="0" xfId="0" applyFont="1" applyFill="1" applyBorder="1" applyAlignment="1">
      <alignment vertical="top"/>
    </xf>
    <xf numFmtId="165" fontId="18" fillId="0" borderId="0" xfId="0" quotePrefix="1" applyNumberFormat="1" applyFont="1" applyFill="1" applyBorder="1" applyAlignment="1">
      <alignment horizontal="right" wrapText="1"/>
    </xf>
    <xf numFmtId="165" fontId="19" fillId="0" borderId="0" xfId="0" quotePrefix="1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quotePrefix="1" applyNumberFormat="1" applyFill="1" applyBorder="1"/>
    <xf numFmtId="0" fontId="32" fillId="0" borderId="0" xfId="0" applyFont="1" applyFill="1" applyBorder="1"/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 applyBorder="1" applyAlignment="1">
      <alignment horizontal="right" wrapText="1"/>
    </xf>
    <xf numFmtId="3" fontId="19" fillId="0" borderId="2" xfId="147" applyNumberFormat="1" applyFont="1" applyFill="1" applyBorder="1" applyAlignment="1">
      <alignment horizontal="right"/>
    </xf>
    <xf numFmtId="0" fontId="34" fillId="6" borderId="0" xfId="0" applyFont="1" applyFill="1"/>
    <xf numFmtId="0" fontId="18" fillId="0" borderId="4" xfId="0" applyFont="1" applyFill="1" applyBorder="1" applyAlignment="1">
      <alignment vertical="top"/>
    </xf>
    <xf numFmtId="0" fontId="18" fillId="0" borderId="6" xfId="0" applyFont="1" applyFill="1" applyBorder="1" applyAlignment="1">
      <alignment horizontal="right" vertical="center"/>
    </xf>
    <xf numFmtId="0" fontId="18" fillId="0" borderId="4" xfId="0" applyFont="1" applyFill="1" applyBorder="1" applyAlignment="1"/>
    <xf numFmtId="3" fontId="18" fillId="0" borderId="4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right" vertical="center"/>
    </xf>
    <xf numFmtId="3" fontId="0" fillId="0" borderId="0" xfId="0" applyNumberFormat="1" applyAlignment="1"/>
    <xf numFmtId="0" fontId="34" fillId="6" borderId="0" xfId="0" applyFont="1" applyFill="1" applyAlignment="1"/>
    <xf numFmtId="0" fontId="48" fillId="0" borderId="0" xfId="0" applyFont="1" applyAlignment="1"/>
    <xf numFmtId="0" fontId="32" fillId="0" borderId="0" xfId="0" applyFont="1" applyAlignment="1"/>
    <xf numFmtId="0" fontId="18" fillId="0" borderId="1" xfId="84" applyFont="1" applyFill="1" applyBorder="1" applyAlignment="1">
      <alignment horizontal="left" vertical="top"/>
    </xf>
    <xf numFmtId="0" fontId="18" fillId="0" borderId="1" xfId="147" applyFont="1" applyFill="1" applyBorder="1" applyAlignment="1">
      <alignment horizontal="right" vertical="center"/>
    </xf>
    <xf numFmtId="0" fontId="18" fillId="0" borderId="1" xfId="84" applyFont="1" applyFill="1" applyBorder="1" applyAlignment="1">
      <alignment horizontal="right" vertical="center"/>
    </xf>
    <xf numFmtId="0" fontId="19" fillId="0" borderId="0" xfId="84" applyFont="1" applyFill="1" applyAlignment="1">
      <alignment horizontal="left"/>
    </xf>
    <xf numFmtId="0" fontId="29" fillId="0" borderId="0" xfId="147" applyAlignment="1"/>
    <xf numFmtId="0" fontId="35" fillId="0" borderId="0" xfId="84" applyAlignment="1"/>
    <xf numFmtId="3" fontId="18" fillId="0" borderId="0" xfId="84" applyNumberFormat="1" applyFont="1" applyFill="1" applyAlignment="1">
      <alignment horizontal="right"/>
    </xf>
    <xf numFmtId="0" fontId="0" fillId="0" borderId="4" xfId="0" applyBorder="1" applyAlignment="1"/>
    <xf numFmtId="0" fontId="0" fillId="0" borderId="0" xfId="0" applyBorder="1" applyAlignment="1"/>
    <xf numFmtId="0" fontId="32" fillId="0" borderId="4" xfId="0" applyFont="1" applyBorder="1" applyAlignment="1"/>
    <xf numFmtId="0" fontId="18" fillId="0" borderId="6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left" vertical="top"/>
    </xf>
    <xf numFmtId="0" fontId="18" fillId="0" borderId="0" xfId="0" applyFont="1" applyAlignment="1"/>
    <xf numFmtId="43" fontId="18" fillId="0" borderId="0" xfId="94" applyFont="1" applyAlignment="1"/>
    <xf numFmtId="166" fontId="19" fillId="0" borderId="0" xfId="94" applyNumberFormat="1" applyFont="1" applyFill="1" applyAlignment="1">
      <alignment horizontal="right"/>
    </xf>
    <xf numFmtId="166" fontId="0" fillId="0" borderId="0" xfId="94" applyNumberFormat="1" applyFont="1" applyBorder="1" applyAlignment="1"/>
    <xf numFmtId="0" fontId="0" fillId="0" borderId="0" xfId="0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3" fontId="18" fillId="0" borderId="0" xfId="0" applyNumberFormat="1" applyFont="1" applyFill="1" applyAlignment="1"/>
    <xf numFmtId="3" fontId="19" fillId="0" borderId="4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/>
    <xf numFmtId="165" fontId="18" fillId="0" borderId="0" xfId="0" quotePrefix="1" applyNumberFormat="1" applyFont="1" applyFill="1" applyAlignment="1">
      <alignment horizontal="right"/>
    </xf>
    <xf numFmtId="0" fontId="0" fillId="0" borderId="0" xfId="0" quotePrefix="1" applyAlignment="1"/>
    <xf numFmtId="0" fontId="18" fillId="0" borderId="18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/>
    </xf>
    <xf numFmtId="0" fontId="19" fillId="0" borderId="0" xfId="0" applyFont="1" applyAlignment="1"/>
    <xf numFmtId="3" fontId="0" fillId="0" borderId="0" xfId="0" applyNumberFormat="1" applyBorder="1" applyAlignment="1"/>
    <xf numFmtId="1" fontId="18" fillId="0" borderId="0" xfId="0" applyNumberFormat="1" applyFont="1" applyAlignment="1"/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1" fontId="18" fillId="0" borderId="0" xfId="0" applyNumberFormat="1" applyFont="1" applyBorder="1" applyAlignme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/>
    <xf numFmtId="43" fontId="18" fillId="0" borderId="0" xfId="94" applyFont="1" applyBorder="1" applyAlignment="1"/>
    <xf numFmtId="0" fontId="29" fillId="0" borderId="0" xfId="0" applyFont="1" applyBorder="1" applyAlignment="1"/>
    <xf numFmtId="0" fontId="19" fillId="0" borderId="14" xfId="0" applyFont="1" applyBorder="1" applyAlignment="1"/>
    <xf numFmtId="9" fontId="18" fillId="0" borderId="0" xfId="7695" applyFont="1" applyAlignment="1"/>
    <xf numFmtId="0" fontId="34" fillId="0" borderId="4" xfId="0" applyFont="1" applyFill="1" applyBorder="1" applyAlignment="1"/>
    <xf numFmtId="3" fontId="18" fillId="0" borderId="8" xfId="84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left" vertical="top"/>
    </xf>
    <xf numFmtId="0" fontId="19" fillId="0" borderId="1" xfId="84" applyFont="1" applyFill="1" applyBorder="1" applyAlignment="1">
      <alignment horizontal="right" vertical="center"/>
    </xf>
    <xf numFmtId="0" fontId="19" fillId="0" borderId="0" xfId="84" applyFont="1" applyFill="1" applyBorder="1" applyAlignment="1">
      <alignment horizontal="right" vertical="center"/>
    </xf>
    <xf numFmtId="0" fontId="0" fillId="0" borderId="0" xfId="0" quotePrefix="1" applyBorder="1" applyAlignment="1"/>
    <xf numFmtId="0" fontId="32" fillId="0" borderId="4" xfId="0" applyFont="1" applyFill="1" applyBorder="1" applyAlignment="1"/>
    <xf numFmtId="3" fontId="27" fillId="0" borderId="0" xfId="0" applyNumberFormat="1" applyFont="1" applyFill="1" applyBorder="1" applyAlignment="1">
      <alignment horizontal="left"/>
    </xf>
    <xf numFmtId="0" fontId="29" fillId="0" borderId="0" xfId="0" applyFont="1"/>
    <xf numFmtId="0" fontId="18" fillId="7" borderId="0" xfId="0" applyFont="1" applyFill="1"/>
    <xf numFmtId="0" fontId="18" fillId="0" borderId="0" xfId="0" applyNumberFormat="1" applyFont="1" applyFill="1" applyAlignment="1">
      <alignment horizontal="right" wrapText="1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right"/>
    </xf>
    <xf numFmtId="0" fontId="18" fillId="0" borderId="5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/>
    <xf numFmtId="0" fontId="18" fillId="0" borderId="0" xfId="0" applyNumberFormat="1" applyFont="1" applyAlignment="1">
      <alignment horizontal="right"/>
    </xf>
    <xf numFmtId="0" fontId="18" fillId="0" borderId="0" xfId="0" applyNumberFormat="1" applyFont="1"/>
    <xf numFmtId="0" fontId="18" fillId="0" borderId="0" xfId="0" quotePrefix="1" applyNumberFormat="1" applyFont="1" applyFill="1" applyBorder="1" applyAlignment="1" applyProtection="1">
      <alignment horizontal="right" wrapText="1"/>
    </xf>
    <xf numFmtId="0" fontId="18" fillId="0" borderId="0" xfId="95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right" wrapText="1"/>
    </xf>
    <xf numFmtId="0" fontId="19" fillId="0" borderId="0" xfId="0" quotePrefix="1" applyNumberFormat="1" applyFont="1" applyFill="1" applyBorder="1" applyAlignment="1" applyProtection="1">
      <alignment horizontal="right" wrapText="1"/>
    </xf>
    <xf numFmtId="2" fontId="47" fillId="0" borderId="0" xfId="0" applyNumberFormat="1" applyFont="1" applyFill="1"/>
    <xf numFmtId="2" fontId="47" fillId="0" borderId="0" xfId="0" applyNumberFormat="1" applyFont="1" applyAlignment="1">
      <alignment horizontal="left"/>
    </xf>
    <xf numFmtId="2" fontId="47" fillId="0" borderId="0" xfId="0" applyNumberFormat="1" applyFont="1" applyFill="1" applyAlignment="1">
      <alignment horizontal="left"/>
    </xf>
    <xf numFmtId="0" fontId="0" fillId="0" borderId="0" xfId="0" quotePrefix="1"/>
    <xf numFmtId="0" fontId="38" fillId="0" borderId="0" xfId="0" applyFont="1"/>
    <xf numFmtId="0" fontId="29" fillId="0" borderId="0" xfId="0" quotePrefix="1" applyFont="1"/>
    <xf numFmtId="0" fontId="18" fillId="2" borderId="0" xfId="0" quotePrefix="1" applyFont="1" applyFill="1" applyAlignment="1">
      <alignment horizontal="left" wrapText="1"/>
    </xf>
    <xf numFmtId="0" fontId="18" fillId="3" borderId="0" xfId="0" quotePrefix="1" applyNumberFormat="1" applyFont="1" applyFill="1" applyBorder="1" applyAlignment="1" applyProtection="1">
      <alignment horizontal="right" wrapText="1"/>
    </xf>
    <xf numFmtId="0" fontId="50" fillId="0" borderId="0" xfId="0" applyFont="1" applyFill="1"/>
    <xf numFmtId="0" fontId="51" fillId="0" borderId="0" xfId="0" applyFont="1" applyFill="1"/>
    <xf numFmtId="0" fontId="49" fillId="0" borderId="8" xfId="0" applyFont="1" applyFill="1" applyBorder="1"/>
    <xf numFmtId="0" fontId="43" fillId="4" borderId="0" xfId="9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4" xfId="0" applyBorder="1"/>
    <xf numFmtId="0" fontId="19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8" fillId="0" borderId="0" xfId="0" applyFont="1" applyFill="1" applyAlignment="1">
      <alignment horizontal="left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righ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</cellXfs>
  <cellStyles count="38021">
    <cellStyle name="Anteckning 2" xfId="348" xr:uid="{00000000-0005-0000-0000-000000000000}"/>
    <cellStyle name="Anteckning 2 10" xfId="30680" xr:uid="{00000000-0005-0000-0000-000001000000}"/>
    <cellStyle name="Anteckning 2 2" xfId="695" xr:uid="{00000000-0005-0000-0000-000002000000}"/>
    <cellStyle name="Anteckning 2 2 2" xfId="1382" xr:uid="{00000000-0005-0000-0000-000003000000}"/>
    <cellStyle name="Anteckning 2 2 2 2" xfId="2766" xr:uid="{00000000-0005-0000-0000-000004000000}"/>
    <cellStyle name="Anteckning 2 2 2 2 2" xfId="6898" xr:uid="{00000000-0005-0000-0000-000005000000}"/>
    <cellStyle name="Anteckning 2 2 2 2 2 2" xfId="14489" xr:uid="{00000000-0005-0000-0000-000006000000}"/>
    <cellStyle name="Anteckning 2 2 2 2 2 2 2" xfId="29651" xr:uid="{00000000-0005-0000-0000-000007000000}"/>
    <cellStyle name="Anteckning 2 2 2 2 2 3" xfId="22071" xr:uid="{00000000-0005-0000-0000-000008000000}"/>
    <cellStyle name="Anteckning 2 2 2 2 2 4" xfId="37232" xr:uid="{00000000-0005-0000-0000-000009000000}"/>
    <cellStyle name="Anteckning 2 2 2 2 3" xfId="10359" xr:uid="{00000000-0005-0000-0000-00000A000000}"/>
    <cellStyle name="Anteckning 2 2 2 2 3 2" xfId="25521" xr:uid="{00000000-0005-0000-0000-00000B000000}"/>
    <cellStyle name="Anteckning 2 2 2 2 4" xfId="17941" xr:uid="{00000000-0005-0000-0000-00000C000000}"/>
    <cellStyle name="Anteckning 2 2 2 2 5" xfId="33784" xr:uid="{00000000-0005-0000-0000-00000D000000}"/>
    <cellStyle name="Anteckning 2 2 2 3" xfId="5516" xr:uid="{00000000-0005-0000-0000-00000E000000}"/>
    <cellStyle name="Anteckning 2 2 2 3 2" xfId="13107" xr:uid="{00000000-0005-0000-0000-00000F000000}"/>
    <cellStyle name="Anteckning 2 2 2 3 2 2" xfId="28269" xr:uid="{00000000-0005-0000-0000-000010000000}"/>
    <cellStyle name="Anteckning 2 2 2 3 3" xfId="20689" xr:uid="{00000000-0005-0000-0000-000011000000}"/>
    <cellStyle name="Anteckning 2 2 2 3 4" xfId="35850" xr:uid="{00000000-0005-0000-0000-000012000000}"/>
    <cellStyle name="Anteckning 2 2 2 4" xfId="8977" xr:uid="{00000000-0005-0000-0000-000013000000}"/>
    <cellStyle name="Anteckning 2 2 2 4 2" xfId="24139" xr:uid="{00000000-0005-0000-0000-000014000000}"/>
    <cellStyle name="Anteckning 2 2 2 5" xfId="16559" xr:uid="{00000000-0005-0000-0000-000015000000}"/>
    <cellStyle name="Anteckning 2 2 2 6" xfId="32402" xr:uid="{00000000-0005-0000-0000-000016000000}"/>
    <cellStyle name="Anteckning 2 2 3" xfId="2084" xr:uid="{00000000-0005-0000-0000-000017000000}"/>
    <cellStyle name="Anteckning 2 2 3 2" xfId="6216" xr:uid="{00000000-0005-0000-0000-000018000000}"/>
    <cellStyle name="Anteckning 2 2 3 2 2" xfId="13807" xr:uid="{00000000-0005-0000-0000-000019000000}"/>
    <cellStyle name="Anteckning 2 2 3 2 2 2" xfId="28969" xr:uid="{00000000-0005-0000-0000-00001A000000}"/>
    <cellStyle name="Anteckning 2 2 3 2 3" xfId="21389" xr:uid="{00000000-0005-0000-0000-00001B000000}"/>
    <cellStyle name="Anteckning 2 2 3 2 4" xfId="36550" xr:uid="{00000000-0005-0000-0000-00001C000000}"/>
    <cellStyle name="Anteckning 2 2 3 3" xfId="9677" xr:uid="{00000000-0005-0000-0000-00001D000000}"/>
    <cellStyle name="Anteckning 2 2 3 3 2" xfId="24839" xr:uid="{00000000-0005-0000-0000-00001E000000}"/>
    <cellStyle name="Anteckning 2 2 3 4" xfId="17259" xr:uid="{00000000-0005-0000-0000-00001F000000}"/>
    <cellStyle name="Anteckning 2 2 3 5" xfId="33102" xr:uid="{00000000-0005-0000-0000-000020000000}"/>
    <cellStyle name="Anteckning 2 2 4" xfId="3448" xr:uid="{00000000-0005-0000-0000-000021000000}"/>
    <cellStyle name="Anteckning 2 2 4 2" xfId="7580" xr:uid="{00000000-0005-0000-0000-000022000000}"/>
    <cellStyle name="Anteckning 2 2 4 2 2" xfId="15171" xr:uid="{00000000-0005-0000-0000-000023000000}"/>
    <cellStyle name="Anteckning 2 2 4 2 2 2" xfId="30333" xr:uid="{00000000-0005-0000-0000-000024000000}"/>
    <cellStyle name="Anteckning 2 2 4 2 3" xfId="22753" xr:uid="{00000000-0005-0000-0000-000025000000}"/>
    <cellStyle name="Anteckning 2 2 4 2 4" xfId="37914" xr:uid="{00000000-0005-0000-0000-000026000000}"/>
    <cellStyle name="Anteckning 2 2 4 3" xfId="11041" xr:uid="{00000000-0005-0000-0000-000027000000}"/>
    <cellStyle name="Anteckning 2 2 4 3 2" xfId="26203" xr:uid="{00000000-0005-0000-0000-000028000000}"/>
    <cellStyle name="Anteckning 2 2 4 4" xfId="18623" xr:uid="{00000000-0005-0000-0000-000029000000}"/>
    <cellStyle name="Anteckning 2 2 4 5" xfId="34466" xr:uid="{00000000-0005-0000-0000-00002A000000}"/>
    <cellStyle name="Anteckning 2 2 5" xfId="4834" xr:uid="{00000000-0005-0000-0000-00002B000000}"/>
    <cellStyle name="Anteckning 2 2 5 2" xfId="12425" xr:uid="{00000000-0005-0000-0000-00002C000000}"/>
    <cellStyle name="Anteckning 2 2 5 2 2" xfId="27587" xr:uid="{00000000-0005-0000-0000-00002D000000}"/>
    <cellStyle name="Anteckning 2 2 5 3" xfId="20007" xr:uid="{00000000-0005-0000-0000-00002E000000}"/>
    <cellStyle name="Anteckning 2 2 5 4" xfId="31720" xr:uid="{00000000-0005-0000-0000-00002F000000}"/>
    <cellStyle name="Anteckning 2 2 6" xfId="4132" xr:uid="{00000000-0005-0000-0000-000030000000}"/>
    <cellStyle name="Anteckning 2 2 6 2" xfId="11725" xr:uid="{00000000-0005-0000-0000-000031000000}"/>
    <cellStyle name="Anteckning 2 2 6 2 2" xfId="26887" xr:uid="{00000000-0005-0000-0000-000032000000}"/>
    <cellStyle name="Anteckning 2 2 6 3" xfId="19307" xr:uid="{00000000-0005-0000-0000-000033000000}"/>
    <cellStyle name="Anteckning 2 2 6 4" xfId="35150" xr:uid="{00000000-0005-0000-0000-000034000000}"/>
    <cellStyle name="Anteckning 2 2 7" xfId="8295" xr:uid="{00000000-0005-0000-0000-000035000000}"/>
    <cellStyle name="Anteckning 2 2 7 2" xfId="23457" xr:uid="{00000000-0005-0000-0000-000036000000}"/>
    <cellStyle name="Anteckning 2 2 8" xfId="15877" xr:uid="{00000000-0005-0000-0000-000037000000}"/>
    <cellStyle name="Anteckning 2 2 9" xfId="31020" xr:uid="{00000000-0005-0000-0000-000038000000}"/>
    <cellStyle name="Anteckning 2 3" xfId="1039" xr:uid="{00000000-0005-0000-0000-000039000000}"/>
    <cellStyle name="Anteckning 2 3 2" xfId="2426" xr:uid="{00000000-0005-0000-0000-00003A000000}"/>
    <cellStyle name="Anteckning 2 3 2 2" xfId="6558" xr:uid="{00000000-0005-0000-0000-00003B000000}"/>
    <cellStyle name="Anteckning 2 3 2 2 2" xfId="14149" xr:uid="{00000000-0005-0000-0000-00003C000000}"/>
    <cellStyle name="Anteckning 2 3 2 2 2 2" xfId="29311" xr:uid="{00000000-0005-0000-0000-00003D000000}"/>
    <cellStyle name="Anteckning 2 3 2 2 3" xfId="21731" xr:uid="{00000000-0005-0000-0000-00003E000000}"/>
    <cellStyle name="Anteckning 2 3 2 2 4" xfId="36892" xr:uid="{00000000-0005-0000-0000-00003F000000}"/>
    <cellStyle name="Anteckning 2 3 2 3" xfId="10019" xr:uid="{00000000-0005-0000-0000-000040000000}"/>
    <cellStyle name="Anteckning 2 3 2 3 2" xfId="25181" xr:uid="{00000000-0005-0000-0000-000041000000}"/>
    <cellStyle name="Anteckning 2 3 2 4" xfId="17601" xr:uid="{00000000-0005-0000-0000-000042000000}"/>
    <cellStyle name="Anteckning 2 3 2 5" xfId="33444" xr:uid="{00000000-0005-0000-0000-000043000000}"/>
    <cellStyle name="Anteckning 2 3 3" xfId="5176" xr:uid="{00000000-0005-0000-0000-000044000000}"/>
    <cellStyle name="Anteckning 2 3 3 2" xfId="12767" xr:uid="{00000000-0005-0000-0000-000045000000}"/>
    <cellStyle name="Anteckning 2 3 3 2 2" xfId="27929" xr:uid="{00000000-0005-0000-0000-000046000000}"/>
    <cellStyle name="Anteckning 2 3 3 3" xfId="20349" xr:uid="{00000000-0005-0000-0000-000047000000}"/>
    <cellStyle name="Anteckning 2 3 3 4" xfId="35510" xr:uid="{00000000-0005-0000-0000-000048000000}"/>
    <cellStyle name="Anteckning 2 3 4" xfId="8637" xr:uid="{00000000-0005-0000-0000-000049000000}"/>
    <cellStyle name="Anteckning 2 3 4 2" xfId="23799" xr:uid="{00000000-0005-0000-0000-00004A000000}"/>
    <cellStyle name="Anteckning 2 3 5" xfId="16219" xr:uid="{00000000-0005-0000-0000-00004B000000}"/>
    <cellStyle name="Anteckning 2 3 6" xfId="32062" xr:uid="{00000000-0005-0000-0000-00004C000000}"/>
    <cellStyle name="Anteckning 2 4" xfId="1744" xr:uid="{00000000-0005-0000-0000-00004D000000}"/>
    <cellStyle name="Anteckning 2 4 2" xfId="5876" xr:uid="{00000000-0005-0000-0000-00004E000000}"/>
    <cellStyle name="Anteckning 2 4 2 2" xfId="13467" xr:uid="{00000000-0005-0000-0000-00004F000000}"/>
    <cellStyle name="Anteckning 2 4 2 2 2" xfId="28629" xr:uid="{00000000-0005-0000-0000-000050000000}"/>
    <cellStyle name="Anteckning 2 4 2 3" xfId="21049" xr:uid="{00000000-0005-0000-0000-000051000000}"/>
    <cellStyle name="Anteckning 2 4 2 4" xfId="36210" xr:uid="{00000000-0005-0000-0000-000052000000}"/>
    <cellStyle name="Anteckning 2 4 3" xfId="9337" xr:uid="{00000000-0005-0000-0000-000053000000}"/>
    <cellStyle name="Anteckning 2 4 3 2" xfId="24499" xr:uid="{00000000-0005-0000-0000-000054000000}"/>
    <cellStyle name="Anteckning 2 4 4" xfId="16919" xr:uid="{00000000-0005-0000-0000-000055000000}"/>
    <cellStyle name="Anteckning 2 4 5" xfId="32762" xr:uid="{00000000-0005-0000-0000-000056000000}"/>
    <cellStyle name="Anteckning 2 5" xfId="3108" xr:uid="{00000000-0005-0000-0000-000057000000}"/>
    <cellStyle name="Anteckning 2 5 2" xfId="7240" xr:uid="{00000000-0005-0000-0000-000058000000}"/>
    <cellStyle name="Anteckning 2 5 2 2" xfId="14831" xr:uid="{00000000-0005-0000-0000-000059000000}"/>
    <cellStyle name="Anteckning 2 5 2 2 2" xfId="29993" xr:uid="{00000000-0005-0000-0000-00005A000000}"/>
    <cellStyle name="Anteckning 2 5 2 3" xfId="22413" xr:uid="{00000000-0005-0000-0000-00005B000000}"/>
    <cellStyle name="Anteckning 2 5 2 4" xfId="37574" xr:uid="{00000000-0005-0000-0000-00005C000000}"/>
    <cellStyle name="Anteckning 2 5 3" xfId="10701" xr:uid="{00000000-0005-0000-0000-00005D000000}"/>
    <cellStyle name="Anteckning 2 5 3 2" xfId="25863" xr:uid="{00000000-0005-0000-0000-00005E000000}"/>
    <cellStyle name="Anteckning 2 5 4" xfId="18283" xr:uid="{00000000-0005-0000-0000-00005F000000}"/>
    <cellStyle name="Anteckning 2 5 5" xfId="34126" xr:uid="{00000000-0005-0000-0000-000060000000}"/>
    <cellStyle name="Anteckning 2 6" xfId="4492" xr:uid="{00000000-0005-0000-0000-000061000000}"/>
    <cellStyle name="Anteckning 2 6 2" xfId="12085" xr:uid="{00000000-0005-0000-0000-000062000000}"/>
    <cellStyle name="Anteckning 2 6 2 2" xfId="27247" xr:uid="{00000000-0005-0000-0000-000063000000}"/>
    <cellStyle name="Anteckning 2 6 3" xfId="19667" xr:uid="{00000000-0005-0000-0000-000064000000}"/>
    <cellStyle name="Anteckning 2 6 4" xfId="31380" xr:uid="{00000000-0005-0000-0000-000065000000}"/>
    <cellStyle name="Anteckning 2 7" xfId="3792" xr:uid="{00000000-0005-0000-0000-000066000000}"/>
    <cellStyle name="Anteckning 2 7 2" xfId="11385" xr:uid="{00000000-0005-0000-0000-000067000000}"/>
    <cellStyle name="Anteckning 2 7 2 2" xfId="26547" xr:uid="{00000000-0005-0000-0000-000068000000}"/>
    <cellStyle name="Anteckning 2 7 3" xfId="18967" xr:uid="{00000000-0005-0000-0000-000069000000}"/>
    <cellStyle name="Anteckning 2 7 4" xfId="34810" xr:uid="{00000000-0005-0000-0000-00006A000000}"/>
    <cellStyle name="Anteckning 2 8" xfId="7955" xr:uid="{00000000-0005-0000-0000-00006B000000}"/>
    <cellStyle name="Anteckning 2 8 2" xfId="23117" xr:uid="{00000000-0005-0000-0000-00006C000000}"/>
    <cellStyle name="Anteckning 2 9" xfId="15537" xr:uid="{00000000-0005-0000-0000-00006D000000}"/>
    <cellStyle name="Anteckning 3" xfId="3554" xr:uid="{00000000-0005-0000-0000-00006E000000}"/>
    <cellStyle name="Anteckning 3 2" xfId="11147" xr:uid="{00000000-0005-0000-0000-00006F000000}"/>
    <cellStyle name="Anteckning 3 2 2" xfId="26309" xr:uid="{00000000-0005-0000-0000-000070000000}"/>
    <cellStyle name="Anteckning 3 3" xfId="18729" xr:uid="{00000000-0005-0000-0000-000071000000}"/>
    <cellStyle name="Anteckning 3 4" xfId="34572" xr:uid="{00000000-0005-0000-0000-000072000000}"/>
    <cellStyle name="Anteckning 4" xfId="7693" xr:uid="{00000000-0005-0000-0000-000073000000}"/>
    <cellStyle name="Anteckning 4 2" xfId="15277" xr:uid="{00000000-0005-0000-0000-000074000000}"/>
    <cellStyle name="Anteckning 4 2 2" xfId="30439" xr:uid="{00000000-0005-0000-0000-000075000000}"/>
    <cellStyle name="Anteckning 4 3" xfId="22859" xr:uid="{00000000-0005-0000-0000-000076000000}"/>
    <cellStyle name="Anteckning 4 4" xfId="38020" xr:uid="{00000000-0005-0000-0000-000077000000}"/>
    <cellStyle name="Hyperlänk" xfId="1" builtinId="8"/>
    <cellStyle name="Hyperlänk 2" xfId="97" xr:uid="{00000000-0005-0000-0000-000079000000}"/>
    <cellStyle name="Hyperlänk 3" xfId="7698" xr:uid="{00000000-0005-0000-0000-00007A000000}"/>
    <cellStyle name="Normal" xfId="0" builtinId="0"/>
    <cellStyle name="Normal 10" xfId="92" xr:uid="{00000000-0005-0000-0000-00007C000000}"/>
    <cellStyle name="Normal 10 10" xfId="814" xr:uid="{00000000-0005-0000-0000-00007D000000}"/>
    <cellStyle name="Normal 10 10 2" xfId="2203" xr:uid="{00000000-0005-0000-0000-00007E000000}"/>
    <cellStyle name="Normal 10 10 2 2" xfId="6335" xr:uid="{00000000-0005-0000-0000-00007F000000}"/>
    <cellStyle name="Normal 10 10 2 2 2" xfId="13926" xr:uid="{00000000-0005-0000-0000-000080000000}"/>
    <cellStyle name="Normal 10 10 2 2 2 2" xfId="29088" xr:uid="{00000000-0005-0000-0000-000081000000}"/>
    <cellStyle name="Normal 10 10 2 2 3" xfId="21508" xr:uid="{00000000-0005-0000-0000-000082000000}"/>
    <cellStyle name="Normal 10 10 2 2 4" xfId="36669" xr:uid="{00000000-0005-0000-0000-000083000000}"/>
    <cellStyle name="Normal 10 10 2 3" xfId="9796" xr:uid="{00000000-0005-0000-0000-000084000000}"/>
    <cellStyle name="Normal 10 10 2 3 2" xfId="24958" xr:uid="{00000000-0005-0000-0000-000085000000}"/>
    <cellStyle name="Normal 10 10 2 4" xfId="17378" xr:uid="{00000000-0005-0000-0000-000086000000}"/>
    <cellStyle name="Normal 10 10 2 5" xfId="33221" xr:uid="{00000000-0005-0000-0000-000087000000}"/>
    <cellStyle name="Normal 10 10 3" xfId="4953" xr:uid="{00000000-0005-0000-0000-000088000000}"/>
    <cellStyle name="Normal 10 10 3 2" xfId="12544" xr:uid="{00000000-0005-0000-0000-000089000000}"/>
    <cellStyle name="Normal 10 10 3 2 2" xfId="27706" xr:uid="{00000000-0005-0000-0000-00008A000000}"/>
    <cellStyle name="Normal 10 10 3 3" xfId="20126" xr:uid="{00000000-0005-0000-0000-00008B000000}"/>
    <cellStyle name="Normal 10 10 3 4" xfId="35287" xr:uid="{00000000-0005-0000-0000-00008C000000}"/>
    <cellStyle name="Normal 10 10 4" xfId="8414" xr:uid="{00000000-0005-0000-0000-00008D000000}"/>
    <cellStyle name="Normal 10 10 4 2" xfId="23576" xr:uid="{00000000-0005-0000-0000-00008E000000}"/>
    <cellStyle name="Normal 10 10 5" xfId="15996" xr:uid="{00000000-0005-0000-0000-00008F000000}"/>
    <cellStyle name="Normal 10 10 6" xfId="31839" xr:uid="{00000000-0005-0000-0000-000090000000}"/>
    <cellStyle name="Normal 10 11" xfId="1502" xr:uid="{00000000-0005-0000-0000-000091000000}"/>
    <cellStyle name="Normal 10 11 2" xfId="5635" xr:uid="{00000000-0005-0000-0000-000092000000}"/>
    <cellStyle name="Normal 10 11 2 2" xfId="13226" xr:uid="{00000000-0005-0000-0000-000093000000}"/>
    <cellStyle name="Normal 10 11 2 2 2" xfId="28388" xr:uid="{00000000-0005-0000-0000-000094000000}"/>
    <cellStyle name="Normal 10 11 2 3" xfId="20808" xr:uid="{00000000-0005-0000-0000-000095000000}"/>
    <cellStyle name="Normal 10 11 2 4" xfId="35969" xr:uid="{00000000-0005-0000-0000-000096000000}"/>
    <cellStyle name="Normal 10 11 3" xfId="9096" xr:uid="{00000000-0005-0000-0000-000097000000}"/>
    <cellStyle name="Normal 10 11 3 2" xfId="24258" xr:uid="{00000000-0005-0000-0000-000098000000}"/>
    <cellStyle name="Normal 10 11 4" xfId="16678" xr:uid="{00000000-0005-0000-0000-000099000000}"/>
    <cellStyle name="Normal 10 11 5" xfId="32521" xr:uid="{00000000-0005-0000-0000-00009A000000}"/>
    <cellStyle name="Normal 10 12" xfId="2885" xr:uid="{00000000-0005-0000-0000-00009B000000}"/>
    <cellStyle name="Normal 10 12 2" xfId="7017" xr:uid="{00000000-0005-0000-0000-00009C000000}"/>
    <cellStyle name="Normal 10 12 2 2" xfId="14608" xr:uid="{00000000-0005-0000-0000-00009D000000}"/>
    <cellStyle name="Normal 10 12 2 2 2" xfId="29770" xr:uid="{00000000-0005-0000-0000-00009E000000}"/>
    <cellStyle name="Normal 10 12 2 3" xfId="22190" xr:uid="{00000000-0005-0000-0000-00009F000000}"/>
    <cellStyle name="Normal 10 12 2 4" xfId="37351" xr:uid="{00000000-0005-0000-0000-0000A0000000}"/>
    <cellStyle name="Normal 10 12 3" xfId="10478" xr:uid="{00000000-0005-0000-0000-0000A1000000}"/>
    <cellStyle name="Normal 10 12 3 2" xfId="25640" xr:uid="{00000000-0005-0000-0000-0000A2000000}"/>
    <cellStyle name="Normal 10 12 4" xfId="18060" xr:uid="{00000000-0005-0000-0000-0000A3000000}"/>
    <cellStyle name="Normal 10 12 5" xfId="33903" xr:uid="{00000000-0005-0000-0000-0000A4000000}"/>
    <cellStyle name="Normal 10 13" xfId="4251" xr:uid="{00000000-0005-0000-0000-0000A5000000}"/>
    <cellStyle name="Normal 10 13 2" xfId="11844" xr:uid="{00000000-0005-0000-0000-0000A6000000}"/>
    <cellStyle name="Normal 10 13 2 2" xfId="27006" xr:uid="{00000000-0005-0000-0000-0000A7000000}"/>
    <cellStyle name="Normal 10 13 3" xfId="19426" xr:uid="{00000000-0005-0000-0000-0000A8000000}"/>
    <cellStyle name="Normal 10 13 4" xfId="31139" xr:uid="{00000000-0005-0000-0000-0000A9000000}"/>
    <cellStyle name="Normal 10 14" xfId="3569" xr:uid="{00000000-0005-0000-0000-0000AA000000}"/>
    <cellStyle name="Normal 10 14 2" xfId="11162" xr:uid="{00000000-0005-0000-0000-0000AB000000}"/>
    <cellStyle name="Normal 10 14 2 2" xfId="26324" xr:uid="{00000000-0005-0000-0000-0000AC000000}"/>
    <cellStyle name="Normal 10 14 3" xfId="18744" xr:uid="{00000000-0005-0000-0000-0000AD000000}"/>
    <cellStyle name="Normal 10 14 4" xfId="34587" xr:uid="{00000000-0005-0000-0000-0000AE000000}"/>
    <cellStyle name="Normal 10 15" xfId="7713" xr:uid="{00000000-0005-0000-0000-0000AF000000}"/>
    <cellStyle name="Normal 10 15 2" xfId="22876" xr:uid="{00000000-0005-0000-0000-0000B0000000}"/>
    <cellStyle name="Normal 10 16" xfId="15295" xr:uid="{00000000-0005-0000-0000-0000B1000000}"/>
    <cellStyle name="Normal 10 17" xfId="30457" xr:uid="{00000000-0005-0000-0000-0000B2000000}"/>
    <cellStyle name="Normal 10 2" xfId="135" xr:uid="{00000000-0005-0000-0000-0000B3000000}"/>
    <cellStyle name="Normal 10 2 10" xfId="3586" xr:uid="{00000000-0005-0000-0000-0000B4000000}"/>
    <cellStyle name="Normal 10 2 10 2" xfId="11179" xr:uid="{00000000-0005-0000-0000-0000B5000000}"/>
    <cellStyle name="Normal 10 2 10 2 2" xfId="26341" xr:uid="{00000000-0005-0000-0000-0000B6000000}"/>
    <cellStyle name="Normal 10 2 10 3" xfId="18761" xr:uid="{00000000-0005-0000-0000-0000B7000000}"/>
    <cellStyle name="Normal 10 2 10 4" xfId="34604" xr:uid="{00000000-0005-0000-0000-0000B8000000}"/>
    <cellStyle name="Normal 10 2 11" xfId="7749" xr:uid="{00000000-0005-0000-0000-0000B9000000}"/>
    <cellStyle name="Normal 10 2 11 2" xfId="22911" xr:uid="{00000000-0005-0000-0000-0000BA000000}"/>
    <cellStyle name="Normal 10 2 12" xfId="15331" xr:uid="{00000000-0005-0000-0000-0000BB000000}"/>
    <cellStyle name="Normal 10 2 13" xfId="30474" xr:uid="{00000000-0005-0000-0000-0000BC000000}"/>
    <cellStyle name="Normal 10 2 2" xfId="189" xr:uid="{00000000-0005-0000-0000-0000BD000000}"/>
    <cellStyle name="Normal 10 2 2 10" xfId="7799" xr:uid="{00000000-0005-0000-0000-0000BE000000}"/>
    <cellStyle name="Normal 10 2 2 10 2" xfId="22961" xr:uid="{00000000-0005-0000-0000-0000BF000000}"/>
    <cellStyle name="Normal 10 2 2 11" xfId="15381" xr:uid="{00000000-0005-0000-0000-0000C0000000}"/>
    <cellStyle name="Normal 10 2 2 12" xfId="30524" xr:uid="{00000000-0005-0000-0000-0000C1000000}"/>
    <cellStyle name="Normal 10 2 2 2" xfId="311" xr:uid="{00000000-0005-0000-0000-0000C2000000}"/>
    <cellStyle name="Normal 10 2 2 2 10" xfId="30643" xr:uid="{00000000-0005-0000-0000-0000C3000000}"/>
    <cellStyle name="Normal 10 2 2 2 2" xfId="658" xr:uid="{00000000-0005-0000-0000-0000C4000000}"/>
    <cellStyle name="Normal 10 2 2 2 2 2" xfId="1345" xr:uid="{00000000-0005-0000-0000-0000C5000000}"/>
    <cellStyle name="Normal 10 2 2 2 2 2 2" xfId="2729" xr:uid="{00000000-0005-0000-0000-0000C6000000}"/>
    <cellStyle name="Normal 10 2 2 2 2 2 2 2" xfId="6861" xr:uid="{00000000-0005-0000-0000-0000C7000000}"/>
    <cellStyle name="Normal 10 2 2 2 2 2 2 2 2" xfId="14452" xr:uid="{00000000-0005-0000-0000-0000C8000000}"/>
    <cellStyle name="Normal 10 2 2 2 2 2 2 2 2 2" xfId="29614" xr:uid="{00000000-0005-0000-0000-0000C9000000}"/>
    <cellStyle name="Normal 10 2 2 2 2 2 2 2 3" xfId="22034" xr:uid="{00000000-0005-0000-0000-0000CA000000}"/>
    <cellStyle name="Normal 10 2 2 2 2 2 2 2 4" xfId="37195" xr:uid="{00000000-0005-0000-0000-0000CB000000}"/>
    <cellStyle name="Normal 10 2 2 2 2 2 2 3" xfId="10322" xr:uid="{00000000-0005-0000-0000-0000CC000000}"/>
    <cellStyle name="Normal 10 2 2 2 2 2 2 3 2" xfId="25484" xr:uid="{00000000-0005-0000-0000-0000CD000000}"/>
    <cellStyle name="Normal 10 2 2 2 2 2 2 4" xfId="17904" xr:uid="{00000000-0005-0000-0000-0000CE000000}"/>
    <cellStyle name="Normal 10 2 2 2 2 2 2 5" xfId="33747" xr:uid="{00000000-0005-0000-0000-0000CF000000}"/>
    <cellStyle name="Normal 10 2 2 2 2 2 3" xfId="5479" xr:uid="{00000000-0005-0000-0000-0000D0000000}"/>
    <cellStyle name="Normal 10 2 2 2 2 2 3 2" xfId="13070" xr:uid="{00000000-0005-0000-0000-0000D1000000}"/>
    <cellStyle name="Normal 10 2 2 2 2 2 3 2 2" xfId="28232" xr:uid="{00000000-0005-0000-0000-0000D2000000}"/>
    <cellStyle name="Normal 10 2 2 2 2 2 3 3" xfId="20652" xr:uid="{00000000-0005-0000-0000-0000D3000000}"/>
    <cellStyle name="Normal 10 2 2 2 2 2 3 4" xfId="35813" xr:uid="{00000000-0005-0000-0000-0000D4000000}"/>
    <cellStyle name="Normal 10 2 2 2 2 2 4" xfId="8940" xr:uid="{00000000-0005-0000-0000-0000D5000000}"/>
    <cellStyle name="Normal 10 2 2 2 2 2 4 2" xfId="24102" xr:uid="{00000000-0005-0000-0000-0000D6000000}"/>
    <cellStyle name="Normal 10 2 2 2 2 2 5" xfId="16522" xr:uid="{00000000-0005-0000-0000-0000D7000000}"/>
    <cellStyle name="Normal 10 2 2 2 2 2 6" xfId="32365" xr:uid="{00000000-0005-0000-0000-0000D8000000}"/>
    <cellStyle name="Normal 10 2 2 2 2 3" xfId="2047" xr:uid="{00000000-0005-0000-0000-0000D9000000}"/>
    <cellStyle name="Normal 10 2 2 2 2 3 2" xfId="6179" xr:uid="{00000000-0005-0000-0000-0000DA000000}"/>
    <cellStyle name="Normal 10 2 2 2 2 3 2 2" xfId="13770" xr:uid="{00000000-0005-0000-0000-0000DB000000}"/>
    <cellStyle name="Normal 10 2 2 2 2 3 2 2 2" xfId="28932" xr:uid="{00000000-0005-0000-0000-0000DC000000}"/>
    <cellStyle name="Normal 10 2 2 2 2 3 2 3" xfId="21352" xr:uid="{00000000-0005-0000-0000-0000DD000000}"/>
    <cellStyle name="Normal 10 2 2 2 2 3 2 4" xfId="36513" xr:uid="{00000000-0005-0000-0000-0000DE000000}"/>
    <cellStyle name="Normal 10 2 2 2 2 3 3" xfId="9640" xr:uid="{00000000-0005-0000-0000-0000DF000000}"/>
    <cellStyle name="Normal 10 2 2 2 2 3 3 2" xfId="24802" xr:uid="{00000000-0005-0000-0000-0000E0000000}"/>
    <cellStyle name="Normal 10 2 2 2 2 3 4" xfId="17222" xr:uid="{00000000-0005-0000-0000-0000E1000000}"/>
    <cellStyle name="Normal 10 2 2 2 2 3 5" xfId="33065" xr:uid="{00000000-0005-0000-0000-0000E2000000}"/>
    <cellStyle name="Normal 10 2 2 2 2 4" xfId="3411" xr:uid="{00000000-0005-0000-0000-0000E3000000}"/>
    <cellStyle name="Normal 10 2 2 2 2 4 2" xfId="7543" xr:uid="{00000000-0005-0000-0000-0000E4000000}"/>
    <cellStyle name="Normal 10 2 2 2 2 4 2 2" xfId="15134" xr:uid="{00000000-0005-0000-0000-0000E5000000}"/>
    <cellStyle name="Normal 10 2 2 2 2 4 2 2 2" xfId="30296" xr:uid="{00000000-0005-0000-0000-0000E6000000}"/>
    <cellStyle name="Normal 10 2 2 2 2 4 2 3" xfId="22716" xr:uid="{00000000-0005-0000-0000-0000E7000000}"/>
    <cellStyle name="Normal 10 2 2 2 2 4 2 4" xfId="37877" xr:uid="{00000000-0005-0000-0000-0000E8000000}"/>
    <cellStyle name="Normal 10 2 2 2 2 4 3" xfId="11004" xr:uid="{00000000-0005-0000-0000-0000E9000000}"/>
    <cellStyle name="Normal 10 2 2 2 2 4 3 2" xfId="26166" xr:uid="{00000000-0005-0000-0000-0000EA000000}"/>
    <cellStyle name="Normal 10 2 2 2 2 4 4" xfId="18586" xr:uid="{00000000-0005-0000-0000-0000EB000000}"/>
    <cellStyle name="Normal 10 2 2 2 2 4 5" xfId="34429" xr:uid="{00000000-0005-0000-0000-0000EC000000}"/>
    <cellStyle name="Normal 10 2 2 2 2 5" xfId="4797" xr:uid="{00000000-0005-0000-0000-0000ED000000}"/>
    <cellStyle name="Normal 10 2 2 2 2 5 2" xfId="12388" xr:uid="{00000000-0005-0000-0000-0000EE000000}"/>
    <cellStyle name="Normal 10 2 2 2 2 5 2 2" xfId="27550" xr:uid="{00000000-0005-0000-0000-0000EF000000}"/>
    <cellStyle name="Normal 10 2 2 2 2 5 3" xfId="19970" xr:uid="{00000000-0005-0000-0000-0000F0000000}"/>
    <cellStyle name="Normal 10 2 2 2 2 5 4" xfId="31683" xr:uid="{00000000-0005-0000-0000-0000F1000000}"/>
    <cellStyle name="Normal 10 2 2 2 2 6" xfId="4095" xr:uid="{00000000-0005-0000-0000-0000F2000000}"/>
    <cellStyle name="Normal 10 2 2 2 2 6 2" xfId="11688" xr:uid="{00000000-0005-0000-0000-0000F3000000}"/>
    <cellStyle name="Normal 10 2 2 2 2 6 2 2" xfId="26850" xr:uid="{00000000-0005-0000-0000-0000F4000000}"/>
    <cellStyle name="Normal 10 2 2 2 2 6 3" xfId="19270" xr:uid="{00000000-0005-0000-0000-0000F5000000}"/>
    <cellStyle name="Normal 10 2 2 2 2 6 4" xfId="35113" xr:uid="{00000000-0005-0000-0000-0000F6000000}"/>
    <cellStyle name="Normal 10 2 2 2 2 7" xfId="8258" xr:uid="{00000000-0005-0000-0000-0000F7000000}"/>
    <cellStyle name="Normal 10 2 2 2 2 7 2" xfId="23420" xr:uid="{00000000-0005-0000-0000-0000F8000000}"/>
    <cellStyle name="Normal 10 2 2 2 2 8" xfId="15840" xr:uid="{00000000-0005-0000-0000-0000F9000000}"/>
    <cellStyle name="Normal 10 2 2 2 2 9" xfId="30983" xr:uid="{00000000-0005-0000-0000-0000FA000000}"/>
    <cellStyle name="Normal 10 2 2 2 3" xfId="1002" xr:uid="{00000000-0005-0000-0000-0000FB000000}"/>
    <cellStyle name="Normal 10 2 2 2 3 2" xfId="2389" xr:uid="{00000000-0005-0000-0000-0000FC000000}"/>
    <cellStyle name="Normal 10 2 2 2 3 2 2" xfId="6521" xr:uid="{00000000-0005-0000-0000-0000FD000000}"/>
    <cellStyle name="Normal 10 2 2 2 3 2 2 2" xfId="14112" xr:uid="{00000000-0005-0000-0000-0000FE000000}"/>
    <cellStyle name="Normal 10 2 2 2 3 2 2 2 2" xfId="29274" xr:uid="{00000000-0005-0000-0000-0000FF000000}"/>
    <cellStyle name="Normal 10 2 2 2 3 2 2 3" xfId="21694" xr:uid="{00000000-0005-0000-0000-000000010000}"/>
    <cellStyle name="Normal 10 2 2 2 3 2 2 4" xfId="36855" xr:uid="{00000000-0005-0000-0000-000001010000}"/>
    <cellStyle name="Normal 10 2 2 2 3 2 3" xfId="9982" xr:uid="{00000000-0005-0000-0000-000002010000}"/>
    <cellStyle name="Normal 10 2 2 2 3 2 3 2" xfId="25144" xr:uid="{00000000-0005-0000-0000-000003010000}"/>
    <cellStyle name="Normal 10 2 2 2 3 2 4" xfId="17564" xr:uid="{00000000-0005-0000-0000-000004010000}"/>
    <cellStyle name="Normal 10 2 2 2 3 2 5" xfId="33407" xr:uid="{00000000-0005-0000-0000-000005010000}"/>
    <cellStyle name="Normal 10 2 2 2 3 3" xfId="5139" xr:uid="{00000000-0005-0000-0000-000006010000}"/>
    <cellStyle name="Normal 10 2 2 2 3 3 2" xfId="12730" xr:uid="{00000000-0005-0000-0000-000007010000}"/>
    <cellStyle name="Normal 10 2 2 2 3 3 2 2" xfId="27892" xr:uid="{00000000-0005-0000-0000-000008010000}"/>
    <cellStyle name="Normal 10 2 2 2 3 3 3" xfId="20312" xr:uid="{00000000-0005-0000-0000-000009010000}"/>
    <cellStyle name="Normal 10 2 2 2 3 3 4" xfId="35473" xr:uid="{00000000-0005-0000-0000-00000A010000}"/>
    <cellStyle name="Normal 10 2 2 2 3 4" xfId="8600" xr:uid="{00000000-0005-0000-0000-00000B010000}"/>
    <cellStyle name="Normal 10 2 2 2 3 4 2" xfId="23762" xr:uid="{00000000-0005-0000-0000-00000C010000}"/>
    <cellStyle name="Normal 10 2 2 2 3 5" xfId="16182" xr:uid="{00000000-0005-0000-0000-00000D010000}"/>
    <cellStyle name="Normal 10 2 2 2 3 6" xfId="32025" xr:uid="{00000000-0005-0000-0000-00000E010000}"/>
    <cellStyle name="Normal 10 2 2 2 4" xfId="1707" xr:uid="{00000000-0005-0000-0000-00000F010000}"/>
    <cellStyle name="Normal 10 2 2 2 4 2" xfId="5839" xr:uid="{00000000-0005-0000-0000-000010010000}"/>
    <cellStyle name="Normal 10 2 2 2 4 2 2" xfId="13430" xr:uid="{00000000-0005-0000-0000-000011010000}"/>
    <cellStyle name="Normal 10 2 2 2 4 2 2 2" xfId="28592" xr:uid="{00000000-0005-0000-0000-000012010000}"/>
    <cellStyle name="Normal 10 2 2 2 4 2 3" xfId="21012" xr:uid="{00000000-0005-0000-0000-000013010000}"/>
    <cellStyle name="Normal 10 2 2 2 4 2 4" xfId="36173" xr:uid="{00000000-0005-0000-0000-000014010000}"/>
    <cellStyle name="Normal 10 2 2 2 4 3" xfId="9300" xr:uid="{00000000-0005-0000-0000-000015010000}"/>
    <cellStyle name="Normal 10 2 2 2 4 3 2" xfId="24462" xr:uid="{00000000-0005-0000-0000-000016010000}"/>
    <cellStyle name="Normal 10 2 2 2 4 4" xfId="16882" xr:uid="{00000000-0005-0000-0000-000017010000}"/>
    <cellStyle name="Normal 10 2 2 2 4 5" xfId="32725" xr:uid="{00000000-0005-0000-0000-000018010000}"/>
    <cellStyle name="Normal 10 2 2 2 5" xfId="3071" xr:uid="{00000000-0005-0000-0000-000019010000}"/>
    <cellStyle name="Normal 10 2 2 2 5 2" xfId="7203" xr:uid="{00000000-0005-0000-0000-00001A010000}"/>
    <cellStyle name="Normal 10 2 2 2 5 2 2" xfId="14794" xr:uid="{00000000-0005-0000-0000-00001B010000}"/>
    <cellStyle name="Normal 10 2 2 2 5 2 2 2" xfId="29956" xr:uid="{00000000-0005-0000-0000-00001C010000}"/>
    <cellStyle name="Normal 10 2 2 2 5 2 3" xfId="22376" xr:uid="{00000000-0005-0000-0000-00001D010000}"/>
    <cellStyle name="Normal 10 2 2 2 5 2 4" xfId="37537" xr:uid="{00000000-0005-0000-0000-00001E010000}"/>
    <cellStyle name="Normal 10 2 2 2 5 3" xfId="10664" xr:uid="{00000000-0005-0000-0000-00001F010000}"/>
    <cellStyle name="Normal 10 2 2 2 5 3 2" xfId="25826" xr:uid="{00000000-0005-0000-0000-000020010000}"/>
    <cellStyle name="Normal 10 2 2 2 5 4" xfId="18246" xr:uid="{00000000-0005-0000-0000-000021010000}"/>
    <cellStyle name="Normal 10 2 2 2 5 5" xfId="34089" xr:uid="{00000000-0005-0000-0000-000022010000}"/>
    <cellStyle name="Normal 10 2 2 2 6" xfId="4455" xr:uid="{00000000-0005-0000-0000-000023010000}"/>
    <cellStyle name="Normal 10 2 2 2 6 2" xfId="12048" xr:uid="{00000000-0005-0000-0000-000024010000}"/>
    <cellStyle name="Normal 10 2 2 2 6 2 2" xfId="27210" xr:uid="{00000000-0005-0000-0000-000025010000}"/>
    <cellStyle name="Normal 10 2 2 2 6 3" xfId="19630" xr:uid="{00000000-0005-0000-0000-000026010000}"/>
    <cellStyle name="Normal 10 2 2 2 6 4" xfId="31343" xr:uid="{00000000-0005-0000-0000-000027010000}"/>
    <cellStyle name="Normal 10 2 2 2 7" xfId="3755" xr:uid="{00000000-0005-0000-0000-000028010000}"/>
    <cellStyle name="Normal 10 2 2 2 7 2" xfId="11348" xr:uid="{00000000-0005-0000-0000-000029010000}"/>
    <cellStyle name="Normal 10 2 2 2 7 2 2" xfId="26510" xr:uid="{00000000-0005-0000-0000-00002A010000}"/>
    <cellStyle name="Normal 10 2 2 2 7 3" xfId="18930" xr:uid="{00000000-0005-0000-0000-00002B010000}"/>
    <cellStyle name="Normal 10 2 2 2 7 4" xfId="34773" xr:uid="{00000000-0005-0000-0000-00002C010000}"/>
    <cellStyle name="Normal 10 2 2 2 8" xfId="7918" xr:uid="{00000000-0005-0000-0000-00002D010000}"/>
    <cellStyle name="Normal 10 2 2 2 8 2" xfId="23080" xr:uid="{00000000-0005-0000-0000-00002E010000}"/>
    <cellStyle name="Normal 10 2 2 2 9" xfId="15500" xr:uid="{00000000-0005-0000-0000-00002F010000}"/>
    <cellStyle name="Normal 10 2 2 3" xfId="433" xr:uid="{00000000-0005-0000-0000-000030010000}"/>
    <cellStyle name="Normal 10 2 2 3 10" xfId="30763" xr:uid="{00000000-0005-0000-0000-000031010000}"/>
    <cellStyle name="Normal 10 2 2 3 2" xfId="778" xr:uid="{00000000-0005-0000-0000-000032010000}"/>
    <cellStyle name="Normal 10 2 2 3 2 2" xfId="1465" xr:uid="{00000000-0005-0000-0000-000033010000}"/>
    <cellStyle name="Normal 10 2 2 3 2 2 2" xfId="2849" xr:uid="{00000000-0005-0000-0000-000034010000}"/>
    <cellStyle name="Normal 10 2 2 3 2 2 2 2" xfId="6981" xr:uid="{00000000-0005-0000-0000-000035010000}"/>
    <cellStyle name="Normal 10 2 2 3 2 2 2 2 2" xfId="14572" xr:uid="{00000000-0005-0000-0000-000036010000}"/>
    <cellStyle name="Normal 10 2 2 3 2 2 2 2 2 2" xfId="29734" xr:uid="{00000000-0005-0000-0000-000037010000}"/>
    <cellStyle name="Normal 10 2 2 3 2 2 2 2 3" xfId="22154" xr:uid="{00000000-0005-0000-0000-000038010000}"/>
    <cellStyle name="Normal 10 2 2 3 2 2 2 2 4" xfId="37315" xr:uid="{00000000-0005-0000-0000-000039010000}"/>
    <cellStyle name="Normal 10 2 2 3 2 2 2 3" xfId="10442" xr:uid="{00000000-0005-0000-0000-00003A010000}"/>
    <cellStyle name="Normal 10 2 2 3 2 2 2 3 2" xfId="25604" xr:uid="{00000000-0005-0000-0000-00003B010000}"/>
    <cellStyle name="Normal 10 2 2 3 2 2 2 4" xfId="18024" xr:uid="{00000000-0005-0000-0000-00003C010000}"/>
    <cellStyle name="Normal 10 2 2 3 2 2 2 5" xfId="33867" xr:uid="{00000000-0005-0000-0000-00003D010000}"/>
    <cellStyle name="Normal 10 2 2 3 2 2 3" xfId="5599" xr:uid="{00000000-0005-0000-0000-00003E010000}"/>
    <cellStyle name="Normal 10 2 2 3 2 2 3 2" xfId="13190" xr:uid="{00000000-0005-0000-0000-00003F010000}"/>
    <cellStyle name="Normal 10 2 2 3 2 2 3 2 2" xfId="28352" xr:uid="{00000000-0005-0000-0000-000040010000}"/>
    <cellStyle name="Normal 10 2 2 3 2 2 3 3" xfId="20772" xr:uid="{00000000-0005-0000-0000-000041010000}"/>
    <cellStyle name="Normal 10 2 2 3 2 2 3 4" xfId="35933" xr:uid="{00000000-0005-0000-0000-000042010000}"/>
    <cellStyle name="Normal 10 2 2 3 2 2 4" xfId="9060" xr:uid="{00000000-0005-0000-0000-000043010000}"/>
    <cellStyle name="Normal 10 2 2 3 2 2 4 2" xfId="24222" xr:uid="{00000000-0005-0000-0000-000044010000}"/>
    <cellStyle name="Normal 10 2 2 3 2 2 5" xfId="16642" xr:uid="{00000000-0005-0000-0000-000045010000}"/>
    <cellStyle name="Normal 10 2 2 3 2 2 6" xfId="32485" xr:uid="{00000000-0005-0000-0000-000046010000}"/>
    <cellStyle name="Normal 10 2 2 3 2 3" xfId="2167" xr:uid="{00000000-0005-0000-0000-000047010000}"/>
    <cellStyle name="Normal 10 2 2 3 2 3 2" xfId="6299" xr:uid="{00000000-0005-0000-0000-000048010000}"/>
    <cellStyle name="Normal 10 2 2 3 2 3 2 2" xfId="13890" xr:uid="{00000000-0005-0000-0000-000049010000}"/>
    <cellStyle name="Normal 10 2 2 3 2 3 2 2 2" xfId="29052" xr:uid="{00000000-0005-0000-0000-00004A010000}"/>
    <cellStyle name="Normal 10 2 2 3 2 3 2 3" xfId="21472" xr:uid="{00000000-0005-0000-0000-00004B010000}"/>
    <cellStyle name="Normal 10 2 2 3 2 3 2 4" xfId="36633" xr:uid="{00000000-0005-0000-0000-00004C010000}"/>
    <cellStyle name="Normal 10 2 2 3 2 3 3" xfId="9760" xr:uid="{00000000-0005-0000-0000-00004D010000}"/>
    <cellStyle name="Normal 10 2 2 3 2 3 3 2" xfId="24922" xr:uid="{00000000-0005-0000-0000-00004E010000}"/>
    <cellStyle name="Normal 10 2 2 3 2 3 4" xfId="17342" xr:uid="{00000000-0005-0000-0000-00004F010000}"/>
    <cellStyle name="Normal 10 2 2 3 2 3 5" xfId="33185" xr:uid="{00000000-0005-0000-0000-000050010000}"/>
    <cellStyle name="Normal 10 2 2 3 2 4" xfId="3531" xr:uid="{00000000-0005-0000-0000-000051010000}"/>
    <cellStyle name="Normal 10 2 2 3 2 4 2" xfId="7663" xr:uid="{00000000-0005-0000-0000-000052010000}"/>
    <cellStyle name="Normal 10 2 2 3 2 4 2 2" xfId="15254" xr:uid="{00000000-0005-0000-0000-000053010000}"/>
    <cellStyle name="Normal 10 2 2 3 2 4 2 2 2" xfId="30416" xr:uid="{00000000-0005-0000-0000-000054010000}"/>
    <cellStyle name="Normal 10 2 2 3 2 4 2 3" xfId="22836" xr:uid="{00000000-0005-0000-0000-000055010000}"/>
    <cellStyle name="Normal 10 2 2 3 2 4 2 4" xfId="37997" xr:uid="{00000000-0005-0000-0000-000056010000}"/>
    <cellStyle name="Normal 10 2 2 3 2 4 3" xfId="11124" xr:uid="{00000000-0005-0000-0000-000057010000}"/>
    <cellStyle name="Normal 10 2 2 3 2 4 3 2" xfId="26286" xr:uid="{00000000-0005-0000-0000-000058010000}"/>
    <cellStyle name="Normal 10 2 2 3 2 4 4" xfId="18706" xr:uid="{00000000-0005-0000-0000-000059010000}"/>
    <cellStyle name="Normal 10 2 2 3 2 4 5" xfId="34549" xr:uid="{00000000-0005-0000-0000-00005A010000}"/>
    <cellStyle name="Normal 10 2 2 3 2 5" xfId="4917" xr:uid="{00000000-0005-0000-0000-00005B010000}"/>
    <cellStyle name="Normal 10 2 2 3 2 5 2" xfId="12508" xr:uid="{00000000-0005-0000-0000-00005C010000}"/>
    <cellStyle name="Normal 10 2 2 3 2 5 2 2" xfId="27670" xr:uid="{00000000-0005-0000-0000-00005D010000}"/>
    <cellStyle name="Normal 10 2 2 3 2 5 3" xfId="20090" xr:uid="{00000000-0005-0000-0000-00005E010000}"/>
    <cellStyle name="Normal 10 2 2 3 2 5 4" xfId="31803" xr:uid="{00000000-0005-0000-0000-00005F010000}"/>
    <cellStyle name="Normal 10 2 2 3 2 6" xfId="4215" xr:uid="{00000000-0005-0000-0000-000060010000}"/>
    <cellStyle name="Normal 10 2 2 3 2 6 2" xfId="11808" xr:uid="{00000000-0005-0000-0000-000061010000}"/>
    <cellStyle name="Normal 10 2 2 3 2 6 2 2" xfId="26970" xr:uid="{00000000-0005-0000-0000-000062010000}"/>
    <cellStyle name="Normal 10 2 2 3 2 6 3" xfId="19390" xr:uid="{00000000-0005-0000-0000-000063010000}"/>
    <cellStyle name="Normal 10 2 2 3 2 6 4" xfId="35233" xr:uid="{00000000-0005-0000-0000-000064010000}"/>
    <cellStyle name="Normal 10 2 2 3 2 7" xfId="8378" xr:uid="{00000000-0005-0000-0000-000065010000}"/>
    <cellStyle name="Normal 10 2 2 3 2 7 2" xfId="23540" xr:uid="{00000000-0005-0000-0000-000066010000}"/>
    <cellStyle name="Normal 10 2 2 3 2 8" xfId="15960" xr:uid="{00000000-0005-0000-0000-000067010000}"/>
    <cellStyle name="Normal 10 2 2 3 2 9" xfId="31103" xr:uid="{00000000-0005-0000-0000-000068010000}"/>
    <cellStyle name="Normal 10 2 2 3 3" xfId="1123" xr:uid="{00000000-0005-0000-0000-000069010000}"/>
    <cellStyle name="Normal 10 2 2 3 3 2" xfId="2509" xr:uid="{00000000-0005-0000-0000-00006A010000}"/>
    <cellStyle name="Normal 10 2 2 3 3 2 2" xfId="6641" xr:uid="{00000000-0005-0000-0000-00006B010000}"/>
    <cellStyle name="Normal 10 2 2 3 3 2 2 2" xfId="14232" xr:uid="{00000000-0005-0000-0000-00006C010000}"/>
    <cellStyle name="Normal 10 2 2 3 3 2 2 2 2" xfId="29394" xr:uid="{00000000-0005-0000-0000-00006D010000}"/>
    <cellStyle name="Normal 10 2 2 3 3 2 2 3" xfId="21814" xr:uid="{00000000-0005-0000-0000-00006E010000}"/>
    <cellStyle name="Normal 10 2 2 3 3 2 2 4" xfId="36975" xr:uid="{00000000-0005-0000-0000-00006F010000}"/>
    <cellStyle name="Normal 10 2 2 3 3 2 3" xfId="10102" xr:uid="{00000000-0005-0000-0000-000070010000}"/>
    <cellStyle name="Normal 10 2 2 3 3 2 3 2" xfId="25264" xr:uid="{00000000-0005-0000-0000-000071010000}"/>
    <cellStyle name="Normal 10 2 2 3 3 2 4" xfId="17684" xr:uid="{00000000-0005-0000-0000-000072010000}"/>
    <cellStyle name="Normal 10 2 2 3 3 2 5" xfId="33527" xr:uid="{00000000-0005-0000-0000-000073010000}"/>
    <cellStyle name="Normal 10 2 2 3 3 3" xfId="5259" xr:uid="{00000000-0005-0000-0000-000074010000}"/>
    <cellStyle name="Normal 10 2 2 3 3 3 2" xfId="12850" xr:uid="{00000000-0005-0000-0000-000075010000}"/>
    <cellStyle name="Normal 10 2 2 3 3 3 2 2" xfId="28012" xr:uid="{00000000-0005-0000-0000-000076010000}"/>
    <cellStyle name="Normal 10 2 2 3 3 3 3" xfId="20432" xr:uid="{00000000-0005-0000-0000-000077010000}"/>
    <cellStyle name="Normal 10 2 2 3 3 3 4" xfId="35593" xr:uid="{00000000-0005-0000-0000-000078010000}"/>
    <cellStyle name="Normal 10 2 2 3 3 4" xfId="8720" xr:uid="{00000000-0005-0000-0000-000079010000}"/>
    <cellStyle name="Normal 10 2 2 3 3 4 2" xfId="23882" xr:uid="{00000000-0005-0000-0000-00007A010000}"/>
    <cellStyle name="Normal 10 2 2 3 3 5" xfId="16302" xr:uid="{00000000-0005-0000-0000-00007B010000}"/>
    <cellStyle name="Normal 10 2 2 3 3 6" xfId="32145" xr:uid="{00000000-0005-0000-0000-00007C010000}"/>
    <cellStyle name="Normal 10 2 2 3 4" xfId="1827" xr:uid="{00000000-0005-0000-0000-00007D010000}"/>
    <cellStyle name="Normal 10 2 2 3 4 2" xfId="5959" xr:uid="{00000000-0005-0000-0000-00007E010000}"/>
    <cellStyle name="Normal 10 2 2 3 4 2 2" xfId="13550" xr:uid="{00000000-0005-0000-0000-00007F010000}"/>
    <cellStyle name="Normal 10 2 2 3 4 2 2 2" xfId="28712" xr:uid="{00000000-0005-0000-0000-000080010000}"/>
    <cellStyle name="Normal 10 2 2 3 4 2 3" xfId="21132" xr:uid="{00000000-0005-0000-0000-000081010000}"/>
    <cellStyle name="Normal 10 2 2 3 4 2 4" xfId="36293" xr:uid="{00000000-0005-0000-0000-000082010000}"/>
    <cellStyle name="Normal 10 2 2 3 4 3" xfId="9420" xr:uid="{00000000-0005-0000-0000-000083010000}"/>
    <cellStyle name="Normal 10 2 2 3 4 3 2" xfId="24582" xr:uid="{00000000-0005-0000-0000-000084010000}"/>
    <cellStyle name="Normal 10 2 2 3 4 4" xfId="17002" xr:uid="{00000000-0005-0000-0000-000085010000}"/>
    <cellStyle name="Normal 10 2 2 3 4 5" xfId="32845" xr:uid="{00000000-0005-0000-0000-000086010000}"/>
    <cellStyle name="Normal 10 2 2 3 5" xfId="3191" xr:uid="{00000000-0005-0000-0000-000087010000}"/>
    <cellStyle name="Normal 10 2 2 3 5 2" xfId="7323" xr:uid="{00000000-0005-0000-0000-000088010000}"/>
    <cellStyle name="Normal 10 2 2 3 5 2 2" xfId="14914" xr:uid="{00000000-0005-0000-0000-000089010000}"/>
    <cellStyle name="Normal 10 2 2 3 5 2 2 2" xfId="30076" xr:uid="{00000000-0005-0000-0000-00008A010000}"/>
    <cellStyle name="Normal 10 2 2 3 5 2 3" xfId="22496" xr:uid="{00000000-0005-0000-0000-00008B010000}"/>
    <cellStyle name="Normal 10 2 2 3 5 2 4" xfId="37657" xr:uid="{00000000-0005-0000-0000-00008C010000}"/>
    <cellStyle name="Normal 10 2 2 3 5 3" xfId="10784" xr:uid="{00000000-0005-0000-0000-00008D010000}"/>
    <cellStyle name="Normal 10 2 2 3 5 3 2" xfId="25946" xr:uid="{00000000-0005-0000-0000-00008E010000}"/>
    <cellStyle name="Normal 10 2 2 3 5 4" xfId="18366" xr:uid="{00000000-0005-0000-0000-00008F010000}"/>
    <cellStyle name="Normal 10 2 2 3 5 5" xfId="34209" xr:uid="{00000000-0005-0000-0000-000090010000}"/>
    <cellStyle name="Normal 10 2 2 3 6" xfId="4575" xr:uid="{00000000-0005-0000-0000-000091010000}"/>
    <cellStyle name="Normal 10 2 2 3 6 2" xfId="12168" xr:uid="{00000000-0005-0000-0000-000092010000}"/>
    <cellStyle name="Normal 10 2 2 3 6 2 2" xfId="27330" xr:uid="{00000000-0005-0000-0000-000093010000}"/>
    <cellStyle name="Normal 10 2 2 3 6 3" xfId="19750" xr:uid="{00000000-0005-0000-0000-000094010000}"/>
    <cellStyle name="Normal 10 2 2 3 6 4" xfId="31463" xr:uid="{00000000-0005-0000-0000-000095010000}"/>
    <cellStyle name="Normal 10 2 2 3 7" xfId="3875" xr:uid="{00000000-0005-0000-0000-000096010000}"/>
    <cellStyle name="Normal 10 2 2 3 7 2" xfId="11468" xr:uid="{00000000-0005-0000-0000-000097010000}"/>
    <cellStyle name="Normal 10 2 2 3 7 2 2" xfId="26630" xr:uid="{00000000-0005-0000-0000-000098010000}"/>
    <cellStyle name="Normal 10 2 2 3 7 3" xfId="19050" xr:uid="{00000000-0005-0000-0000-000099010000}"/>
    <cellStyle name="Normal 10 2 2 3 7 4" xfId="34893" xr:uid="{00000000-0005-0000-0000-00009A010000}"/>
    <cellStyle name="Normal 10 2 2 3 8" xfId="8038" xr:uid="{00000000-0005-0000-0000-00009B010000}"/>
    <cellStyle name="Normal 10 2 2 3 8 2" xfId="23200" xr:uid="{00000000-0005-0000-0000-00009C010000}"/>
    <cellStyle name="Normal 10 2 2 3 9" xfId="15620" xr:uid="{00000000-0005-0000-0000-00009D010000}"/>
    <cellStyle name="Normal 10 2 2 4" xfId="539" xr:uid="{00000000-0005-0000-0000-00009E010000}"/>
    <cellStyle name="Normal 10 2 2 4 2" xfId="1226" xr:uid="{00000000-0005-0000-0000-00009F010000}"/>
    <cellStyle name="Normal 10 2 2 4 2 2" xfId="2610" xr:uid="{00000000-0005-0000-0000-0000A0010000}"/>
    <cellStyle name="Normal 10 2 2 4 2 2 2" xfId="6742" xr:uid="{00000000-0005-0000-0000-0000A1010000}"/>
    <cellStyle name="Normal 10 2 2 4 2 2 2 2" xfId="14333" xr:uid="{00000000-0005-0000-0000-0000A2010000}"/>
    <cellStyle name="Normal 10 2 2 4 2 2 2 2 2" xfId="29495" xr:uid="{00000000-0005-0000-0000-0000A3010000}"/>
    <cellStyle name="Normal 10 2 2 4 2 2 2 3" xfId="21915" xr:uid="{00000000-0005-0000-0000-0000A4010000}"/>
    <cellStyle name="Normal 10 2 2 4 2 2 2 4" xfId="37076" xr:uid="{00000000-0005-0000-0000-0000A5010000}"/>
    <cellStyle name="Normal 10 2 2 4 2 2 3" xfId="10203" xr:uid="{00000000-0005-0000-0000-0000A6010000}"/>
    <cellStyle name="Normal 10 2 2 4 2 2 3 2" xfId="25365" xr:uid="{00000000-0005-0000-0000-0000A7010000}"/>
    <cellStyle name="Normal 10 2 2 4 2 2 4" xfId="17785" xr:uid="{00000000-0005-0000-0000-0000A8010000}"/>
    <cellStyle name="Normal 10 2 2 4 2 2 5" xfId="33628" xr:uid="{00000000-0005-0000-0000-0000A9010000}"/>
    <cellStyle name="Normal 10 2 2 4 2 3" xfId="5360" xr:uid="{00000000-0005-0000-0000-0000AA010000}"/>
    <cellStyle name="Normal 10 2 2 4 2 3 2" xfId="12951" xr:uid="{00000000-0005-0000-0000-0000AB010000}"/>
    <cellStyle name="Normal 10 2 2 4 2 3 2 2" xfId="28113" xr:uid="{00000000-0005-0000-0000-0000AC010000}"/>
    <cellStyle name="Normal 10 2 2 4 2 3 3" xfId="20533" xr:uid="{00000000-0005-0000-0000-0000AD010000}"/>
    <cellStyle name="Normal 10 2 2 4 2 3 4" xfId="35694" xr:uid="{00000000-0005-0000-0000-0000AE010000}"/>
    <cellStyle name="Normal 10 2 2 4 2 4" xfId="8821" xr:uid="{00000000-0005-0000-0000-0000AF010000}"/>
    <cellStyle name="Normal 10 2 2 4 2 4 2" xfId="23983" xr:uid="{00000000-0005-0000-0000-0000B0010000}"/>
    <cellStyle name="Normal 10 2 2 4 2 5" xfId="16403" xr:uid="{00000000-0005-0000-0000-0000B1010000}"/>
    <cellStyle name="Normal 10 2 2 4 2 6" xfId="32246" xr:uid="{00000000-0005-0000-0000-0000B2010000}"/>
    <cellStyle name="Normal 10 2 2 4 3" xfId="1928" xr:uid="{00000000-0005-0000-0000-0000B3010000}"/>
    <cellStyle name="Normal 10 2 2 4 3 2" xfId="6060" xr:uid="{00000000-0005-0000-0000-0000B4010000}"/>
    <cellStyle name="Normal 10 2 2 4 3 2 2" xfId="13651" xr:uid="{00000000-0005-0000-0000-0000B5010000}"/>
    <cellStyle name="Normal 10 2 2 4 3 2 2 2" xfId="28813" xr:uid="{00000000-0005-0000-0000-0000B6010000}"/>
    <cellStyle name="Normal 10 2 2 4 3 2 3" xfId="21233" xr:uid="{00000000-0005-0000-0000-0000B7010000}"/>
    <cellStyle name="Normal 10 2 2 4 3 2 4" xfId="36394" xr:uid="{00000000-0005-0000-0000-0000B8010000}"/>
    <cellStyle name="Normal 10 2 2 4 3 3" xfId="9521" xr:uid="{00000000-0005-0000-0000-0000B9010000}"/>
    <cellStyle name="Normal 10 2 2 4 3 3 2" xfId="24683" xr:uid="{00000000-0005-0000-0000-0000BA010000}"/>
    <cellStyle name="Normal 10 2 2 4 3 4" xfId="17103" xr:uid="{00000000-0005-0000-0000-0000BB010000}"/>
    <cellStyle name="Normal 10 2 2 4 3 5" xfId="32946" xr:uid="{00000000-0005-0000-0000-0000BC010000}"/>
    <cellStyle name="Normal 10 2 2 4 4" xfId="3292" xr:uid="{00000000-0005-0000-0000-0000BD010000}"/>
    <cellStyle name="Normal 10 2 2 4 4 2" xfId="7424" xr:uid="{00000000-0005-0000-0000-0000BE010000}"/>
    <cellStyle name="Normal 10 2 2 4 4 2 2" xfId="15015" xr:uid="{00000000-0005-0000-0000-0000BF010000}"/>
    <cellStyle name="Normal 10 2 2 4 4 2 2 2" xfId="30177" xr:uid="{00000000-0005-0000-0000-0000C0010000}"/>
    <cellStyle name="Normal 10 2 2 4 4 2 3" xfId="22597" xr:uid="{00000000-0005-0000-0000-0000C1010000}"/>
    <cellStyle name="Normal 10 2 2 4 4 2 4" xfId="37758" xr:uid="{00000000-0005-0000-0000-0000C2010000}"/>
    <cellStyle name="Normal 10 2 2 4 4 3" xfId="10885" xr:uid="{00000000-0005-0000-0000-0000C3010000}"/>
    <cellStyle name="Normal 10 2 2 4 4 3 2" xfId="26047" xr:uid="{00000000-0005-0000-0000-0000C4010000}"/>
    <cellStyle name="Normal 10 2 2 4 4 4" xfId="18467" xr:uid="{00000000-0005-0000-0000-0000C5010000}"/>
    <cellStyle name="Normal 10 2 2 4 4 5" xfId="34310" xr:uid="{00000000-0005-0000-0000-0000C6010000}"/>
    <cellStyle name="Normal 10 2 2 4 5" xfId="4678" xr:uid="{00000000-0005-0000-0000-0000C7010000}"/>
    <cellStyle name="Normal 10 2 2 4 5 2" xfId="12269" xr:uid="{00000000-0005-0000-0000-0000C8010000}"/>
    <cellStyle name="Normal 10 2 2 4 5 2 2" xfId="27431" xr:uid="{00000000-0005-0000-0000-0000C9010000}"/>
    <cellStyle name="Normal 10 2 2 4 5 3" xfId="19851" xr:uid="{00000000-0005-0000-0000-0000CA010000}"/>
    <cellStyle name="Normal 10 2 2 4 5 4" xfId="31564" xr:uid="{00000000-0005-0000-0000-0000CB010000}"/>
    <cellStyle name="Normal 10 2 2 4 6" xfId="3976" xr:uid="{00000000-0005-0000-0000-0000CC010000}"/>
    <cellStyle name="Normal 10 2 2 4 6 2" xfId="11569" xr:uid="{00000000-0005-0000-0000-0000CD010000}"/>
    <cellStyle name="Normal 10 2 2 4 6 2 2" xfId="26731" xr:uid="{00000000-0005-0000-0000-0000CE010000}"/>
    <cellStyle name="Normal 10 2 2 4 6 3" xfId="19151" xr:uid="{00000000-0005-0000-0000-0000CF010000}"/>
    <cellStyle name="Normal 10 2 2 4 6 4" xfId="34994" xr:uid="{00000000-0005-0000-0000-0000D0010000}"/>
    <cellStyle name="Normal 10 2 2 4 7" xfId="8139" xr:uid="{00000000-0005-0000-0000-0000D1010000}"/>
    <cellStyle name="Normal 10 2 2 4 7 2" xfId="23301" xr:uid="{00000000-0005-0000-0000-0000D2010000}"/>
    <cellStyle name="Normal 10 2 2 4 8" xfId="15721" xr:uid="{00000000-0005-0000-0000-0000D3010000}"/>
    <cellStyle name="Normal 10 2 2 4 9" xfId="30864" xr:uid="{00000000-0005-0000-0000-0000D4010000}"/>
    <cellStyle name="Normal 10 2 2 5" xfId="881" xr:uid="{00000000-0005-0000-0000-0000D5010000}"/>
    <cellStyle name="Normal 10 2 2 5 2" xfId="2270" xr:uid="{00000000-0005-0000-0000-0000D6010000}"/>
    <cellStyle name="Normal 10 2 2 5 2 2" xfId="6402" xr:uid="{00000000-0005-0000-0000-0000D7010000}"/>
    <cellStyle name="Normal 10 2 2 5 2 2 2" xfId="13993" xr:uid="{00000000-0005-0000-0000-0000D8010000}"/>
    <cellStyle name="Normal 10 2 2 5 2 2 2 2" xfId="29155" xr:uid="{00000000-0005-0000-0000-0000D9010000}"/>
    <cellStyle name="Normal 10 2 2 5 2 2 3" xfId="21575" xr:uid="{00000000-0005-0000-0000-0000DA010000}"/>
    <cellStyle name="Normal 10 2 2 5 2 2 4" xfId="36736" xr:uid="{00000000-0005-0000-0000-0000DB010000}"/>
    <cellStyle name="Normal 10 2 2 5 2 3" xfId="9863" xr:uid="{00000000-0005-0000-0000-0000DC010000}"/>
    <cellStyle name="Normal 10 2 2 5 2 3 2" xfId="25025" xr:uid="{00000000-0005-0000-0000-0000DD010000}"/>
    <cellStyle name="Normal 10 2 2 5 2 4" xfId="17445" xr:uid="{00000000-0005-0000-0000-0000DE010000}"/>
    <cellStyle name="Normal 10 2 2 5 2 5" xfId="33288" xr:uid="{00000000-0005-0000-0000-0000DF010000}"/>
    <cellStyle name="Normal 10 2 2 5 3" xfId="5020" xr:uid="{00000000-0005-0000-0000-0000E0010000}"/>
    <cellStyle name="Normal 10 2 2 5 3 2" xfId="12611" xr:uid="{00000000-0005-0000-0000-0000E1010000}"/>
    <cellStyle name="Normal 10 2 2 5 3 2 2" xfId="27773" xr:uid="{00000000-0005-0000-0000-0000E2010000}"/>
    <cellStyle name="Normal 10 2 2 5 3 3" xfId="20193" xr:uid="{00000000-0005-0000-0000-0000E3010000}"/>
    <cellStyle name="Normal 10 2 2 5 3 4" xfId="35354" xr:uid="{00000000-0005-0000-0000-0000E4010000}"/>
    <cellStyle name="Normal 10 2 2 5 4" xfId="8481" xr:uid="{00000000-0005-0000-0000-0000E5010000}"/>
    <cellStyle name="Normal 10 2 2 5 4 2" xfId="23643" xr:uid="{00000000-0005-0000-0000-0000E6010000}"/>
    <cellStyle name="Normal 10 2 2 5 5" xfId="16063" xr:uid="{00000000-0005-0000-0000-0000E7010000}"/>
    <cellStyle name="Normal 10 2 2 5 6" xfId="31906" xr:uid="{00000000-0005-0000-0000-0000E8010000}"/>
    <cellStyle name="Normal 10 2 2 6" xfId="1588" xr:uid="{00000000-0005-0000-0000-0000E9010000}"/>
    <cellStyle name="Normal 10 2 2 6 2" xfId="5720" xr:uid="{00000000-0005-0000-0000-0000EA010000}"/>
    <cellStyle name="Normal 10 2 2 6 2 2" xfId="13311" xr:uid="{00000000-0005-0000-0000-0000EB010000}"/>
    <cellStyle name="Normal 10 2 2 6 2 2 2" xfId="28473" xr:uid="{00000000-0005-0000-0000-0000EC010000}"/>
    <cellStyle name="Normal 10 2 2 6 2 3" xfId="20893" xr:uid="{00000000-0005-0000-0000-0000ED010000}"/>
    <cellStyle name="Normal 10 2 2 6 2 4" xfId="36054" xr:uid="{00000000-0005-0000-0000-0000EE010000}"/>
    <cellStyle name="Normal 10 2 2 6 3" xfId="9181" xr:uid="{00000000-0005-0000-0000-0000EF010000}"/>
    <cellStyle name="Normal 10 2 2 6 3 2" xfId="24343" xr:uid="{00000000-0005-0000-0000-0000F0010000}"/>
    <cellStyle name="Normal 10 2 2 6 4" xfId="16763" xr:uid="{00000000-0005-0000-0000-0000F1010000}"/>
    <cellStyle name="Normal 10 2 2 6 5" xfId="32606" xr:uid="{00000000-0005-0000-0000-0000F2010000}"/>
    <cellStyle name="Normal 10 2 2 7" xfId="2952" xr:uid="{00000000-0005-0000-0000-0000F3010000}"/>
    <cellStyle name="Normal 10 2 2 7 2" xfId="7084" xr:uid="{00000000-0005-0000-0000-0000F4010000}"/>
    <cellStyle name="Normal 10 2 2 7 2 2" xfId="14675" xr:uid="{00000000-0005-0000-0000-0000F5010000}"/>
    <cellStyle name="Normal 10 2 2 7 2 2 2" xfId="29837" xr:uid="{00000000-0005-0000-0000-0000F6010000}"/>
    <cellStyle name="Normal 10 2 2 7 2 3" xfId="22257" xr:uid="{00000000-0005-0000-0000-0000F7010000}"/>
    <cellStyle name="Normal 10 2 2 7 2 4" xfId="37418" xr:uid="{00000000-0005-0000-0000-0000F8010000}"/>
    <cellStyle name="Normal 10 2 2 7 3" xfId="10545" xr:uid="{00000000-0005-0000-0000-0000F9010000}"/>
    <cellStyle name="Normal 10 2 2 7 3 2" xfId="25707" xr:uid="{00000000-0005-0000-0000-0000FA010000}"/>
    <cellStyle name="Normal 10 2 2 7 4" xfId="18127" xr:uid="{00000000-0005-0000-0000-0000FB010000}"/>
    <cellStyle name="Normal 10 2 2 7 5" xfId="33970" xr:uid="{00000000-0005-0000-0000-0000FC010000}"/>
    <cellStyle name="Normal 10 2 2 8" xfId="4336" xr:uid="{00000000-0005-0000-0000-0000FD010000}"/>
    <cellStyle name="Normal 10 2 2 8 2" xfId="11929" xr:uid="{00000000-0005-0000-0000-0000FE010000}"/>
    <cellStyle name="Normal 10 2 2 8 2 2" xfId="27091" xr:uid="{00000000-0005-0000-0000-0000FF010000}"/>
    <cellStyle name="Normal 10 2 2 8 3" xfId="19511" xr:uid="{00000000-0005-0000-0000-000000020000}"/>
    <cellStyle name="Normal 10 2 2 8 4" xfId="31224" xr:uid="{00000000-0005-0000-0000-000001020000}"/>
    <cellStyle name="Normal 10 2 2 9" xfId="3636" xr:uid="{00000000-0005-0000-0000-000002020000}"/>
    <cellStyle name="Normal 10 2 2 9 2" xfId="11229" xr:uid="{00000000-0005-0000-0000-000003020000}"/>
    <cellStyle name="Normal 10 2 2 9 2 2" xfId="26391" xr:uid="{00000000-0005-0000-0000-000004020000}"/>
    <cellStyle name="Normal 10 2 2 9 3" xfId="18811" xr:uid="{00000000-0005-0000-0000-000005020000}"/>
    <cellStyle name="Normal 10 2 2 9 4" xfId="34654" xr:uid="{00000000-0005-0000-0000-000006020000}"/>
    <cellStyle name="Normal 10 2 3" xfId="239" xr:uid="{00000000-0005-0000-0000-000007020000}"/>
    <cellStyle name="Normal 10 2 3 10" xfId="30573" xr:uid="{00000000-0005-0000-0000-000008020000}"/>
    <cellStyle name="Normal 10 2 3 2" xfId="588" xr:uid="{00000000-0005-0000-0000-000009020000}"/>
    <cellStyle name="Normal 10 2 3 2 2" xfId="1275" xr:uid="{00000000-0005-0000-0000-00000A020000}"/>
    <cellStyle name="Normal 10 2 3 2 2 2" xfId="2659" xr:uid="{00000000-0005-0000-0000-00000B020000}"/>
    <cellStyle name="Normal 10 2 3 2 2 2 2" xfId="6791" xr:uid="{00000000-0005-0000-0000-00000C020000}"/>
    <cellStyle name="Normal 10 2 3 2 2 2 2 2" xfId="14382" xr:uid="{00000000-0005-0000-0000-00000D020000}"/>
    <cellStyle name="Normal 10 2 3 2 2 2 2 2 2" xfId="29544" xr:uid="{00000000-0005-0000-0000-00000E020000}"/>
    <cellStyle name="Normal 10 2 3 2 2 2 2 3" xfId="21964" xr:uid="{00000000-0005-0000-0000-00000F020000}"/>
    <cellStyle name="Normal 10 2 3 2 2 2 2 4" xfId="37125" xr:uid="{00000000-0005-0000-0000-000010020000}"/>
    <cellStyle name="Normal 10 2 3 2 2 2 3" xfId="10252" xr:uid="{00000000-0005-0000-0000-000011020000}"/>
    <cellStyle name="Normal 10 2 3 2 2 2 3 2" xfId="25414" xr:uid="{00000000-0005-0000-0000-000012020000}"/>
    <cellStyle name="Normal 10 2 3 2 2 2 4" xfId="17834" xr:uid="{00000000-0005-0000-0000-000013020000}"/>
    <cellStyle name="Normal 10 2 3 2 2 2 5" xfId="33677" xr:uid="{00000000-0005-0000-0000-000014020000}"/>
    <cellStyle name="Normal 10 2 3 2 2 3" xfId="5409" xr:uid="{00000000-0005-0000-0000-000015020000}"/>
    <cellStyle name="Normal 10 2 3 2 2 3 2" xfId="13000" xr:uid="{00000000-0005-0000-0000-000016020000}"/>
    <cellStyle name="Normal 10 2 3 2 2 3 2 2" xfId="28162" xr:uid="{00000000-0005-0000-0000-000017020000}"/>
    <cellStyle name="Normal 10 2 3 2 2 3 3" xfId="20582" xr:uid="{00000000-0005-0000-0000-000018020000}"/>
    <cellStyle name="Normal 10 2 3 2 2 3 4" xfId="35743" xr:uid="{00000000-0005-0000-0000-000019020000}"/>
    <cellStyle name="Normal 10 2 3 2 2 4" xfId="8870" xr:uid="{00000000-0005-0000-0000-00001A020000}"/>
    <cellStyle name="Normal 10 2 3 2 2 4 2" xfId="24032" xr:uid="{00000000-0005-0000-0000-00001B020000}"/>
    <cellStyle name="Normal 10 2 3 2 2 5" xfId="16452" xr:uid="{00000000-0005-0000-0000-00001C020000}"/>
    <cellStyle name="Normal 10 2 3 2 2 6" xfId="32295" xr:uid="{00000000-0005-0000-0000-00001D020000}"/>
    <cellStyle name="Normal 10 2 3 2 3" xfId="1977" xr:uid="{00000000-0005-0000-0000-00001E020000}"/>
    <cellStyle name="Normal 10 2 3 2 3 2" xfId="6109" xr:uid="{00000000-0005-0000-0000-00001F020000}"/>
    <cellStyle name="Normal 10 2 3 2 3 2 2" xfId="13700" xr:uid="{00000000-0005-0000-0000-000020020000}"/>
    <cellStyle name="Normal 10 2 3 2 3 2 2 2" xfId="28862" xr:uid="{00000000-0005-0000-0000-000021020000}"/>
    <cellStyle name="Normal 10 2 3 2 3 2 3" xfId="21282" xr:uid="{00000000-0005-0000-0000-000022020000}"/>
    <cellStyle name="Normal 10 2 3 2 3 2 4" xfId="36443" xr:uid="{00000000-0005-0000-0000-000023020000}"/>
    <cellStyle name="Normal 10 2 3 2 3 3" xfId="9570" xr:uid="{00000000-0005-0000-0000-000024020000}"/>
    <cellStyle name="Normal 10 2 3 2 3 3 2" xfId="24732" xr:uid="{00000000-0005-0000-0000-000025020000}"/>
    <cellStyle name="Normal 10 2 3 2 3 4" xfId="17152" xr:uid="{00000000-0005-0000-0000-000026020000}"/>
    <cellStyle name="Normal 10 2 3 2 3 5" xfId="32995" xr:uid="{00000000-0005-0000-0000-000027020000}"/>
    <cellStyle name="Normal 10 2 3 2 4" xfId="3341" xr:uid="{00000000-0005-0000-0000-000028020000}"/>
    <cellStyle name="Normal 10 2 3 2 4 2" xfId="7473" xr:uid="{00000000-0005-0000-0000-000029020000}"/>
    <cellStyle name="Normal 10 2 3 2 4 2 2" xfId="15064" xr:uid="{00000000-0005-0000-0000-00002A020000}"/>
    <cellStyle name="Normal 10 2 3 2 4 2 2 2" xfId="30226" xr:uid="{00000000-0005-0000-0000-00002B020000}"/>
    <cellStyle name="Normal 10 2 3 2 4 2 3" xfId="22646" xr:uid="{00000000-0005-0000-0000-00002C020000}"/>
    <cellStyle name="Normal 10 2 3 2 4 2 4" xfId="37807" xr:uid="{00000000-0005-0000-0000-00002D020000}"/>
    <cellStyle name="Normal 10 2 3 2 4 3" xfId="10934" xr:uid="{00000000-0005-0000-0000-00002E020000}"/>
    <cellStyle name="Normal 10 2 3 2 4 3 2" xfId="26096" xr:uid="{00000000-0005-0000-0000-00002F020000}"/>
    <cellStyle name="Normal 10 2 3 2 4 4" xfId="18516" xr:uid="{00000000-0005-0000-0000-000030020000}"/>
    <cellStyle name="Normal 10 2 3 2 4 5" xfId="34359" xr:uid="{00000000-0005-0000-0000-000031020000}"/>
    <cellStyle name="Normal 10 2 3 2 5" xfId="4727" xr:uid="{00000000-0005-0000-0000-000032020000}"/>
    <cellStyle name="Normal 10 2 3 2 5 2" xfId="12318" xr:uid="{00000000-0005-0000-0000-000033020000}"/>
    <cellStyle name="Normal 10 2 3 2 5 2 2" xfId="27480" xr:uid="{00000000-0005-0000-0000-000034020000}"/>
    <cellStyle name="Normal 10 2 3 2 5 3" xfId="19900" xr:uid="{00000000-0005-0000-0000-000035020000}"/>
    <cellStyle name="Normal 10 2 3 2 5 4" xfId="31613" xr:uid="{00000000-0005-0000-0000-000036020000}"/>
    <cellStyle name="Normal 10 2 3 2 6" xfId="4025" xr:uid="{00000000-0005-0000-0000-000037020000}"/>
    <cellStyle name="Normal 10 2 3 2 6 2" xfId="11618" xr:uid="{00000000-0005-0000-0000-000038020000}"/>
    <cellStyle name="Normal 10 2 3 2 6 2 2" xfId="26780" xr:uid="{00000000-0005-0000-0000-000039020000}"/>
    <cellStyle name="Normal 10 2 3 2 6 3" xfId="19200" xr:uid="{00000000-0005-0000-0000-00003A020000}"/>
    <cellStyle name="Normal 10 2 3 2 6 4" xfId="35043" xr:uid="{00000000-0005-0000-0000-00003B020000}"/>
    <cellStyle name="Normal 10 2 3 2 7" xfId="8188" xr:uid="{00000000-0005-0000-0000-00003C020000}"/>
    <cellStyle name="Normal 10 2 3 2 7 2" xfId="23350" xr:uid="{00000000-0005-0000-0000-00003D020000}"/>
    <cellStyle name="Normal 10 2 3 2 8" xfId="15770" xr:uid="{00000000-0005-0000-0000-00003E020000}"/>
    <cellStyle name="Normal 10 2 3 2 9" xfId="30913" xr:uid="{00000000-0005-0000-0000-00003F020000}"/>
    <cellStyle name="Normal 10 2 3 3" xfId="930" xr:uid="{00000000-0005-0000-0000-000040020000}"/>
    <cellStyle name="Normal 10 2 3 3 2" xfId="2319" xr:uid="{00000000-0005-0000-0000-000041020000}"/>
    <cellStyle name="Normal 10 2 3 3 2 2" xfId="6451" xr:uid="{00000000-0005-0000-0000-000042020000}"/>
    <cellStyle name="Normal 10 2 3 3 2 2 2" xfId="14042" xr:uid="{00000000-0005-0000-0000-000043020000}"/>
    <cellStyle name="Normal 10 2 3 3 2 2 2 2" xfId="29204" xr:uid="{00000000-0005-0000-0000-000044020000}"/>
    <cellStyle name="Normal 10 2 3 3 2 2 3" xfId="21624" xr:uid="{00000000-0005-0000-0000-000045020000}"/>
    <cellStyle name="Normal 10 2 3 3 2 2 4" xfId="36785" xr:uid="{00000000-0005-0000-0000-000046020000}"/>
    <cellStyle name="Normal 10 2 3 3 2 3" xfId="9912" xr:uid="{00000000-0005-0000-0000-000047020000}"/>
    <cellStyle name="Normal 10 2 3 3 2 3 2" xfId="25074" xr:uid="{00000000-0005-0000-0000-000048020000}"/>
    <cellStyle name="Normal 10 2 3 3 2 4" xfId="17494" xr:uid="{00000000-0005-0000-0000-000049020000}"/>
    <cellStyle name="Normal 10 2 3 3 2 5" xfId="33337" xr:uid="{00000000-0005-0000-0000-00004A020000}"/>
    <cellStyle name="Normal 10 2 3 3 3" xfId="5069" xr:uid="{00000000-0005-0000-0000-00004B020000}"/>
    <cellStyle name="Normal 10 2 3 3 3 2" xfId="12660" xr:uid="{00000000-0005-0000-0000-00004C020000}"/>
    <cellStyle name="Normal 10 2 3 3 3 2 2" xfId="27822" xr:uid="{00000000-0005-0000-0000-00004D020000}"/>
    <cellStyle name="Normal 10 2 3 3 3 3" xfId="20242" xr:uid="{00000000-0005-0000-0000-00004E020000}"/>
    <cellStyle name="Normal 10 2 3 3 3 4" xfId="35403" xr:uid="{00000000-0005-0000-0000-00004F020000}"/>
    <cellStyle name="Normal 10 2 3 3 4" xfId="8530" xr:uid="{00000000-0005-0000-0000-000050020000}"/>
    <cellStyle name="Normal 10 2 3 3 4 2" xfId="23692" xr:uid="{00000000-0005-0000-0000-000051020000}"/>
    <cellStyle name="Normal 10 2 3 3 5" xfId="16112" xr:uid="{00000000-0005-0000-0000-000052020000}"/>
    <cellStyle name="Normal 10 2 3 3 6" xfId="31955" xr:uid="{00000000-0005-0000-0000-000053020000}"/>
    <cellStyle name="Normal 10 2 3 4" xfId="1637" xr:uid="{00000000-0005-0000-0000-000054020000}"/>
    <cellStyle name="Normal 10 2 3 4 2" xfId="5769" xr:uid="{00000000-0005-0000-0000-000055020000}"/>
    <cellStyle name="Normal 10 2 3 4 2 2" xfId="13360" xr:uid="{00000000-0005-0000-0000-000056020000}"/>
    <cellStyle name="Normal 10 2 3 4 2 2 2" xfId="28522" xr:uid="{00000000-0005-0000-0000-000057020000}"/>
    <cellStyle name="Normal 10 2 3 4 2 3" xfId="20942" xr:uid="{00000000-0005-0000-0000-000058020000}"/>
    <cellStyle name="Normal 10 2 3 4 2 4" xfId="36103" xr:uid="{00000000-0005-0000-0000-000059020000}"/>
    <cellStyle name="Normal 10 2 3 4 3" xfId="9230" xr:uid="{00000000-0005-0000-0000-00005A020000}"/>
    <cellStyle name="Normal 10 2 3 4 3 2" xfId="24392" xr:uid="{00000000-0005-0000-0000-00005B020000}"/>
    <cellStyle name="Normal 10 2 3 4 4" xfId="16812" xr:uid="{00000000-0005-0000-0000-00005C020000}"/>
    <cellStyle name="Normal 10 2 3 4 5" xfId="32655" xr:uid="{00000000-0005-0000-0000-00005D020000}"/>
    <cellStyle name="Normal 10 2 3 5" xfId="3001" xr:uid="{00000000-0005-0000-0000-00005E020000}"/>
    <cellStyle name="Normal 10 2 3 5 2" xfId="7133" xr:uid="{00000000-0005-0000-0000-00005F020000}"/>
    <cellStyle name="Normal 10 2 3 5 2 2" xfId="14724" xr:uid="{00000000-0005-0000-0000-000060020000}"/>
    <cellStyle name="Normal 10 2 3 5 2 2 2" xfId="29886" xr:uid="{00000000-0005-0000-0000-000061020000}"/>
    <cellStyle name="Normal 10 2 3 5 2 3" xfId="22306" xr:uid="{00000000-0005-0000-0000-000062020000}"/>
    <cellStyle name="Normal 10 2 3 5 2 4" xfId="37467" xr:uid="{00000000-0005-0000-0000-000063020000}"/>
    <cellStyle name="Normal 10 2 3 5 3" xfId="10594" xr:uid="{00000000-0005-0000-0000-000064020000}"/>
    <cellStyle name="Normal 10 2 3 5 3 2" xfId="25756" xr:uid="{00000000-0005-0000-0000-000065020000}"/>
    <cellStyle name="Normal 10 2 3 5 4" xfId="18176" xr:uid="{00000000-0005-0000-0000-000066020000}"/>
    <cellStyle name="Normal 10 2 3 5 5" xfId="34019" xr:uid="{00000000-0005-0000-0000-000067020000}"/>
    <cellStyle name="Normal 10 2 3 6" xfId="4385" xr:uid="{00000000-0005-0000-0000-000068020000}"/>
    <cellStyle name="Normal 10 2 3 6 2" xfId="11978" xr:uid="{00000000-0005-0000-0000-000069020000}"/>
    <cellStyle name="Normal 10 2 3 6 2 2" xfId="27140" xr:uid="{00000000-0005-0000-0000-00006A020000}"/>
    <cellStyle name="Normal 10 2 3 6 3" xfId="19560" xr:uid="{00000000-0005-0000-0000-00006B020000}"/>
    <cellStyle name="Normal 10 2 3 6 4" xfId="31273" xr:uid="{00000000-0005-0000-0000-00006C020000}"/>
    <cellStyle name="Normal 10 2 3 7" xfId="3685" xr:uid="{00000000-0005-0000-0000-00006D020000}"/>
    <cellStyle name="Normal 10 2 3 7 2" xfId="11278" xr:uid="{00000000-0005-0000-0000-00006E020000}"/>
    <cellStyle name="Normal 10 2 3 7 2 2" xfId="26440" xr:uid="{00000000-0005-0000-0000-00006F020000}"/>
    <cellStyle name="Normal 10 2 3 7 3" xfId="18860" xr:uid="{00000000-0005-0000-0000-000070020000}"/>
    <cellStyle name="Normal 10 2 3 7 4" xfId="34703" xr:uid="{00000000-0005-0000-0000-000071020000}"/>
    <cellStyle name="Normal 10 2 3 8" xfId="7848" xr:uid="{00000000-0005-0000-0000-000072020000}"/>
    <cellStyle name="Normal 10 2 3 8 2" xfId="23010" xr:uid="{00000000-0005-0000-0000-000073020000}"/>
    <cellStyle name="Normal 10 2 3 9" xfId="15430" xr:uid="{00000000-0005-0000-0000-000074020000}"/>
    <cellStyle name="Normal 10 2 4" xfId="383" xr:uid="{00000000-0005-0000-0000-000075020000}"/>
    <cellStyle name="Normal 10 2 4 10" xfId="30713" xr:uid="{00000000-0005-0000-0000-000076020000}"/>
    <cellStyle name="Normal 10 2 4 2" xfId="728" xr:uid="{00000000-0005-0000-0000-000077020000}"/>
    <cellStyle name="Normal 10 2 4 2 2" xfId="1415" xr:uid="{00000000-0005-0000-0000-000078020000}"/>
    <cellStyle name="Normal 10 2 4 2 2 2" xfId="2799" xr:uid="{00000000-0005-0000-0000-000079020000}"/>
    <cellStyle name="Normal 10 2 4 2 2 2 2" xfId="6931" xr:uid="{00000000-0005-0000-0000-00007A020000}"/>
    <cellStyle name="Normal 10 2 4 2 2 2 2 2" xfId="14522" xr:uid="{00000000-0005-0000-0000-00007B020000}"/>
    <cellStyle name="Normal 10 2 4 2 2 2 2 2 2" xfId="29684" xr:uid="{00000000-0005-0000-0000-00007C020000}"/>
    <cellStyle name="Normal 10 2 4 2 2 2 2 3" xfId="22104" xr:uid="{00000000-0005-0000-0000-00007D020000}"/>
    <cellStyle name="Normal 10 2 4 2 2 2 2 4" xfId="37265" xr:uid="{00000000-0005-0000-0000-00007E020000}"/>
    <cellStyle name="Normal 10 2 4 2 2 2 3" xfId="10392" xr:uid="{00000000-0005-0000-0000-00007F020000}"/>
    <cellStyle name="Normal 10 2 4 2 2 2 3 2" xfId="25554" xr:uid="{00000000-0005-0000-0000-000080020000}"/>
    <cellStyle name="Normal 10 2 4 2 2 2 4" xfId="17974" xr:uid="{00000000-0005-0000-0000-000081020000}"/>
    <cellStyle name="Normal 10 2 4 2 2 2 5" xfId="33817" xr:uid="{00000000-0005-0000-0000-000082020000}"/>
    <cellStyle name="Normal 10 2 4 2 2 3" xfId="5549" xr:uid="{00000000-0005-0000-0000-000083020000}"/>
    <cellStyle name="Normal 10 2 4 2 2 3 2" xfId="13140" xr:uid="{00000000-0005-0000-0000-000084020000}"/>
    <cellStyle name="Normal 10 2 4 2 2 3 2 2" xfId="28302" xr:uid="{00000000-0005-0000-0000-000085020000}"/>
    <cellStyle name="Normal 10 2 4 2 2 3 3" xfId="20722" xr:uid="{00000000-0005-0000-0000-000086020000}"/>
    <cellStyle name="Normal 10 2 4 2 2 3 4" xfId="35883" xr:uid="{00000000-0005-0000-0000-000087020000}"/>
    <cellStyle name="Normal 10 2 4 2 2 4" xfId="9010" xr:uid="{00000000-0005-0000-0000-000088020000}"/>
    <cellStyle name="Normal 10 2 4 2 2 4 2" xfId="24172" xr:uid="{00000000-0005-0000-0000-000089020000}"/>
    <cellStyle name="Normal 10 2 4 2 2 5" xfId="16592" xr:uid="{00000000-0005-0000-0000-00008A020000}"/>
    <cellStyle name="Normal 10 2 4 2 2 6" xfId="32435" xr:uid="{00000000-0005-0000-0000-00008B020000}"/>
    <cellStyle name="Normal 10 2 4 2 3" xfId="2117" xr:uid="{00000000-0005-0000-0000-00008C020000}"/>
    <cellStyle name="Normal 10 2 4 2 3 2" xfId="6249" xr:uid="{00000000-0005-0000-0000-00008D020000}"/>
    <cellStyle name="Normal 10 2 4 2 3 2 2" xfId="13840" xr:uid="{00000000-0005-0000-0000-00008E020000}"/>
    <cellStyle name="Normal 10 2 4 2 3 2 2 2" xfId="29002" xr:uid="{00000000-0005-0000-0000-00008F020000}"/>
    <cellStyle name="Normal 10 2 4 2 3 2 3" xfId="21422" xr:uid="{00000000-0005-0000-0000-000090020000}"/>
    <cellStyle name="Normal 10 2 4 2 3 2 4" xfId="36583" xr:uid="{00000000-0005-0000-0000-000091020000}"/>
    <cellStyle name="Normal 10 2 4 2 3 3" xfId="9710" xr:uid="{00000000-0005-0000-0000-000092020000}"/>
    <cellStyle name="Normal 10 2 4 2 3 3 2" xfId="24872" xr:uid="{00000000-0005-0000-0000-000093020000}"/>
    <cellStyle name="Normal 10 2 4 2 3 4" xfId="17292" xr:uid="{00000000-0005-0000-0000-000094020000}"/>
    <cellStyle name="Normal 10 2 4 2 3 5" xfId="33135" xr:uid="{00000000-0005-0000-0000-000095020000}"/>
    <cellStyle name="Normal 10 2 4 2 4" xfId="3481" xr:uid="{00000000-0005-0000-0000-000096020000}"/>
    <cellStyle name="Normal 10 2 4 2 4 2" xfId="7613" xr:uid="{00000000-0005-0000-0000-000097020000}"/>
    <cellStyle name="Normal 10 2 4 2 4 2 2" xfId="15204" xr:uid="{00000000-0005-0000-0000-000098020000}"/>
    <cellStyle name="Normal 10 2 4 2 4 2 2 2" xfId="30366" xr:uid="{00000000-0005-0000-0000-000099020000}"/>
    <cellStyle name="Normal 10 2 4 2 4 2 3" xfId="22786" xr:uid="{00000000-0005-0000-0000-00009A020000}"/>
    <cellStyle name="Normal 10 2 4 2 4 2 4" xfId="37947" xr:uid="{00000000-0005-0000-0000-00009B020000}"/>
    <cellStyle name="Normal 10 2 4 2 4 3" xfId="11074" xr:uid="{00000000-0005-0000-0000-00009C020000}"/>
    <cellStyle name="Normal 10 2 4 2 4 3 2" xfId="26236" xr:uid="{00000000-0005-0000-0000-00009D020000}"/>
    <cellStyle name="Normal 10 2 4 2 4 4" xfId="18656" xr:uid="{00000000-0005-0000-0000-00009E020000}"/>
    <cellStyle name="Normal 10 2 4 2 4 5" xfId="34499" xr:uid="{00000000-0005-0000-0000-00009F020000}"/>
    <cellStyle name="Normal 10 2 4 2 5" xfId="4867" xr:uid="{00000000-0005-0000-0000-0000A0020000}"/>
    <cellStyle name="Normal 10 2 4 2 5 2" xfId="12458" xr:uid="{00000000-0005-0000-0000-0000A1020000}"/>
    <cellStyle name="Normal 10 2 4 2 5 2 2" xfId="27620" xr:uid="{00000000-0005-0000-0000-0000A2020000}"/>
    <cellStyle name="Normal 10 2 4 2 5 3" xfId="20040" xr:uid="{00000000-0005-0000-0000-0000A3020000}"/>
    <cellStyle name="Normal 10 2 4 2 5 4" xfId="31753" xr:uid="{00000000-0005-0000-0000-0000A4020000}"/>
    <cellStyle name="Normal 10 2 4 2 6" xfId="4165" xr:uid="{00000000-0005-0000-0000-0000A5020000}"/>
    <cellStyle name="Normal 10 2 4 2 6 2" xfId="11758" xr:uid="{00000000-0005-0000-0000-0000A6020000}"/>
    <cellStyle name="Normal 10 2 4 2 6 2 2" xfId="26920" xr:uid="{00000000-0005-0000-0000-0000A7020000}"/>
    <cellStyle name="Normal 10 2 4 2 6 3" xfId="19340" xr:uid="{00000000-0005-0000-0000-0000A8020000}"/>
    <cellStyle name="Normal 10 2 4 2 6 4" xfId="35183" xr:uid="{00000000-0005-0000-0000-0000A9020000}"/>
    <cellStyle name="Normal 10 2 4 2 7" xfId="8328" xr:uid="{00000000-0005-0000-0000-0000AA020000}"/>
    <cellStyle name="Normal 10 2 4 2 7 2" xfId="23490" xr:uid="{00000000-0005-0000-0000-0000AB020000}"/>
    <cellStyle name="Normal 10 2 4 2 8" xfId="15910" xr:uid="{00000000-0005-0000-0000-0000AC020000}"/>
    <cellStyle name="Normal 10 2 4 2 9" xfId="31053" xr:uid="{00000000-0005-0000-0000-0000AD020000}"/>
    <cellStyle name="Normal 10 2 4 3" xfId="1073" xr:uid="{00000000-0005-0000-0000-0000AE020000}"/>
    <cellStyle name="Normal 10 2 4 3 2" xfId="2459" xr:uid="{00000000-0005-0000-0000-0000AF020000}"/>
    <cellStyle name="Normal 10 2 4 3 2 2" xfId="6591" xr:uid="{00000000-0005-0000-0000-0000B0020000}"/>
    <cellStyle name="Normal 10 2 4 3 2 2 2" xfId="14182" xr:uid="{00000000-0005-0000-0000-0000B1020000}"/>
    <cellStyle name="Normal 10 2 4 3 2 2 2 2" xfId="29344" xr:uid="{00000000-0005-0000-0000-0000B2020000}"/>
    <cellStyle name="Normal 10 2 4 3 2 2 3" xfId="21764" xr:uid="{00000000-0005-0000-0000-0000B3020000}"/>
    <cellStyle name="Normal 10 2 4 3 2 2 4" xfId="36925" xr:uid="{00000000-0005-0000-0000-0000B4020000}"/>
    <cellStyle name="Normal 10 2 4 3 2 3" xfId="10052" xr:uid="{00000000-0005-0000-0000-0000B5020000}"/>
    <cellStyle name="Normal 10 2 4 3 2 3 2" xfId="25214" xr:uid="{00000000-0005-0000-0000-0000B6020000}"/>
    <cellStyle name="Normal 10 2 4 3 2 4" xfId="17634" xr:uid="{00000000-0005-0000-0000-0000B7020000}"/>
    <cellStyle name="Normal 10 2 4 3 2 5" xfId="33477" xr:uid="{00000000-0005-0000-0000-0000B8020000}"/>
    <cellStyle name="Normal 10 2 4 3 3" xfId="5209" xr:uid="{00000000-0005-0000-0000-0000B9020000}"/>
    <cellStyle name="Normal 10 2 4 3 3 2" xfId="12800" xr:uid="{00000000-0005-0000-0000-0000BA020000}"/>
    <cellStyle name="Normal 10 2 4 3 3 2 2" xfId="27962" xr:uid="{00000000-0005-0000-0000-0000BB020000}"/>
    <cellStyle name="Normal 10 2 4 3 3 3" xfId="20382" xr:uid="{00000000-0005-0000-0000-0000BC020000}"/>
    <cellStyle name="Normal 10 2 4 3 3 4" xfId="35543" xr:uid="{00000000-0005-0000-0000-0000BD020000}"/>
    <cellStyle name="Normal 10 2 4 3 4" xfId="8670" xr:uid="{00000000-0005-0000-0000-0000BE020000}"/>
    <cellStyle name="Normal 10 2 4 3 4 2" xfId="23832" xr:uid="{00000000-0005-0000-0000-0000BF020000}"/>
    <cellStyle name="Normal 10 2 4 3 5" xfId="16252" xr:uid="{00000000-0005-0000-0000-0000C0020000}"/>
    <cellStyle name="Normal 10 2 4 3 6" xfId="32095" xr:uid="{00000000-0005-0000-0000-0000C1020000}"/>
    <cellStyle name="Normal 10 2 4 4" xfId="1777" xr:uid="{00000000-0005-0000-0000-0000C2020000}"/>
    <cellStyle name="Normal 10 2 4 4 2" xfId="5909" xr:uid="{00000000-0005-0000-0000-0000C3020000}"/>
    <cellStyle name="Normal 10 2 4 4 2 2" xfId="13500" xr:uid="{00000000-0005-0000-0000-0000C4020000}"/>
    <cellStyle name="Normal 10 2 4 4 2 2 2" xfId="28662" xr:uid="{00000000-0005-0000-0000-0000C5020000}"/>
    <cellStyle name="Normal 10 2 4 4 2 3" xfId="21082" xr:uid="{00000000-0005-0000-0000-0000C6020000}"/>
    <cellStyle name="Normal 10 2 4 4 2 4" xfId="36243" xr:uid="{00000000-0005-0000-0000-0000C7020000}"/>
    <cellStyle name="Normal 10 2 4 4 3" xfId="9370" xr:uid="{00000000-0005-0000-0000-0000C8020000}"/>
    <cellStyle name="Normal 10 2 4 4 3 2" xfId="24532" xr:uid="{00000000-0005-0000-0000-0000C9020000}"/>
    <cellStyle name="Normal 10 2 4 4 4" xfId="16952" xr:uid="{00000000-0005-0000-0000-0000CA020000}"/>
    <cellStyle name="Normal 10 2 4 4 5" xfId="32795" xr:uid="{00000000-0005-0000-0000-0000CB020000}"/>
    <cellStyle name="Normal 10 2 4 5" xfId="3141" xr:uid="{00000000-0005-0000-0000-0000CC020000}"/>
    <cellStyle name="Normal 10 2 4 5 2" xfId="7273" xr:uid="{00000000-0005-0000-0000-0000CD020000}"/>
    <cellStyle name="Normal 10 2 4 5 2 2" xfId="14864" xr:uid="{00000000-0005-0000-0000-0000CE020000}"/>
    <cellStyle name="Normal 10 2 4 5 2 2 2" xfId="30026" xr:uid="{00000000-0005-0000-0000-0000CF020000}"/>
    <cellStyle name="Normal 10 2 4 5 2 3" xfId="22446" xr:uid="{00000000-0005-0000-0000-0000D0020000}"/>
    <cellStyle name="Normal 10 2 4 5 2 4" xfId="37607" xr:uid="{00000000-0005-0000-0000-0000D1020000}"/>
    <cellStyle name="Normal 10 2 4 5 3" xfId="10734" xr:uid="{00000000-0005-0000-0000-0000D2020000}"/>
    <cellStyle name="Normal 10 2 4 5 3 2" xfId="25896" xr:uid="{00000000-0005-0000-0000-0000D3020000}"/>
    <cellStyle name="Normal 10 2 4 5 4" xfId="18316" xr:uid="{00000000-0005-0000-0000-0000D4020000}"/>
    <cellStyle name="Normal 10 2 4 5 5" xfId="34159" xr:uid="{00000000-0005-0000-0000-0000D5020000}"/>
    <cellStyle name="Normal 10 2 4 6" xfId="4525" xr:uid="{00000000-0005-0000-0000-0000D6020000}"/>
    <cellStyle name="Normal 10 2 4 6 2" xfId="12118" xr:uid="{00000000-0005-0000-0000-0000D7020000}"/>
    <cellStyle name="Normal 10 2 4 6 2 2" xfId="27280" xr:uid="{00000000-0005-0000-0000-0000D8020000}"/>
    <cellStyle name="Normal 10 2 4 6 3" xfId="19700" xr:uid="{00000000-0005-0000-0000-0000D9020000}"/>
    <cellStyle name="Normal 10 2 4 6 4" xfId="31413" xr:uid="{00000000-0005-0000-0000-0000DA020000}"/>
    <cellStyle name="Normal 10 2 4 7" xfId="3825" xr:uid="{00000000-0005-0000-0000-0000DB020000}"/>
    <cellStyle name="Normal 10 2 4 7 2" xfId="11418" xr:uid="{00000000-0005-0000-0000-0000DC020000}"/>
    <cellStyle name="Normal 10 2 4 7 2 2" xfId="26580" xr:uid="{00000000-0005-0000-0000-0000DD020000}"/>
    <cellStyle name="Normal 10 2 4 7 3" xfId="19000" xr:uid="{00000000-0005-0000-0000-0000DE020000}"/>
    <cellStyle name="Normal 10 2 4 7 4" xfId="34843" xr:uid="{00000000-0005-0000-0000-0000DF020000}"/>
    <cellStyle name="Normal 10 2 4 8" xfId="7988" xr:uid="{00000000-0005-0000-0000-0000E0020000}"/>
    <cellStyle name="Normal 10 2 4 8 2" xfId="23150" xr:uid="{00000000-0005-0000-0000-0000E1020000}"/>
    <cellStyle name="Normal 10 2 4 9" xfId="15570" xr:uid="{00000000-0005-0000-0000-0000E2020000}"/>
    <cellStyle name="Normal 10 2 5" xfId="489" xr:uid="{00000000-0005-0000-0000-0000E3020000}"/>
    <cellStyle name="Normal 10 2 5 2" xfId="1176" xr:uid="{00000000-0005-0000-0000-0000E4020000}"/>
    <cellStyle name="Normal 10 2 5 2 2" xfId="2560" xr:uid="{00000000-0005-0000-0000-0000E5020000}"/>
    <cellStyle name="Normal 10 2 5 2 2 2" xfId="6692" xr:uid="{00000000-0005-0000-0000-0000E6020000}"/>
    <cellStyle name="Normal 10 2 5 2 2 2 2" xfId="14283" xr:uid="{00000000-0005-0000-0000-0000E7020000}"/>
    <cellStyle name="Normal 10 2 5 2 2 2 2 2" xfId="29445" xr:uid="{00000000-0005-0000-0000-0000E8020000}"/>
    <cellStyle name="Normal 10 2 5 2 2 2 3" xfId="21865" xr:uid="{00000000-0005-0000-0000-0000E9020000}"/>
    <cellStyle name="Normal 10 2 5 2 2 2 4" xfId="37026" xr:uid="{00000000-0005-0000-0000-0000EA020000}"/>
    <cellStyle name="Normal 10 2 5 2 2 3" xfId="10153" xr:uid="{00000000-0005-0000-0000-0000EB020000}"/>
    <cellStyle name="Normal 10 2 5 2 2 3 2" xfId="25315" xr:uid="{00000000-0005-0000-0000-0000EC020000}"/>
    <cellStyle name="Normal 10 2 5 2 2 4" xfId="17735" xr:uid="{00000000-0005-0000-0000-0000ED020000}"/>
    <cellStyle name="Normal 10 2 5 2 2 5" xfId="33578" xr:uid="{00000000-0005-0000-0000-0000EE020000}"/>
    <cellStyle name="Normal 10 2 5 2 3" xfId="5310" xr:uid="{00000000-0005-0000-0000-0000EF020000}"/>
    <cellStyle name="Normal 10 2 5 2 3 2" xfId="12901" xr:uid="{00000000-0005-0000-0000-0000F0020000}"/>
    <cellStyle name="Normal 10 2 5 2 3 2 2" xfId="28063" xr:uid="{00000000-0005-0000-0000-0000F1020000}"/>
    <cellStyle name="Normal 10 2 5 2 3 3" xfId="20483" xr:uid="{00000000-0005-0000-0000-0000F2020000}"/>
    <cellStyle name="Normal 10 2 5 2 3 4" xfId="35644" xr:uid="{00000000-0005-0000-0000-0000F3020000}"/>
    <cellStyle name="Normal 10 2 5 2 4" xfId="8771" xr:uid="{00000000-0005-0000-0000-0000F4020000}"/>
    <cellStyle name="Normal 10 2 5 2 4 2" xfId="23933" xr:uid="{00000000-0005-0000-0000-0000F5020000}"/>
    <cellStyle name="Normal 10 2 5 2 5" xfId="16353" xr:uid="{00000000-0005-0000-0000-0000F6020000}"/>
    <cellStyle name="Normal 10 2 5 2 6" xfId="32196" xr:uid="{00000000-0005-0000-0000-0000F7020000}"/>
    <cellStyle name="Normal 10 2 5 3" xfId="1878" xr:uid="{00000000-0005-0000-0000-0000F8020000}"/>
    <cellStyle name="Normal 10 2 5 3 2" xfId="6010" xr:uid="{00000000-0005-0000-0000-0000F9020000}"/>
    <cellStyle name="Normal 10 2 5 3 2 2" xfId="13601" xr:uid="{00000000-0005-0000-0000-0000FA020000}"/>
    <cellStyle name="Normal 10 2 5 3 2 2 2" xfId="28763" xr:uid="{00000000-0005-0000-0000-0000FB020000}"/>
    <cellStyle name="Normal 10 2 5 3 2 3" xfId="21183" xr:uid="{00000000-0005-0000-0000-0000FC020000}"/>
    <cellStyle name="Normal 10 2 5 3 2 4" xfId="36344" xr:uid="{00000000-0005-0000-0000-0000FD020000}"/>
    <cellStyle name="Normal 10 2 5 3 3" xfId="9471" xr:uid="{00000000-0005-0000-0000-0000FE020000}"/>
    <cellStyle name="Normal 10 2 5 3 3 2" xfId="24633" xr:uid="{00000000-0005-0000-0000-0000FF020000}"/>
    <cellStyle name="Normal 10 2 5 3 4" xfId="17053" xr:uid="{00000000-0005-0000-0000-000000030000}"/>
    <cellStyle name="Normal 10 2 5 3 5" xfId="32896" xr:uid="{00000000-0005-0000-0000-000001030000}"/>
    <cellStyle name="Normal 10 2 5 4" xfId="3242" xr:uid="{00000000-0005-0000-0000-000002030000}"/>
    <cellStyle name="Normal 10 2 5 4 2" xfId="7374" xr:uid="{00000000-0005-0000-0000-000003030000}"/>
    <cellStyle name="Normal 10 2 5 4 2 2" xfId="14965" xr:uid="{00000000-0005-0000-0000-000004030000}"/>
    <cellStyle name="Normal 10 2 5 4 2 2 2" xfId="30127" xr:uid="{00000000-0005-0000-0000-000005030000}"/>
    <cellStyle name="Normal 10 2 5 4 2 3" xfId="22547" xr:uid="{00000000-0005-0000-0000-000006030000}"/>
    <cellStyle name="Normal 10 2 5 4 2 4" xfId="37708" xr:uid="{00000000-0005-0000-0000-000007030000}"/>
    <cellStyle name="Normal 10 2 5 4 3" xfId="10835" xr:uid="{00000000-0005-0000-0000-000008030000}"/>
    <cellStyle name="Normal 10 2 5 4 3 2" xfId="25997" xr:uid="{00000000-0005-0000-0000-000009030000}"/>
    <cellStyle name="Normal 10 2 5 4 4" xfId="18417" xr:uid="{00000000-0005-0000-0000-00000A030000}"/>
    <cellStyle name="Normal 10 2 5 4 5" xfId="34260" xr:uid="{00000000-0005-0000-0000-00000B030000}"/>
    <cellStyle name="Normal 10 2 5 5" xfId="4628" xr:uid="{00000000-0005-0000-0000-00000C030000}"/>
    <cellStyle name="Normal 10 2 5 5 2" xfId="12219" xr:uid="{00000000-0005-0000-0000-00000D030000}"/>
    <cellStyle name="Normal 10 2 5 5 2 2" xfId="27381" xr:uid="{00000000-0005-0000-0000-00000E030000}"/>
    <cellStyle name="Normal 10 2 5 5 3" xfId="19801" xr:uid="{00000000-0005-0000-0000-00000F030000}"/>
    <cellStyle name="Normal 10 2 5 5 4" xfId="31514" xr:uid="{00000000-0005-0000-0000-000010030000}"/>
    <cellStyle name="Normal 10 2 5 6" xfId="3926" xr:uid="{00000000-0005-0000-0000-000011030000}"/>
    <cellStyle name="Normal 10 2 5 6 2" xfId="11519" xr:uid="{00000000-0005-0000-0000-000012030000}"/>
    <cellStyle name="Normal 10 2 5 6 2 2" xfId="26681" xr:uid="{00000000-0005-0000-0000-000013030000}"/>
    <cellStyle name="Normal 10 2 5 6 3" xfId="19101" xr:uid="{00000000-0005-0000-0000-000014030000}"/>
    <cellStyle name="Normal 10 2 5 6 4" xfId="34944" xr:uid="{00000000-0005-0000-0000-000015030000}"/>
    <cellStyle name="Normal 10 2 5 7" xfId="8089" xr:uid="{00000000-0005-0000-0000-000016030000}"/>
    <cellStyle name="Normal 10 2 5 7 2" xfId="23251" xr:uid="{00000000-0005-0000-0000-000017030000}"/>
    <cellStyle name="Normal 10 2 5 8" xfId="15671" xr:uid="{00000000-0005-0000-0000-000018030000}"/>
    <cellStyle name="Normal 10 2 5 9" xfId="30814" xr:uid="{00000000-0005-0000-0000-000019030000}"/>
    <cellStyle name="Normal 10 2 6" xfId="831" xr:uid="{00000000-0005-0000-0000-00001A030000}"/>
    <cellStyle name="Normal 10 2 6 2" xfId="2220" xr:uid="{00000000-0005-0000-0000-00001B030000}"/>
    <cellStyle name="Normal 10 2 6 2 2" xfId="6352" xr:uid="{00000000-0005-0000-0000-00001C030000}"/>
    <cellStyle name="Normal 10 2 6 2 2 2" xfId="13943" xr:uid="{00000000-0005-0000-0000-00001D030000}"/>
    <cellStyle name="Normal 10 2 6 2 2 2 2" xfId="29105" xr:uid="{00000000-0005-0000-0000-00001E030000}"/>
    <cellStyle name="Normal 10 2 6 2 2 3" xfId="21525" xr:uid="{00000000-0005-0000-0000-00001F030000}"/>
    <cellStyle name="Normal 10 2 6 2 2 4" xfId="36686" xr:uid="{00000000-0005-0000-0000-000020030000}"/>
    <cellStyle name="Normal 10 2 6 2 3" xfId="9813" xr:uid="{00000000-0005-0000-0000-000021030000}"/>
    <cellStyle name="Normal 10 2 6 2 3 2" xfId="24975" xr:uid="{00000000-0005-0000-0000-000022030000}"/>
    <cellStyle name="Normal 10 2 6 2 4" xfId="17395" xr:uid="{00000000-0005-0000-0000-000023030000}"/>
    <cellStyle name="Normal 10 2 6 2 5" xfId="33238" xr:uid="{00000000-0005-0000-0000-000024030000}"/>
    <cellStyle name="Normal 10 2 6 3" xfId="4970" xr:uid="{00000000-0005-0000-0000-000025030000}"/>
    <cellStyle name="Normal 10 2 6 3 2" xfId="12561" xr:uid="{00000000-0005-0000-0000-000026030000}"/>
    <cellStyle name="Normal 10 2 6 3 2 2" xfId="27723" xr:uid="{00000000-0005-0000-0000-000027030000}"/>
    <cellStyle name="Normal 10 2 6 3 3" xfId="20143" xr:uid="{00000000-0005-0000-0000-000028030000}"/>
    <cellStyle name="Normal 10 2 6 3 4" xfId="35304" xr:uid="{00000000-0005-0000-0000-000029030000}"/>
    <cellStyle name="Normal 10 2 6 4" xfId="8431" xr:uid="{00000000-0005-0000-0000-00002A030000}"/>
    <cellStyle name="Normal 10 2 6 4 2" xfId="23593" xr:uid="{00000000-0005-0000-0000-00002B030000}"/>
    <cellStyle name="Normal 10 2 6 5" xfId="16013" xr:uid="{00000000-0005-0000-0000-00002C030000}"/>
    <cellStyle name="Normal 10 2 6 6" xfId="31856" xr:uid="{00000000-0005-0000-0000-00002D030000}"/>
    <cellStyle name="Normal 10 2 7" xfId="1538" xr:uid="{00000000-0005-0000-0000-00002E030000}"/>
    <cellStyle name="Normal 10 2 7 2" xfId="5670" xr:uid="{00000000-0005-0000-0000-00002F030000}"/>
    <cellStyle name="Normal 10 2 7 2 2" xfId="13261" xr:uid="{00000000-0005-0000-0000-000030030000}"/>
    <cellStyle name="Normal 10 2 7 2 2 2" xfId="28423" xr:uid="{00000000-0005-0000-0000-000031030000}"/>
    <cellStyle name="Normal 10 2 7 2 3" xfId="20843" xr:uid="{00000000-0005-0000-0000-000032030000}"/>
    <cellStyle name="Normal 10 2 7 2 4" xfId="36004" xr:uid="{00000000-0005-0000-0000-000033030000}"/>
    <cellStyle name="Normal 10 2 7 3" xfId="9131" xr:uid="{00000000-0005-0000-0000-000034030000}"/>
    <cellStyle name="Normal 10 2 7 3 2" xfId="24293" xr:uid="{00000000-0005-0000-0000-000035030000}"/>
    <cellStyle name="Normal 10 2 7 4" xfId="16713" xr:uid="{00000000-0005-0000-0000-000036030000}"/>
    <cellStyle name="Normal 10 2 7 5" xfId="32556" xr:uid="{00000000-0005-0000-0000-000037030000}"/>
    <cellStyle name="Normal 10 2 8" xfId="2902" xr:uid="{00000000-0005-0000-0000-000038030000}"/>
    <cellStyle name="Normal 10 2 8 2" xfId="7034" xr:uid="{00000000-0005-0000-0000-000039030000}"/>
    <cellStyle name="Normal 10 2 8 2 2" xfId="14625" xr:uid="{00000000-0005-0000-0000-00003A030000}"/>
    <cellStyle name="Normal 10 2 8 2 2 2" xfId="29787" xr:uid="{00000000-0005-0000-0000-00003B030000}"/>
    <cellStyle name="Normal 10 2 8 2 3" xfId="22207" xr:uid="{00000000-0005-0000-0000-00003C030000}"/>
    <cellStyle name="Normal 10 2 8 2 4" xfId="37368" xr:uid="{00000000-0005-0000-0000-00003D030000}"/>
    <cellStyle name="Normal 10 2 8 3" xfId="10495" xr:uid="{00000000-0005-0000-0000-00003E030000}"/>
    <cellStyle name="Normal 10 2 8 3 2" xfId="25657" xr:uid="{00000000-0005-0000-0000-00003F030000}"/>
    <cellStyle name="Normal 10 2 8 4" xfId="18077" xr:uid="{00000000-0005-0000-0000-000040030000}"/>
    <cellStyle name="Normal 10 2 8 5" xfId="33920" xr:uid="{00000000-0005-0000-0000-000041030000}"/>
    <cellStyle name="Normal 10 2 9" xfId="4286" xr:uid="{00000000-0005-0000-0000-000042030000}"/>
    <cellStyle name="Normal 10 2 9 2" xfId="11879" xr:uid="{00000000-0005-0000-0000-000043030000}"/>
    <cellStyle name="Normal 10 2 9 2 2" xfId="27041" xr:uid="{00000000-0005-0000-0000-000044030000}"/>
    <cellStyle name="Normal 10 2 9 3" xfId="19461" xr:uid="{00000000-0005-0000-0000-000045030000}"/>
    <cellStyle name="Normal 10 2 9 4" xfId="31174" xr:uid="{00000000-0005-0000-0000-000046030000}"/>
    <cellStyle name="Normal 10 3" xfId="155" xr:uid="{00000000-0005-0000-0000-000047030000}"/>
    <cellStyle name="Normal 10 3 10" xfId="3602" xr:uid="{00000000-0005-0000-0000-000048030000}"/>
    <cellStyle name="Normal 10 3 10 2" xfId="11195" xr:uid="{00000000-0005-0000-0000-000049030000}"/>
    <cellStyle name="Normal 10 3 10 2 2" xfId="26357" xr:uid="{00000000-0005-0000-0000-00004A030000}"/>
    <cellStyle name="Normal 10 3 10 3" xfId="18777" xr:uid="{00000000-0005-0000-0000-00004B030000}"/>
    <cellStyle name="Normal 10 3 10 4" xfId="34620" xr:uid="{00000000-0005-0000-0000-00004C030000}"/>
    <cellStyle name="Normal 10 3 11" xfId="7765" xr:uid="{00000000-0005-0000-0000-00004D030000}"/>
    <cellStyle name="Normal 10 3 11 2" xfId="22927" xr:uid="{00000000-0005-0000-0000-00004E030000}"/>
    <cellStyle name="Normal 10 3 12" xfId="15347" xr:uid="{00000000-0005-0000-0000-00004F030000}"/>
    <cellStyle name="Normal 10 3 13" xfId="30490" xr:uid="{00000000-0005-0000-0000-000050030000}"/>
    <cellStyle name="Normal 10 3 2" xfId="205" xr:uid="{00000000-0005-0000-0000-000051030000}"/>
    <cellStyle name="Normal 10 3 2 10" xfId="7815" xr:uid="{00000000-0005-0000-0000-000052030000}"/>
    <cellStyle name="Normal 10 3 2 10 2" xfId="22977" xr:uid="{00000000-0005-0000-0000-000053030000}"/>
    <cellStyle name="Normal 10 3 2 11" xfId="15397" xr:uid="{00000000-0005-0000-0000-000054030000}"/>
    <cellStyle name="Normal 10 3 2 12" xfId="30540" xr:uid="{00000000-0005-0000-0000-000055030000}"/>
    <cellStyle name="Normal 10 3 2 2" xfId="327" xr:uid="{00000000-0005-0000-0000-000056030000}"/>
    <cellStyle name="Normal 10 3 2 2 10" xfId="30659" xr:uid="{00000000-0005-0000-0000-000057030000}"/>
    <cellStyle name="Normal 10 3 2 2 2" xfId="674" xr:uid="{00000000-0005-0000-0000-000058030000}"/>
    <cellStyle name="Normal 10 3 2 2 2 2" xfId="1361" xr:uid="{00000000-0005-0000-0000-000059030000}"/>
    <cellStyle name="Normal 10 3 2 2 2 2 2" xfId="2745" xr:uid="{00000000-0005-0000-0000-00005A030000}"/>
    <cellStyle name="Normal 10 3 2 2 2 2 2 2" xfId="6877" xr:uid="{00000000-0005-0000-0000-00005B030000}"/>
    <cellStyle name="Normal 10 3 2 2 2 2 2 2 2" xfId="14468" xr:uid="{00000000-0005-0000-0000-00005C030000}"/>
    <cellStyle name="Normal 10 3 2 2 2 2 2 2 2 2" xfId="29630" xr:uid="{00000000-0005-0000-0000-00005D030000}"/>
    <cellStyle name="Normal 10 3 2 2 2 2 2 2 3" xfId="22050" xr:uid="{00000000-0005-0000-0000-00005E030000}"/>
    <cellStyle name="Normal 10 3 2 2 2 2 2 2 4" xfId="37211" xr:uid="{00000000-0005-0000-0000-00005F030000}"/>
    <cellStyle name="Normal 10 3 2 2 2 2 2 3" xfId="10338" xr:uid="{00000000-0005-0000-0000-000060030000}"/>
    <cellStyle name="Normal 10 3 2 2 2 2 2 3 2" xfId="25500" xr:uid="{00000000-0005-0000-0000-000061030000}"/>
    <cellStyle name="Normal 10 3 2 2 2 2 2 4" xfId="17920" xr:uid="{00000000-0005-0000-0000-000062030000}"/>
    <cellStyle name="Normal 10 3 2 2 2 2 2 5" xfId="33763" xr:uid="{00000000-0005-0000-0000-000063030000}"/>
    <cellStyle name="Normal 10 3 2 2 2 2 3" xfId="5495" xr:uid="{00000000-0005-0000-0000-000064030000}"/>
    <cellStyle name="Normal 10 3 2 2 2 2 3 2" xfId="13086" xr:uid="{00000000-0005-0000-0000-000065030000}"/>
    <cellStyle name="Normal 10 3 2 2 2 2 3 2 2" xfId="28248" xr:uid="{00000000-0005-0000-0000-000066030000}"/>
    <cellStyle name="Normal 10 3 2 2 2 2 3 3" xfId="20668" xr:uid="{00000000-0005-0000-0000-000067030000}"/>
    <cellStyle name="Normal 10 3 2 2 2 2 3 4" xfId="35829" xr:uid="{00000000-0005-0000-0000-000068030000}"/>
    <cellStyle name="Normal 10 3 2 2 2 2 4" xfId="8956" xr:uid="{00000000-0005-0000-0000-000069030000}"/>
    <cellStyle name="Normal 10 3 2 2 2 2 4 2" xfId="24118" xr:uid="{00000000-0005-0000-0000-00006A030000}"/>
    <cellStyle name="Normal 10 3 2 2 2 2 5" xfId="16538" xr:uid="{00000000-0005-0000-0000-00006B030000}"/>
    <cellStyle name="Normal 10 3 2 2 2 2 6" xfId="32381" xr:uid="{00000000-0005-0000-0000-00006C030000}"/>
    <cellStyle name="Normal 10 3 2 2 2 3" xfId="2063" xr:uid="{00000000-0005-0000-0000-00006D030000}"/>
    <cellStyle name="Normal 10 3 2 2 2 3 2" xfId="6195" xr:uid="{00000000-0005-0000-0000-00006E030000}"/>
    <cellStyle name="Normal 10 3 2 2 2 3 2 2" xfId="13786" xr:uid="{00000000-0005-0000-0000-00006F030000}"/>
    <cellStyle name="Normal 10 3 2 2 2 3 2 2 2" xfId="28948" xr:uid="{00000000-0005-0000-0000-000070030000}"/>
    <cellStyle name="Normal 10 3 2 2 2 3 2 3" xfId="21368" xr:uid="{00000000-0005-0000-0000-000071030000}"/>
    <cellStyle name="Normal 10 3 2 2 2 3 2 4" xfId="36529" xr:uid="{00000000-0005-0000-0000-000072030000}"/>
    <cellStyle name="Normal 10 3 2 2 2 3 3" xfId="9656" xr:uid="{00000000-0005-0000-0000-000073030000}"/>
    <cellStyle name="Normal 10 3 2 2 2 3 3 2" xfId="24818" xr:uid="{00000000-0005-0000-0000-000074030000}"/>
    <cellStyle name="Normal 10 3 2 2 2 3 4" xfId="17238" xr:uid="{00000000-0005-0000-0000-000075030000}"/>
    <cellStyle name="Normal 10 3 2 2 2 3 5" xfId="33081" xr:uid="{00000000-0005-0000-0000-000076030000}"/>
    <cellStyle name="Normal 10 3 2 2 2 4" xfId="3427" xr:uid="{00000000-0005-0000-0000-000077030000}"/>
    <cellStyle name="Normal 10 3 2 2 2 4 2" xfId="7559" xr:uid="{00000000-0005-0000-0000-000078030000}"/>
    <cellStyle name="Normal 10 3 2 2 2 4 2 2" xfId="15150" xr:uid="{00000000-0005-0000-0000-000079030000}"/>
    <cellStyle name="Normal 10 3 2 2 2 4 2 2 2" xfId="30312" xr:uid="{00000000-0005-0000-0000-00007A030000}"/>
    <cellStyle name="Normal 10 3 2 2 2 4 2 3" xfId="22732" xr:uid="{00000000-0005-0000-0000-00007B030000}"/>
    <cellStyle name="Normal 10 3 2 2 2 4 2 4" xfId="37893" xr:uid="{00000000-0005-0000-0000-00007C030000}"/>
    <cellStyle name="Normal 10 3 2 2 2 4 3" xfId="11020" xr:uid="{00000000-0005-0000-0000-00007D030000}"/>
    <cellStyle name="Normal 10 3 2 2 2 4 3 2" xfId="26182" xr:uid="{00000000-0005-0000-0000-00007E030000}"/>
    <cellStyle name="Normal 10 3 2 2 2 4 4" xfId="18602" xr:uid="{00000000-0005-0000-0000-00007F030000}"/>
    <cellStyle name="Normal 10 3 2 2 2 4 5" xfId="34445" xr:uid="{00000000-0005-0000-0000-000080030000}"/>
    <cellStyle name="Normal 10 3 2 2 2 5" xfId="4813" xr:uid="{00000000-0005-0000-0000-000081030000}"/>
    <cellStyle name="Normal 10 3 2 2 2 5 2" xfId="12404" xr:uid="{00000000-0005-0000-0000-000082030000}"/>
    <cellStyle name="Normal 10 3 2 2 2 5 2 2" xfId="27566" xr:uid="{00000000-0005-0000-0000-000083030000}"/>
    <cellStyle name="Normal 10 3 2 2 2 5 3" xfId="19986" xr:uid="{00000000-0005-0000-0000-000084030000}"/>
    <cellStyle name="Normal 10 3 2 2 2 5 4" xfId="31699" xr:uid="{00000000-0005-0000-0000-000085030000}"/>
    <cellStyle name="Normal 10 3 2 2 2 6" xfId="4111" xr:uid="{00000000-0005-0000-0000-000086030000}"/>
    <cellStyle name="Normal 10 3 2 2 2 6 2" xfId="11704" xr:uid="{00000000-0005-0000-0000-000087030000}"/>
    <cellStyle name="Normal 10 3 2 2 2 6 2 2" xfId="26866" xr:uid="{00000000-0005-0000-0000-000088030000}"/>
    <cellStyle name="Normal 10 3 2 2 2 6 3" xfId="19286" xr:uid="{00000000-0005-0000-0000-000089030000}"/>
    <cellStyle name="Normal 10 3 2 2 2 6 4" xfId="35129" xr:uid="{00000000-0005-0000-0000-00008A030000}"/>
    <cellStyle name="Normal 10 3 2 2 2 7" xfId="8274" xr:uid="{00000000-0005-0000-0000-00008B030000}"/>
    <cellStyle name="Normal 10 3 2 2 2 7 2" xfId="23436" xr:uid="{00000000-0005-0000-0000-00008C030000}"/>
    <cellStyle name="Normal 10 3 2 2 2 8" xfId="15856" xr:uid="{00000000-0005-0000-0000-00008D030000}"/>
    <cellStyle name="Normal 10 3 2 2 2 9" xfId="30999" xr:uid="{00000000-0005-0000-0000-00008E030000}"/>
    <cellStyle name="Normal 10 3 2 2 3" xfId="1018" xr:uid="{00000000-0005-0000-0000-00008F030000}"/>
    <cellStyle name="Normal 10 3 2 2 3 2" xfId="2405" xr:uid="{00000000-0005-0000-0000-000090030000}"/>
    <cellStyle name="Normal 10 3 2 2 3 2 2" xfId="6537" xr:uid="{00000000-0005-0000-0000-000091030000}"/>
    <cellStyle name="Normal 10 3 2 2 3 2 2 2" xfId="14128" xr:uid="{00000000-0005-0000-0000-000092030000}"/>
    <cellStyle name="Normal 10 3 2 2 3 2 2 2 2" xfId="29290" xr:uid="{00000000-0005-0000-0000-000093030000}"/>
    <cellStyle name="Normal 10 3 2 2 3 2 2 3" xfId="21710" xr:uid="{00000000-0005-0000-0000-000094030000}"/>
    <cellStyle name="Normal 10 3 2 2 3 2 2 4" xfId="36871" xr:uid="{00000000-0005-0000-0000-000095030000}"/>
    <cellStyle name="Normal 10 3 2 2 3 2 3" xfId="9998" xr:uid="{00000000-0005-0000-0000-000096030000}"/>
    <cellStyle name="Normal 10 3 2 2 3 2 3 2" xfId="25160" xr:uid="{00000000-0005-0000-0000-000097030000}"/>
    <cellStyle name="Normal 10 3 2 2 3 2 4" xfId="17580" xr:uid="{00000000-0005-0000-0000-000098030000}"/>
    <cellStyle name="Normal 10 3 2 2 3 2 5" xfId="33423" xr:uid="{00000000-0005-0000-0000-000099030000}"/>
    <cellStyle name="Normal 10 3 2 2 3 3" xfId="5155" xr:uid="{00000000-0005-0000-0000-00009A030000}"/>
    <cellStyle name="Normal 10 3 2 2 3 3 2" xfId="12746" xr:uid="{00000000-0005-0000-0000-00009B030000}"/>
    <cellStyle name="Normal 10 3 2 2 3 3 2 2" xfId="27908" xr:uid="{00000000-0005-0000-0000-00009C030000}"/>
    <cellStyle name="Normal 10 3 2 2 3 3 3" xfId="20328" xr:uid="{00000000-0005-0000-0000-00009D030000}"/>
    <cellStyle name="Normal 10 3 2 2 3 3 4" xfId="35489" xr:uid="{00000000-0005-0000-0000-00009E030000}"/>
    <cellStyle name="Normal 10 3 2 2 3 4" xfId="8616" xr:uid="{00000000-0005-0000-0000-00009F030000}"/>
    <cellStyle name="Normal 10 3 2 2 3 4 2" xfId="23778" xr:uid="{00000000-0005-0000-0000-0000A0030000}"/>
    <cellStyle name="Normal 10 3 2 2 3 5" xfId="16198" xr:uid="{00000000-0005-0000-0000-0000A1030000}"/>
    <cellStyle name="Normal 10 3 2 2 3 6" xfId="32041" xr:uid="{00000000-0005-0000-0000-0000A2030000}"/>
    <cellStyle name="Normal 10 3 2 2 4" xfId="1723" xr:uid="{00000000-0005-0000-0000-0000A3030000}"/>
    <cellStyle name="Normal 10 3 2 2 4 2" xfId="5855" xr:uid="{00000000-0005-0000-0000-0000A4030000}"/>
    <cellStyle name="Normal 10 3 2 2 4 2 2" xfId="13446" xr:uid="{00000000-0005-0000-0000-0000A5030000}"/>
    <cellStyle name="Normal 10 3 2 2 4 2 2 2" xfId="28608" xr:uid="{00000000-0005-0000-0000-0000A6030000}"/>
    <cellStyle name="Normal 10 3 2 2 4 2 3" xfId="21028" xr:uid="{00000000-0005-0000-0000-0000A7030000}"/>
    <cellStyle name="Normal 10 3 2 2 4 2 4" xfId="36189" xr:uid="{00000000-0005-0000-0000-0000A8030000}"/>
    <cellStyle name="Normal 10 3 2 2 4 3" xfId="9316" xr:uid="{00000000-0005-0000-0000-0000A9030000}"/>
    <cellStyle name="Normal 10 3 2 2 4 3 2" xfId="24478" xr:uid="{00000000-0005-0000-0000-0000AA030000}"/>
    <cellStyle name="Normal 10 3 2 2 4 4" xfId="16898" xr:uid="{00000000-0005-0000-0000-0000AB030000}"/>
    <cellStyle name="Normal 10 3 2 2 4 5" xfId="32741" xr:uid="{00000000-0005-0000-0000-0000AC030000}"/>
    <cellStyle name="Normal 10 3 2 2 5" xfId="3087" xr:uid="{00000000-0005-0000-0000-0000AD030000}"/>
    <cellStyle name="Normal 10 3 2 2 5 2" xfId="7219" xr:uid="{00000000-0005-0000-0000-0000AE030000}"/>
    <cellStyle name="Normal 10 3 2 2 5 2 2" xfId="14810" xr:uid="{00000000-0005-0000-0000-0000AF030000}"/>
    <cellStyle name="Normal 10 3 2 2 5 2 2 2" xfId="29972" xr:uid="{00000000-0005-0000-0000-0000B0030000}"/>
    <cellStyle name="Normal 10 3 2 2 5 2 3" xfId="22392" xr:uid="{00000000-0005-0000-0000-0000B1030000}"/>
    <cellStyle name="Normal 10 3 2 2 5 2 4" xfId="37553" xr:uid="{00000000-0005-0000-0000-0000B2030000}"/>
    <cellStyle name="Normal 10 3 2 2 5 3" xfId="10680" xr:uid="{00000000-0005-0000-0000-0000B3030000}"/>
    <cellStyle name="Normal 10 3 2 2 5 3 2" xfId="25842" xr:uid="{00000000-0005-0000-0000-0000B4030000}"/>
    <cellStyle name="Normal 10 3 2 2 5 4" xfId="18262" xr:uid="{00000000-0005-0000-0000-0000B5030000}"/>
    <cellStyle name="Normal 10 3 2 2 5 5" xfId="34105" xr:uid="{00000000-0005-0000-0000-0000B6030000}"/>
    <cellStyle name="Normal 10 3 2 2 6" xfId="4471" xr:uid="{00000000-0005-0000-0000-0000B7030000}"/>
    <cellStyle name="Normal 10 3 2 2 6 2" xfId="12064" xr:uid="{00000000-0005-0000-0000-0000B8030000}"/>
    <cellStyle name="Normal 10 3 2 2 6 2 2" xfId="27226" xr:uid="{00000000-0005-0000-0000-0000B9030000}"/>
    <cellStyle name="Normal 10 3 2 2 6 3" xfId="19646" xr:uid="{00000000-0005-0000-0000-0000BA030000}"/>
    <cellStyle name="Normal 10 3 2 2 6 4" xfId="31359" xr:uid="{00000000-0005-0000-0000-0000BB030000}"/>
    <cellStyle name="Normal 10 3 2 2 7" xfId="3771" xr:uid="{00000000-0005-0000-0000-0000BC030000}"/>
    <cellStyle name="Normal 10 3 2 2 7 2" xfId="11364" xr:uid="{00000000-0005-0000-0000-0000BD030000}"/>
    <cellStyle name="Normal 10 3 2 2 7 2 2" xfId="26526" xr:uid="{00000000-0005-0000-0000-0000BE030000}"/>
    <cellStyle name="Normal 10 3 2 2 7 3" xfId="18946" xr:uid="{00000000-0005-0000-0000-0000BF030000}"/>
    <cellStyle name="Normal 10 3 2 2 7 4" xfId="34789" xr:uid="{00000000-0005-0000-0000-0000C0030000}"/>
    <cellStyle name="Normal 10 3 2 2 8" xfId="7934" xr:uid="{00000000-0005-0000-0000-0000C1030000}"/>
    <cellStyle name="Normal 10 3 2 2 8 2" xfId="23096" xr:uid="{00000000-0005-0000-0000-0000C2030000}"/>
    <cellStyle name="Normal 10 3 2 2 9" xfId="15516" xr:uid="{00000000-0005-0000-0000-0000C3030000}"/>
    <cellStyle name="Normal 10 3 2 3" xfId="449" xr:uid="{00000000-0005-0000-0000-0000C4030000}"/>
    <cellStyle name="Normal 10 3 2 3 10" xfId="30779" xr:uid="{00000000-0005-0000-0000-0000C5030000}"/>
    <cellStyle name="Normal 10 3 2 3 2" xfId="794" xr:uid="{00000000-0005-0000-0000-0000C6030000}"/>
    <cellStyle name="Normal 10 3 2 3 2 2" xfId="1481" xr:uid="{00000000-0005-0000-0000-0000C7030000}"/>
    <cellStyle name="Normal 10 3 2 3 2 2 2" xfId="2865" xr:uid="{00000000-0005-0000-0000-0000C8030000}"/>
    <cellStyle name="Normal 10 3 2 3 2 2 2 2" xfId="6997" xr:uid="{00000000-0005-0000-0000-0000C9030000}"/>
    <cellStyle name="Normal 10 3 2 3 2 2 2 2 2" xfId="14588" xr:uid="{00000000-0005-0000-0000-0000CA030000}"/>
    <cellStyle name="Normal 10 3 2 3 2 2 2 2 2 2" xfId="29750" xr:uid="{00000000-0005-0000-0000-0000CB030000}"/>
    <cellStyle name="Normal 10 3 2 3 2 2 2 2 3" xfId="22170" xr:uid="{00000000-0005-0000-0000-0000CC030000}"/>
    <cellStyle name="Normal 10 3 2 3 2 2 2 2 4" xfId="37331" xr:uid="{00000000-0005-0000-0000-0000CD030000}"/>
    <cellStyle name="Normal 10 3 2 3 2 2 2 3" xfId="10458" xr:uid="{00000000-0005-0000-0000-0000CE030000}"/>
    <cellStyle name="Normal 10 3 2 3 2 2 2 3 2" xfId="25620" xr:uid="{00000000-0005-0000-0000-0000CF030000}"/>
    <cellStyle name="Normal 10 3 2 3 2 2 2 4" xfId="18040" xr:uid="{00000000-0005-0000-0000-0000D0030000}"/>
    <cellStyle name="Normal 10 3 2 3 2 2 2 5" xfId="33883" xr:uid="{00000000-0005-0000-0000-0000D1030000}"/>
    <cellStyle name="Normal 10 3 2 3 2 2 3" xfId="5615" xr:uid="{00000000-0005-0000-0000-0000D2030000}"/>
    <cellStyle name="Normal 10 3 2 3 2 2 3 2" xfId="13206" xr:uid="{00000000-0005-0000-0000-0000D3030000}"/>
    <cellStyle name="Normal 10 3 2 3 2 2 3 2 2" xfId="28368" xr:uid="{00000000-0005-0000-0000-0000D4030000}"/>
    <cellStyle name="Normal 10 3 2 3 2 2 3 3" xfId="20788" xr:uid="{00000000-0005-0000-0000-0000D5030000}"/>
    <cellStyle name="Normal 10 3 2 3 2 2 3 4" xfId="35949" xr:uid="{00000000-0005-0000-0000-0000D6030000}"/>
    <cellStyle name="Normal 10 3 2 3 2 2 4" xfId="9076" xr:uid="{00000000-0005-0000-0000-0000D7030000}"/>
    <cellStyle name="Normal 10 3 2 3 2 2 4 2" xfId="24238" xr:uid="{00000000-0005-0000-0000-0000D8030000}"/>
    <cellStyle name="Normal 10 3 2 3 2 2 5" xfId="16658" xr:uid="{00000000-0005-0000-0000-0000D9030000}"/>
    <cellStyle name="Normal 10 3 2 3 2 2 6" xfId="32501" xr:uid="{00000000-0005-0000-0000-0000DA030000}"/>
    <cellStyle name="Normal 10 3 2 3 2 3" xfId="2183" xr:uid="{00000000-0005-0000-0000-0000DB030000}"/>
    <cellStyle name="Normal 10 3 2 3 2 3 2" xfId="6315" xr:uid="{00000000-0005-0000-0000-0000DC030000}"/>
    <cellStyle name="Normal 10 3 2 3 2 3 2 2" xfId="13906" xr:uid="{00000000-0005-0000-0000-0000DD030000}"/>
    <cellStyle name="Normal 10 3 2 3 2 3 2 2 2" xfId="29068" xr:uid="{00000000-0005-0000-0000-0000DE030000}"/>
    <cellStyle name="Normal 10 3 2 3 2 3 2 3" xfId="21488" xr:uid="{00000000-0005-0000-0000-0000DF030000}"/>
    <cellStyle name="Normal 10 3 2 3 2 3 2 4" xfId="36649" xr:uid="{00000000-0005-0000-0000-0000E0030000}"/>
    <cellStyle name="Normal 10 3 2 3 2 3 3" xfId="9776" xr:uid="{00000000-0005-0000-0000-0000E1030000}"/>
    <cellStyle name="Normal 10 3 2 3 2 3 3 2" xfId="24938" xr:uid="{00000000-0005-0000-0000-0000E2030000}"/>
    <cellStyle name="Normal 10 3 2 3 2 3 4" xfId="17358" xr:uid="{00000000-0005-0000-0000-0000E3030000}"/>
    <cellStyle name="Normal 10 3 2 3 2 3 5" xfId="33201" xr:uid="{00000000-0005-0000-0000-0000E4030000}"/>
    <cellStyle name="Normal 10 3 2 3 2 4" xfId="3547" xr:uid="{00000000-0005-0000-0000-0000E5030000}"/>
    <cellStyle name="Normal 10 3 2 3 2 4 2" xfId="7679" xr:uid="{00000000-0005-0000-0000-0000E6030000}"/>
    <cellStyle name="Normal 10 3 2 3 2 4 2 2" xfId="15270" xr:uid="{00000000-0005-0000-0000-0000E7030000}"/>
    <cellStyle name="Normal 10 3 2 3 2 4 2 2 2" xfId="30432" xr:uid="{00000000-0005-0000-0000-0000E8030000}"/>
    <cellStyle name="Normal 10 3 2 3 2 4 2 3" xfId="22852" xr:uid="{00000000-0005-0000-0000-0000E9030000}"/>
    <cellStyle name="Normal 10 3 2 3 2 4 2 4" xfId="38013" xr:uid="{00000000-0005-0000-0000-0000EA030000}"/>
    <cellStyle name="Normal 10 3 2 3 2 4 3" xfId="11140" xr:uid="{00000000-0005-0000-0000-0000EB030000}"/>
    <cellStyle name="Normal 10 3 2 3 2 4 3 2" xfId="26302" xr:uid="{00000000-0005-0000-0000-0000EC030000}"/>
    <cellStyle name="Normal 10 3 2 3 2 4 4" xfId="18722" xr:uid="{00000000-0005-0000-0000-0000ED030000}"/>
    <cellStyle name="Normal 10 3 2 3 2 4 5" xfId="34565" xr:uid="{00000000-0005-0000-0000-0000EE030000}"/>
    <cellStyle name="Normal 10 3 2 3 2 5" xfId="4933" xr:uid="{00000000-0005-0000-0000-0000EF030000}"/>
    <cellStyle name="Normal 10 3 2 3 2 5 2" xfId="12524" xr:uid="{00000000-0005-0000-0000-0000F0030000}"/>
    <cellStyle name="Normal 10 3 2 3 2 5 2 2" xfId="27686" xr:uid="{00000000-0005-0000-0000-0000F1030000}"/>
    <cellStyle name="Normal 10 3 2 3 2 5 3" xfId="20106" xr:uid="{00000000-0005-0000-0000-0000F2030000}"/>
    <cellStyle name="Normal 10 3 2 3 2 5 4" xfId="31819" xr:uid="{00000000-0005-0000-0000-0000F3030000}"/>
    <cellStyle name="Normal 10 3 2 3 2 6" xfId="4231" xr:uid="{00000000-0005-0000-0000-0000F4030000}"/>
    <cellStyle name="Normal 10 3 2 3 2 6 2" xfId="11824" xr:uid="{00000000-0005-0000-0000-0000F5030000}"/>
    <cellStyle name="Normal 10 3 2 3 2 6 2 2" xfId="26986" xr:uid="{00000000-0005-0000-0000-0000F6030000}"/>
    <cellStyle name="Normal 10 3 2 3 2 6 3" xfId="19406" xr:uid="{00000000-0005-0000-0000-0000F7030000}"/>
    <cellStyle name="Normal 10 3 2 3 2 6 4" xfId="35249" xr:uid="{00000000-0005-0000-0000-0000F8030000}"/>
    <cellStyle name="Normal 10 3 2 3 2 7" xfId="8394" xr:uid="{00000000-0005-0000-0000-0000F9030000}"/>
    <cellStyle name="Normal 10 3 2 3 2 7 2" xfId="23556" xr:uid="{00000000-0005-0000-0000-0000FA030000}"/>
    <cellStyle name="Normal 10 3 2 3 2 8" xfId="15976" xr:uid="{00000000-0005-0000-0000-0000FB030000}"/>
    <cellStyle name="Normal 10 3 2 3 2 9" xfId="31119" xr:uid="{00000000-0005-0000-0000-0000FC030000}"/>
    <cellStyle name="Normal 10 3 2 3 3" xfId="1139" xr:uid="{00000000-0005-0000-0000-0000FD030000}"/>
    <cellStyle name="Normal 10 3 2 3 3 2" xfId="2525" xr:uid="{00000000-0005-0000-0000-0000FE030000}"/>
    <cellStyle name="Normal 10 3 2 3 3 2 2" xfId="6657" xr:uid="{00000000-0005-0000-0000-0000FF030000}"/>
    <cellStyle name="Normal 10 3 2 3 3 2 2 2" xfId="14248" xr:uid="{00000000-0005-0000-0000-000000040000}"/>
    <cellStyle name="Normal 10 3 2 3 3 2 2 2 2" xfId="29410" xr:uid="{00000000-0005-0000-0000-000001040000}"/>
    <cellStyle name="Normal 10 3 2 3 3 2 2 3" xfId="21830" xr:uid="{00000000-0005-0000-0000-000002040000}"/>
    <cellStyle name="Normal 10 3 2 3 3 2 2 4" xfId="36991" xr:uid="{00000000-0005-0000-0000-000003040000}"/>
    <cellStyle name="Normal 10 3 2 3 3 2 3" xfId="10118" xr:uid="{00000000-0005-0000-0000-000004040000}"/>
    <cellStyle name="Normal 10 3 2 3 3 2 3 2" xfId="25280" xr:uid="{00000000-0005-0000-0000-000005040000}"/>
    <cellStyle name="Normal 10 3 2 3 3 2 4" xfId="17700" xr:uid="{00000000-0005-0000-0000-000006040000}"/>
    <cellStyle name="Normal 10 3 2 3 3 2 5" xfId="33543" xr:uid="{00000000-0005-0000-0000-000007040000}"/>
    <cellStyle name="Normal 10 3 2 3 3 3" xfId="5275" xr:uid="{00000000-0005-0000-0000-000008040000}"/>
    <cellStyle name="Normal 10 3 2 3 3 3 2" xfId="12866" xr:uid="{00000000-0005-0000-0000-000009040000}"/>
    <cellStyle name="Normal 10 3 2 3 3 3 2 2" xfId="28028" xr:uid="{00000000-0005-0000-0000-00000A040000}"/>
    <cellStyle name="Normal 10 3 2 3 3 3 3" xfId="20448" xr:uid="{00000000-0005-0000-0000-00000B040000}"/>
    <cellStyle name="Normal 10 3 2 3 3 3 4" xfId="35609" xr:uid="{00000000-0005-0000-0000-00000C040000}"/>
    <cellStyle name="Normal 10 3 2 3 3 4" xfId="8736" xr:uid="{00000000-0005-0000-0000-00000D040000}"/>
    <cellStyle name="Normal 10 3 2 3 3 4 2" xfId="23898" xr:uid="{00000000-0005-0000-0000-00000E040000}"/>
    <cellStyle name="Normal 10 3 2 3 3 5" xfId="16318" xr:uid="{00000000-0005-0000-0000-00000F040000}"/>
    <cellStyle name="Normal 10 3 2 3 3 6" xfId="32161" xr:uid="{00000000-0005-0000-0000-000010040000}"/>
    <cellStyle name="Normal 10 3 2 3 4" xfId="1843" xr:uid="{00000000-0005-0000-0000-000011040000}"/>
    <cellStyle name="Normal 10 3 2 3 4 2" xfId="5975" xr:uid="{00000000-0005-0000-0000-000012040000}"/>
    <cellStyle name="Normal 10 3 2 3 4 2 2" xfId="13566" xr:uid="{00000000-0005-0000-0000-000013040000}"/>
    <cellStyle name="Normal 10 3 2 3 4 2 2 2" xfId="28728" xr:uid="{00000000-0005-0000-0000-000014040000}"/>
    <cellStyle name="Normal 10 3 2 3 4 2 3" xfId="21148" xr:uid="{00000000-0005-0000-0000-000015040000}"/>
    <cellStyle name="Normal 10 3 2 3 4 2 4" xfId="36309" xr:uid="{00000000-0005-0000-0000-000016040000}"/>
    <cellStyle name="Normal 10 3 2 3 4 3" xfId="9436" xr:uid="{00000000-0005-0000-0000-000017040000}"/>
    <cellStyle name="Normal 10 3 2 3 4 3 2" xfId="24598" xr:uid="{00000000-0005-0000-0000-000018040000}"/>
    <cellStyle name="Normal 10 3 2 3 4 4" xfId="17018" xr:uid="{00000000-0005-0000-0000-000019040000}"/>
    <cellStyle name="Normal 10 3 2 3 4 5" xfId="32861" xr:uid="{00000000-0005-0000-0000-00001A040000}"/>
    <cellStyle name="Normal 10 3 2 3 5" xfId="3207" xr:uid="{00000000-0005-0000-0000-00001B040000}"/>
    <cellStyle name="Normal 10 3 2 3 5 2" xfId="7339" xr:uid="{00000000-0005-0000-0000-00001C040000}"/>
    <cellStyle name="Normal 10 3 2 3 5 2 2" xfId="14930" xr:uid="{00000000-0005-0000-0000-00001D040000}"/>
    <cellStyle name="Normal 10 3 2 3 5 2 2 2" xfId="30092" xr:uid="{00000000-0005-0000-0000-00001E040000}"/>
    <cellStyle name="Normal 10 3 2 3 5 2 3" xfId="22512" xr:uid="{00000000-0005-0000-0000-00001F040000}"/>
    <cellStyle name="Normal 10 3 2 3 5 2 4" xfId="37673" xr:uid="{00000000-0005-0000-0000-000020040000}"/>
    <cellStyle name="Normal 10 3 2 3 5 3" xfId="10800" xr:uid="{00000000-0005-0000-0000-000021040000}"/>
    <cellStyle name="Normal 10 3 2 3 5 3 2" xfId="25962" xr:uid="{00000000-0005-0000-0000-000022040000}"/>
    <cellStyle name="Normal 10 3 2 3 5 4" xfId="18382" xr:uid="{00000000-0005-0000-0000-000023040000}"/>
    <cellStyle name="Normal 10 3 2 3 5 5" xfId="34225" xr:uid="{00000000-0005-0000-0000-000024040000}"/>
    <cellStyle name="Normal 10 3 2 3 6" xfId="4591" xr:uid="{00000000-0005-0000-0000-000025040000}"/>
    <cellStyle name="Normal 10 3 2 3 6 2" xfId="12184" xr:uid="{00000000-0005-0000-0000-000026040000}"/>
    <cellStyle name="Normal 10 3 2 3 6 2 2" xfId="27346" xr:uid="{00000000-0005-0000-0000-000027040000}"/>
    <cellStyle name="Normal 10 3 2 3 6 3" xfId="19766" xr:uid="{00000000-0005-0000-0000-000028040000}"/>
    <cellStyle name="Normal 10 3 2 3 6 4" xfId="31479" xr:uid="{00000000-0005-0000-0000-000029040000}"/>
    <cellStyle name="Normal 10 3 2 3 7" xfId="3891" xr:uid="{00000000-0005-0000-0000-00002A040000}"/>
    <cellStyle name="Normal 10 3 2 3 7 2" xfId="11484" xr:uid="{00000000-0005-0000-0000-00002B040000}"/>
    <cellStyle name="Normal 10 3 2 3 7 2 2" xfId="26646" xr:uid="{00000000-0005-0000-0000-00002C040000}"/>
    <cellStyle name="Normal 10 3 2 3 7 3" xfId="19066" xr:uid="{00000000-0005-0000-0000-00002D040000}"/>
    <cellStyle name="Normal 10 3 2 3 7 4" xfId="34909" xr:uid="{00000000-0005-0000-0000-00002E040000}"/>
    <cellStyle name="Normal 10 3 2 3 8" xfId="8054" xr:uid="{00000000-0005-0000-0000-00002F040000}"/>
    <cellStyle name="Normal 10 3 2 3 8 2" xfId="23216" xr:uid="{00000000-0005-0000-0000-000030040000}"/>
    <cellStyle name="Normal 10 3 2 3 9" xfId="15636" xr:uid="{00000000-0005-0000-0000-000031040000}"/>
    <cellStyle name="Normal 10 3 2 4" xfId="555" xr:uid="{00000000-0005-0000-0000-000032040000}"/>
    <cellStyle name="Normal 10 3 2 4 2" xfId="1242" xr:uid="{00000000-0005-0000-0000-000033040000}"/>
    <cellStyle name="Normal 10 3 2 4 2 2" xfId="2626" xr:uid="{00000000-0005-0000-0000-000034040000}"/>
    <cellStyle name="Normal 10 3 2 4 2 2 2" xfId="6758" xr:uid="{00000000-0005-0000-0000-000035040000}"/>
    <cellStyle name="Normal 10 3 2 4 2 2 2 2" xfId="14349" xr:uid="{00000000-0005-0000-0000-000036040000}"/>
    <cellStyle name="Normal 10 3 2 4 2 2 2 2 2" xfId="29511" xr:uid="{00000000-0005-0000-0000-000037040000}"/>
    <cellStyle name="Normal 10 3 2 4 2 2 2 3" xfId="21931" xr:uid="{00000000-0005-0000-0000-000038040000}"/>
    <cellStyle name="Normal 10 3 2 4 2 2 2 4" xfId="37092" xr:uid="{00000000-0005-0000-0000-000039040000}"/>
    <cellStyle name="Normal 10 3 2 4 2 2 3" xfId="10219" xr:uid="{00000000-0005-0000-0000-00003A040000}"/>
    <cellStyle name="Normal 10 3 2 4 2 2 3 2" xfId="25381" xr:uid="{00000000-0005-0000-0000-00003B040000}"/>
    <cellStyle name="Normal 10 3 2 4 2 2 4" xfId="17801" xr:uid="{00000000-0005-0000-0000-00003C040000}"/>
    <cellStyle name="Normal 10 3 2 4 2 2 5" xfId="33644" xr:uid="{00000000-0005-0000-0000-00003D040000}"/>
    <cellStyle name="Normal 10 3 2 4 2 3" xfId="5376" xr:uid="{00000000-0005-0000-0000-00003E040000}"/>
    <cellStyle name="Normal 10 3 2 4 2 3 2" xfId="12967" xr:uid="{00000000-0005-0000-0000-00003F040000}"/>
    <cellStyle name="Normal 10 3 2 4 2 3 2 2" xfId="28129" xr:uid="{00000000-0005-0000-0000-000040040000}"/>
    <cellStyle name="Normal 10 3 2 4 2 3 3" xfId="20549" xr:uid="{00000000-0005-0000-0000-000041040000}"/>
    <cellStyle name="Normal 10 3 2 4 2 3 4" xfId="35710" xr:uid="{00000000-0005-0000-0000-000042040000}"/>
    <cellStyle name="Normal 10 3 2 4 2 4" xfId="8837" xr:uid="{00000000-0005-0000-0000-000043040000}"/>
    <cellStyle name="Normal 10 3 2 4 2 4 2" xfId="23999" xr:uid="{00000000-0005-0000-0000-000044040000}"/>
    <cellStyle name="Normal 10 3 2 4 2 5" xfId="16419" xr:uid="{00000000-0005-0000-0000-000045040000}"/>
    <cellStyle name="Normal 10 3 2 4 2 6" xfId="32262" xr:uid="{00000000-0005-0000-0000-000046040000}"/>
    <cellStyle name="Normal 10 3 2 4 3" xfId="1944" xr:uid="{00000000-0005-0000-0000-000047040000}"/>
    <cellStyle name="Normal 10 3 2 4 3 2" xfId="6076" xr:uid="{00000000-0005-0000-0000-000048040000}"/>
    <cellStyle name="Normal 10 3 2 4 3 2 2" xfId="13667" xr:uid="{00000000-0005-0000-0000-000049040000}"/>
    <cellStyle name="Normal 10 3 2 4 3 2 2 2" xfId="28829" xr:uid="{00000000-0005-0000-0000-00004A040000}"/>
    <cellStyle name="Normal 10 3 2 4 3 2 3" xfId="21249" xr:uid="{00000000-0005-0000-0000-00004B040000}"/>
    <cellStyle name="Normal 10 3 2 4 3 2 4" xfId="36410" xr:uid="{00000000-0005-0000-0000-00004C040000}"/>
    <cellStyle name="Normal 10 3 2 4 3 3" xfId="9537" xr:uid="{00000000-0005-0000-0000-00004D040000}"/>
    <cellStyle name="Normal 10 3 2 4 3 3 2" xfId="24699" xr:uid="{00000000-0005-0000-0000-00004E040000}"/>
    <cellStyle name="Normal 10 3 2 4 3 4" xfId="17119" xr:uid="{00000000-0005-0000-0000-00004F040000}"/>
    <cellStyle name="Normal 10 3 2 4 3 5" xfId="32962" xr:uid="{00000000-0005-0000-0000-000050040000}"/>
    <cellStyle name="Normal 10 3 2 4 4" xfId="3308" xr:uid="{00000000-0005-0000-0000-000051040000}"/>
    <cellStyle name="Normal 10 3 2 4 4 2" xfId="7440" xr:uid="{00000000-0005-0000-0000-000052040000}"/>
    <cellStyle name="Normal 10 3 2 4 4 2 2" xfId="15031" xr:uid="{00000000-0005-0000-0000-000053040000}"/>
    <cellStyle name="Normal 10 3 2 4 4 2 2 2" xfId="30193" xr:uid="{00000000-0005-0000-0000-000054040000}"/>
    <cellStyle name="Normal 10 3 2 4 4 2 3" xfId="22613" xr:uid="{00000000-0005-0000-0000-000055040000}"/>
    <cellStyle name="Normal 10 3 2 4 4 2 4" xfId="37774" xr:uid="{00000000-0005-0000-0000-000056040000}"/>
    <cellStyle name="Normal 10 3 2 4 4 3" xfId="10901" xr:uid="{00000000-0005-0000-0000-000057040000}"/>
    <cellStyle name="Normal 10 3 2 4 4 3 2" xfId="26063" xr:uid="{00000000-0005-0000-0000-000058040000}"/>
    <cellStyle name="Normal 10 3 2 4 4 4" xfId="18483" xr:uid="{00000000-0005-0000-0000-000059040000}"/>
    <cellStyle name="Normal 10 3 2 4 4 5" xfId="34326" xr:uid="{00000000-0005-0000-0000-00005A040000}"/>
    <cellStyle name="Normal 10 3 2 4 5" xfId="4694" xr:uid="{00000000-0005-0000-0000-00005B040000}"/>
    <cellStyle name="Normal 10 3 2 4 5 2" xfId="12285" xr:uid="{00000000-0005-0000-0000-00005C040000}"/>
    <cellStyle name="Normal 10 3 2 4 5 2 2" xfId="27447" xr:uid="{00000000-0005-0000-0000-00005D040000}"/>
    <cellStyle name="Normal 10 3 2 4 5 3" xfId="19867" xr:uid="{00000000-0005-0000-0000-00005E040000}"/>
    <cellStyle name="Normal 10 3 2 4 5 4" xfId="31580" xr:uid="{00000000-0005-0000-0000-00005F040000}"/>
    <cellStyle name="Normal 10 3 2 4 6" xfId="3992" xr:uid="{00000000-0005-0000-0000-000060040000}"/>
    <cellStyle name="Normal 10 3 2 4 6 2" xfId="11585" xr:uid="{00000000-0005-0000-0000-000061040000}"/>
    <cellStyle name="Normal 10 3 2 4 6 2 2" xfId="26747" xr:uid="{00000000-0005-0000-0000-000062040000}"/>
    <cellStyle name="Normal 10 3 2 4 6 3" xfId="19167" xr:uid="{00000000-0005-0000-0000-000063040000}"/>
    <cellStyle name="Normal 10 3 2 4 6 4" xfId="35010" xr:uid="{00000000-0005-0000-0000-000064040000}"/>
    <cellStyle name="Normal 10 3 2 4 7" xfId="8155" xr:uid="{00000000-0005-0000-0000-000065040000}"/>
    <cellStyle name="Normal 10 3 2 4 7 2" xfId="23317" xr:uid="{00000000-0005-0000-0000-000066040000}"/>
    <cellStyle name="Normal 10 3 2 4 8" xfId="15737" xr:uid="{00000000-0005-0000-0000-000067040000}"/>
    <cellStyle name="Normal 10 3 2 4 9" xfId="30880" xr:uid="{00000000-0005-0000-0000-000068040000}"/>
    <cellStyle name="Normal 10 3 2 5" xfId="897" xr:uid="{00000000-0005-0000-0000-000069040000}"/>
    <cellStyle name="Normal 10 3 2 5 2" xfId="2286" xr:uid="{00000000-0005-0000-0000-00006A040000}"/>
    <cellStyle name="Normal 10 3 2 5 2 2" xfId="6418" xr:uid="{00000000-0005-0000-0000-00006B040000}"/>
    <cellStyle name="Normal 10 3 2 5 2 2 2" xfId="14009" xr:uid="{00000000-0005-0000-0000-00006C040000}"/>
    <cellStyle name="Normal 10 3 2 5 2 2 2 2" xfId="29171" xr:uid="{00000000-0005-0000-0000-00006D040000}"/>
    <cellStyle name="Normal 10 3 2 5 2 2 3" xfId="21591" xr:uid="{00000000-0005-0000-0000-00006E040000}"/>
    <cellStyle name="Normal 10 3 2 5 2 2 4" xfId="36752" xr:uid="{00000000-0005-0000-0000-00006F040000}"/>
    <cellStyle name="Normal 10 3 2 5 2 3" xfId="9879" xr:uid="{00000000-0005-0000-0000-000070040000}"/>
    <cellStyle name="Normal 10 3 2 5 2 3 2" xfId="25041" xr:uid="{00000000-0005-0000-0000-000071040000}"/>
    <cellStyle name="Normal 10 3 2 5 2 4" xfId="17461" xr:uid="{00000000-0005-0000-0000-000072040000}"/>
    <cellStyle name="Normal 10 3 2 5 2 5" xfId="33304" xr:uid="{00000000-0005-0000-0000-000073040000}"/>
    <cellStyle name="Normal 10 3 2 5 3" xfId="5036" xr:uid="{00000000-0005-0000-0000-000074040000}"/>
    <cellStyle name="Normal 10 3 2 5 3 2" xfId="12627" xr:uid="{00000000-0005-0000-0000-000075040000}"/>
    <cellStyle name="Normal 10 3 2 5 3 2 2" xfId="27789" xr:uid="{00000000-0005-0000-0000-000076040000}"/>
    <cellStyle name="Normal 10 3 2 5 3 3" xfId="20209" xr:uid="{00000000-0005-0000-0000-000077040000}"/>
    <cellStyle name="Normal 10 3 2 5 3 4" xfId="35370" xr:uid="{00000000-0005-0000-0000-000078040000}"/>
    <cellStyle name="Normal 10 3 2 5 4" xfId="8497" xr:uid="{00000000-0005-0000-0000-000079040000}"/>
    <cellStyle name="Normal 10 3 2 5 4 2" xfId="23659" xr:uid="{00000000-0005-0000-0000-00007A040000}"/>
    <cellStyle name="Normal 10 3 2 5 5" xfId="16079" xr:uid="{00000000-0005-0000-0000-00007B040000}"/>
    <cellStyle name="Normal 10 3 2 5 6" xfId="31922" xr:uid="{00000000-0005-0000-0000-00007C040000}"/>
    <cellStyle name="Normal 10 3 2 6" xfId="1604" xr:uid="{00000000-0005-0000-0000-00007D040000}"/>
    <cellStyle name="Normal 10 3 2 6 2" xfId="5736" xr:uid="{00000000-0005-0000-0000-00007E040000}"/>
    <cellStyle name="Normal 10 3 2 6 2 2" xfId="13327" xr:uid="{00000000-0005-0000-0000-00007F040000}"/>
    <cellStyle name="Normal 10 3 2 6 2 2 2" xfId="28489" xr:uid="{00000000-0005-0000-0000-000080040000}"/>
    <cellStyle name="Normal 10 3 2 6 2 3" xfId="20909" xr:uid="{00000000-0005-0000-0000-000081040000}"/>
    <cellStyle name="Normal 10 3 2 6 2 4" xfId="36070" xr:uid="{00000000-0005-0000-0000-000082040000}"/>
    <cellStyle name="Normal 10 3 2 6 3" xfId="9197" xr:uid="{00000000-0005-0000-0000-000083040000}"/>
    <cellStyle name="Normal 10 3 2 6 3 2" xfId="24359" xr:uid="{00000000-0005-0000-0000-000084040000}"/>
    <cellStyle name="Normal 10 3 2 6 4" xfId="16779" xr:uid="{00000000-0005-0000-0000-000085040000}"/>
    <cellStyle name="Normal 10 3 2 6 5" xfId="32622" xr:uid="{00000000-0005-0000-0000-000086040000}"/>
    <cellStyle name="Normal 10 3 2 7" xfId="2968" xr:uid="{00000000-0005-0000-0000-000087040000}"/>
    <cellStyle name="Normal 10 3 2 7 2" xfId="7100" xr:uid="{00000000-0005-0000-0000-000088040000}"/>
    <cellStyle name="Normal 10 3 2 7 2 2" xfId="14691" xr:uid="{00000000-0005-0000-0000-000089040000}"/>
    <cellStyle name="Normal 10 3 2 7 2 2 2" xfId="29853" xr:uid="{00000000-0005-0000-0000-00008A040000}"/>
    <cellStyle name="Normal 10 3 2 7 2 3" xfId="22273" xr:uid="{00000000-0005-0000-0000-00008B040000}"/>
    <cellStyle name="Normal 10 3 2 7 2 4" xfId="37434" xr:uid="{00000000-0005-0000-0000-00008C040000}"/>
    <cellStyle name="Normal 10 3 2 7 3" xfId="10561" xr:uid="{00000000-0005-0000-0000-00008D040000}"/>
    <cellStyle name="Normal 10 3 2 7 3 2" xfId="25723" xr:uid="{00000000-0005-0000-0000-00008E040000}"/>
    <cellStyle name="Normal 10 3 2 7 4" xfId="18143" xr:uid="{00000000-0005-0000-0000-00008F040000}"/>
    <cellStyle name="Normal 10 3 2 7 5" xfId="33986" xr:uid="{00000000-0005-0000-0000-000090040000}"/>
    <cellStyle name="Normal 10 3 2 8" xfId="4352" xr:uid="{00000000-0005-0000-0000-000091040000}"/>
    <cellStyle name="Normal 10 3 2 8 2" xfId="11945" xr:uid="{00000000-0005-0000-0000-000092040000}"/>
    <cellStyle name="Normal 10 3 2 8 2 2" xfId="27107" xr:uid="{00000000-0005-0000-0000-000093040000}"/>
    <cellStyle name="Normal 10 3 2 8 3" xfId="19527" xr:uid="{00000000-0005-0000-0000-000094040000}"/>
    <cellStyle name="Normal 10 3 2 8 4" xfId="31240" xr:uid="{00000000-0005-0000-0000-000095040000}"/>
    <cellStyle name="Normal 10 3 2 9" xfId="3652" xr:uid="{00000000-0005-0000-0000-000096040000}"/>
    <cellStyle name="Normal 10 3 2 9 2" xfId="11245" xr:uid="{00000000-0005-0000-0000-000097040000}"/>
    <cellStyle name="Normal 10 3 2 9 2 2" xfId="26407" xr:uid="{00000000-0005-0000-0000-000098040000}"/>
    <cellStyle name="Normal 10 3 2 9 3" xfId="18827" xr:uid="{00000000-0005-0000-0000-000099040000}"/>
    <cellStyle name="Normal 10 3 2 9 4" xfId="34670" xr:uid="{00000000-0005-0000-0000-00009A040000}"/>
    <cellStyle name="Normal 10 3 3" xfId="255" xr:uid="{00000000-0005-0000-0000-00009B040000}"/>
    <cellStyle name="Normal 10 3 3 10" xfId="30589" xr:uid="{00000000-0005-0000-0000-00009C040000}"/>
    <cellStyle name="Normal 10 3 3 2" xfId="604" xr:uid="{00000000-0005-0000-0000-00009D040000}"/>
    <cellStyle name="Normal 10 3 3 2 2" xfId="1291" xr:uid="{00000000-0005-0000-0000-00009E040000}"/>
    <cellStyle name="Normal 10 3 3 2 2 2" xfId="2675" xr:uid="{00000000-0005-0000-0000-00009F040000}"/>
    <cellStyle name="Normal 10 3 3 2 2 2 2" xfId="6807" xr:uid="{00000000-0005-0000-0000-0000A0040000}"/>
    <cellStyle name="Normal 10 3 3 2 2 2 2 2" xfId="14398" xr:uid="{00000000-0005-0000-0000-0000A1040000}"/>
    <cellStyle name="Normal 10 3 3 2 2 2 2 2 2" xfId="29560" xr:uid="{00000000-0005-0000-0000-0000A2040000}"/>
    <cellStyle name="Normal 10 3 3 2 2 2 2 3" xfId="21980" xr:uid="{00000000-0005-0000-0000-0000A3040000}"/>
    <cellStyle name="Normal 10 3 3 2 2 2 2 4" xfId="37141" xr:uid="{00000000-0005-0000-0000-0000A4040000}"/>
    <cellStyle name="Normal 10 3 3 2 2 2 3" xfId="10268" xr:uid="{00000000-0005-0000-0000-0000A5040000}"/>
    <cellStyle name="Normal 10 3 3 2 2 2 3 2" xfId="25430" xr:uid="{00000000-0005-0000-0000-0000A6040000}"/>
    <cellStyle name="Normal 10 3 3 2 2 2 4" xfId="17850" xr:uid="{00000000-0005-0000-0000-0000A7040000}"/>
    <cellStyle name="Normal 10 3 3 2 2 2 5" xfId="33693" xr:uid="{00000000-0005-0000-0000-0000A8040000}"/>
    <cellStyle name="Normal 10 3 3 2 2 3" xfId="5425" xr:uid="{00000000-0005-0000-0000-0000A9040000}"/>
    <cellStyle name="Normal 10 3 3 2 2 3 2" xfId="13016" xr:uid="{00000000-0005-0000-0000-0000AA040000}"/>
    <cellStyle name="Normal 10 3 3 2 2 3 2 2" xfId="28178" xr:uid="{00000000-0005-0000-0000-0000AB040000}"/>
    <cellStyle name="Normal 10 3 3 2 2 3 3" xfId="20598" xr:uid="{00000000-0005-0000-0000-0000AC040000}"/>
    <cellStyle name="Normal 10 3 3 2 2 3 4" xfId="35759" xr:uid="{00000000-0005-0000-0000-0000AD040000}"/>
    <cellStyle name="Normal 10 3 3 2 2 4" xfId="8886" xr:uid="{00000000-0005-0000-0000-0000AE040000}"/>
    <cellStyle name="Normal 10 3 3 2 2 4 2" xfId="24048" xr:uid="{00000000-0005-0000-0000-0000AF040000}"/>
    <cellStyle name="Normal 10 3 3 2 2 5" xfId="16468" xr:uid="{00000000-0005-0000-0000-0000B0040000}"/>
    <cellStyle name="Normal 10 3 3 2 2 6" xfId="32311" xr:uid="{00000000-0005-0000-0000-0000B1040000}"/>
    <cellStyle name="Normal 10 3 3 2 3" xfId="1993" xr:uid="{00000000-0005-0000-0000-0000B2040000}"/>
    <cellStyle name="Normal 10 3 3 2 3 2" xfId="6125" xr:uid="{00000000-0005-0000-0000-0000B3040000}"/>
    <cellStyle name="Normal 10 3 3 2 3 2 2" xfId="13716" xr:uid="{00000000-0005-0000-0000-0000B4040000}"/>
    <cellStyle name="Normal 10 3 3 2 3 2 2 2" xfId="28878" xr:uid="{00000000-0005-0000-0000-0000B5040000}"/>
    <cellStyle name="Normal 10 3 3 2 3 2 3" xfId="21298" xr:uid="{00000000-0005-0000-0000-0000B6040000}"/>
    <cellStyle name="Normal 10 3 3 2 3 2 4" xfId="36459" xr:uid="{00000000-0005-0000-0000-0000B7040000}"/>
    <cellStyle name="Normal 10 3 3 2 3 3" xfId="9586" xr:uid="{00000000-0005-0000-0000-0000B8040000}"/>
    <cellStyle name="Normal 10 3 3 2 3 3 2" xfId="24748" xr:uid="{00000000-0005-0000-0000-0000B9040000}"/>
    <cellStyle name="Normal 10 3 3 2 3 4" xfId="17168" xr:uid="{00000000-0005-0000-0000-0000BA040000}"/>
    <cellStyle name="Normal 10 3 3 2 3 5" xfId="33011" xr:uid="{00000000-0005-0000-0000-0000BB040000}"/>
    <cellStyle name="Normal 10 3 3 2 4" xfId="3357" xr:uid="{00000000-0005-0000-0000-0000BC040000}"/>
    <cellStyle name="Normal 10 3 3 2 4 2" xfId="7489" xr:uid="{00000000-0005-0000-0000-0000BD040000}"/>
    <cellStyle name="Normal 10 3 3 2 4 2 2" xfId="15080" xr:uid="{00000000-0005-0000-0000-0000BE040000}"/>
    <cellStyle name="Normal 10 3 3 2 4 2 2 2" xfId="30242" xr:uid="{00000000-0005-0000-0000-0000BF040000}"/>
    <cellStyle name="Normal 10 3 3 2 4 2 3" xfId="22662" xr:uid="{00000000-0005-0000-0000-0000C0040000}"/>
    <cellStyle name="Normal 10 3 3 2 4 2 4" xfId="37823" xr:uid="{00000000-0005-0000-0000-0000C1040000}"/>
    <cellStyle name="Normal 10 3 3 2 4 3" xfId="10950" xr:uid="{00000000-0005-0000-0000-0000C2040000}"/>
    <cellStyle name="Normal 10 3 3 2 4 3 2" xfId="26112" xr:uid="{00000000-0005-0000-0000-0000C3040000}"/>
    <cellStyle name="Normal 10 3 3 2 4 4" xfId="18532" xr:uid="{00000000-0005-0000-0000-0000C4040000}"/>
    <cellStyle name="Normal 10 3 3 2 4 5" xfId="34375" xr:uid="{00000000-0005-0000-0000-0000C5040000}"/>
    <cellStyle name="Normal 10 3 3 2 5" xfId="4743" xr:uid="{00000000-0005-0000-0000-0000C6040000}"/>
    <cellStyle name="Normal 10 3 3 2 5 2" xfId="12334" xr:uid="{00000000-0005-0000-0000-0000C7040000}"/>
    <cellStyle name="Normal 10 3 3 2 5 2 2" xfId="27496" xr:uid="{00000000-0005-0000-0000-0000C8040000}"/>
    <cellStyle name="Normal 10 3 3 2 5 3" xfId="19916" xr:uid="{00000000-0005-0000-0000-0000C9040000}"/>
    <cellStyle name="Normal 10 3 3 2 5 4" xfId="31629" xr:uid="{00000000-0005-0000-0000-0000CA040000}"/>
    <cellStyle name="Normal 10 3 3 2 6" xfId="4041" xr:uid="{00000000-0005-0000-0000-0000CB040000}"/>
    <cellStyle name="Normal 10 3 3 2 6 2" xfId="11634" xr:uid="{00000000-0005-0000-0000-0000CC040000}"/>
    <cellStyle name="Normal 10 3 3 2 6 2 2" xfId="26796" xr:uid="{00000000-0005-0000-0000-0000CD040000}"/>
    <cellStyle name="Normal 10 3 3 2 6 3" xfId="19216" xr:uid="{00000000-0005-0000-0000-0000CE040000}"/>
    <cellStyle name="Normal 10 3 3 2 6 4" xfId="35059" xr:uid="{00000000-0005-0000-0000-0000CF040000}"/>
    <cellStyle name="Normal 10 3 3 2 7" xfId="8204" xr:uid="{00000000-0005-0000-0000-0000D0040000}"/>
    <cellStyle name="Normal 10 3 3 2 7 2" xfId="23366" xr:uid="{00000000-0005-0000-0000-0000D1040000}"/>
    <cellStyle name="Normal 10 3 3 2 8" xfId="15786" xr:uid="{00000000-0005-0000-0000-0000D2040000}"/>
    <cellStyle name="Normal 10 3 3 2 9" xfId="30929" xr:uid="{00000000-0005-0000-0000-0000D3040000}"/>
    <cellStyle name="Normal 10 3 3 3" xfId="946" xr:uid="{00000000-0005-0000-0000-0000D4040000}"/>
    <cellStyle name="Normal 10 3 3 3 2" xfId="2335" xr:uid="{00000000-0005-0000-0000-0000D5040000}"/>
    <cellStyle name="Normal 10 3 3 3 2 2" xfId="6467" xr:uid="{00000000-0005-0000-0000-0000D6040000}"/>
    <cellStyle name="Normal 10 3 3 3 2 2 2" xfId="14058" xr:uid="{00000000-0005-0000-0000-0000D7040000}"/>
    <cellStyle name="Normal 10 3 3 3 2 2 2 2" xfId="29220" xr:uid="{00000000-0005-0000-0000-0000D8040000}"/>
    <cellStyle name="Normal 10 3 3 3 2 2 3" xfId="21640" xr:uid="{00000000-0005-0000-0000-0000D9040000}"/>
    <cellStyle name="Normal 10 3 3 3 2 2 4" xfId="36801" xr:uid="{00000000-0005-0000-0000-0000DA040000}"/>
    <cellStyle name="Normal 10 3 3 3 2 3" xfId="9928" xr:uid="{00000000-0005-0000-0000-0000DB040000}"/>
    <cellStyle name="Normal 10 3 3 3 2 3 2" xfId="25090" xr:uid="{00000000-0005-0000-0000-0000DC040000}"/>
    <cellStyle name="Normal 10 3 3 3 2 4" xfId="17510" xr:uid="{00000000-0005-0000-0000-0000DD040000}"/>
    <cellStyle name="Normal 10 3 3 3 2 5" xfId="33353" xr:uid="{00000000-0005-0000-0000-0000DE040000}"/>
    <cellStyle name="Normal 10 3 3 3 3" xfId="5085" xr:uid="{00000000-0005-0000-0000-0000DF040000}"/>
    <cellStyle name="Normal 10 3 3 3 3 2" xfId="12676" xr:uid="{00000000-0005-0000-0000-0000E0040000}"/>
    <cellStyle name="Normal 10 3 3 3 3 2 2" xfId="27838" xr:uid="{00000000-0005-0000-0000-0000E1040000}"/>
    <cellStyle name="Normal 10 3 3 3 3 3" xfId="20258" xr:uid="{00000000-0005-0000-0000-0000E2040000}"/>
    <cellStyle name="Normal 10 3 3 3 3 4" xfId="35419" xr:uid="{00000000-0005-0000-0000-0000E3040000}"/>
    <cellStyle name="Normal 10 3 3 3 4" xfId="8546" xr:uid="{00000000-0005-0000-0000-0000E4040000}"/>
    <cellStyle name="Normal 10 3 3 3 4 2" xfId="23708" xr:uid="{00000000-0005-0000-0000-0000E5040000}"/>
    <cellStyle name="Normal 10 3 3 3 5" xfId="16128" xr:uid="{00000000-0005-0000-0000-0000E6040000}"/>
    <cellStyle name="Normal 10 3 3 3 6" xfId="31971" xr:uid="{00000000-0005-0000-0000-0000E7040000}"/>
    <cellStyle name="Normal 10 3 3 4" xfId="1653" xr:uid="{00000000-0005-0000-0000-0000E8040000}"/>
    <cellStyle name="Normal 10 3 3 4 2" xfId="5785" xr:uid="{00000000-0005-0000-0000-0000E9040000}"/>
    <cellStyle name="Normal 10 3 3 4 2 2" xfId="13376" xr:uid="{00000000-0005-0000-0000-0000EA040000}"/>
    <cellStyle name="Normal 10 3 3 4 2 2 2" xfId="28538" xr:uid="{00000000-0005-0000-0000-0000EB040000}"/>
    <cellStyle name="Normal 10 3 3 4 2 3" xfId="20958" xr:uid="{00000000-0005-0000-0000-0000EC040000}"/>
    <cellStyle name="Normal 10 3 3 4 2 4" xfId="36119" xr:uid="{00000000-0005-0000-0000-0000ED040000}"/>
    <cellStyle name="Normal 10 3 3 4 3" xfId="9246" xr:uid="{00000000-0005-0000-0000-0000EE040000}"/>
    <cellStyle name="Normal 10 3 3 4 3 2" xfId="24408" xr:uid="{00000000-0005-0000-0000-0000EF040000}"/>
    <cellStyle name="Normal 10 3 3 4 4" xfId="16828" xr:uid="{00000000-0005-0000-0000-0000F0040000}"/>
    <cellStyle name="Normal 10 3 3 4 5" xfId="32671" xr:uid="{00000000-0005-0000-0000-0000F1040000}"/>
    <cellStyle name="Normal 10 3 3 5" xfId="3017" xr:uid="{00000000-0005-0000-0000-0000F2040000}"/>
    <cellStyle name="Normal 10 3 3 5 2" xfId="7149" xr:uid="{00000000-0005-0000-0000-0000F3040000}"/>
    <cellStyle name="Normal 10 3 3 5 2 2" xfId="14740" xr:uid="{00000000-0005-0000-0000-0000F4040000}"/>
    <cellStyle name="Normal 10 3 3 5 2 2 2" xfId="29902" xr:uid="{00000000-0005-0000-0000-0000F5040000}"/>
    <cellStyle name="Normal 10 3 3 5 2 3" xfId="22322" xr:uid="{00000000-0005-0000-0000-0000F6040000}"/>
    <cellStyle name="Normal 10 3 3 5 2 4" xfId="37483" xr:uid="{00000000-0005-0000-0000-0000F7040000}"/>
    <cellStyle name="Normal 10 3 3 5 3" xfId="10610" xr:uid="{00000000-0005-0000-0000-0000F8040000}"/>
    <cellStyle name="Normal 10 3 3 5 3 2" xfId="25772" xr:uid="{00000000-0005-0000-0000-0000F9040000}"/>
    <cellStyle name="Normal 10 3 3 5 4" xfId="18192" xr:uid="{00000000-0005-0000-0000-0000FA040000}"/>
    <cellStyle name="Normal 10 3 3 5 5" xfId="34035" xr:uid="{00000000-0005-0000-0000-0000FB040000}"/>
    <cellStyle name="Normal 10 3 3 6" xfId="4401" xr:uid="{00000000-0005-0000-0000-0000FC040000}"/>
    <cellStyle name="Normal 10 3 3 6 2" xfId="11994" xr:uid="{00000000-0005-0000-0000-0000FD040000}"/>
    <cellStyle name="Normal 10 3 3 6 2 2" xfId="27156" xr:uid="{00000000-0005-0000-0000-0000FE040000}"/>
    <cellStyle name="Normal 10 3 3 6 3" xfId="19576" xr:uid="{00000000-0005-0000-0000-0000FF040000}"/>
    <cellStyle name="Normal 10 3 3 6 4" xfId="31289" xr:uid="{00000000-0005-0000-0000-000000050000}"/>
    <cellStyle name="Normal 10 3 3 7" xfId="3701" xr:uid="{00000000-0005-0000-0000-000001050000}"/>
    <cellStyle name="Normal 10 3 3 7 2" xfId="11294" xr:uid="{00000000-0005-0000-0000-000002050000}"/>
    <cellStyle name="Normal 10 3 3 7 2 2" xfId="26456" xr:uid="{00000000-0005-0000-0000-000003050000}"/>
    <cellStyle name="Normal 10 3 3 7 3" xfId="18876" xr:uid="{00000000-0005-0000-0000-000004050000}"/>
    <cellStyle name="Normal 10 3 3 7 4" xfId="34719" xr:uid="{00000000-0005-0000-0000-000005050000}"/>
    <cellStyle name="Normal 10 3 3 8" xfId="7864" xr:uid="{00000000-0005-0000-0000-000006050000}"/>
    <cellStyle name="Normal 10 3 3 8 2" xfId="23026" xr:uid="{00000000-0005-0000-0000-000007050000}"/>
    <cellStyle name="Normal 10 3 3 9" xfId="15446" xr:uid="{00000000-0005-0000-0000-000008050000}"/>
    <cellStyle name="Normal 10 3 4" xfId="399" xr:uid="{00000000-0005-0000-0000-000009050000}"/>
    <cellStyle name="Normal 10 3 4 10" xfId="30729" xr:uid="{00000000-0005-0000-0000-00000A050000}"/>
    <cellStyle name="Normal 10 3 4 2" xfId="744" xr:uid="{00000000-0005-0000-0000-00000B050000}"/>
    <cellStyle name="Normal 10 3 4 2 2" xfId="1431" xr:uid="{00000000-0005-0000-0000-00000C050000}"/>
    <cellStyle name="Normal 10 3 4 2 2 2" xfId="2815" xr:uid="{00000000-0005-0000-0000-00000D050000}"/>
    <cellStyle name="Normal 10 3 4 2 2 2 2" xfId="6947" xr:uid="{00000000-0005-0000-0000-00000E050000}"/>
    <cellStyle name="Normal 10 3 4 2 2 2 2 2" xfId="14538" xr:uid="{00000000-0005-0000-0000-00000F050000}"/>
    <cellStyle name="Normal 10 3 4 2 2 2 2 2 2" xfId="29700" xr:uid="{00000000-0005-0000-0000-000010050000}"/>
    <cellStyle name="Normal 10 3 4 2 2 2 2 3" xfId="22120" xr:uid="{00000000-0005-0000-0000-000011050000}"/>
    <cellStyle name="Normal 10 3 4 2 2 2 2 4" xfId="37281" xr:uid="{00000000-0005-0000-0000-000012050000}"/>
    <cellStyle name="Normal 10 3 4 2 2 2 3" xfId="10408" xr:uid="{00000000-0005-0000-0000-000013050000}"/>
    <cellStyle name="Normal 10 3 4 2 2 2 3 2" xfId="25570" xr:uid="{00000000-0005-0000-0000-000014050000}"/>
    <cellStyle name="Normal 10 3 4 2 2 2 4" xfId="17990" xr:uid="{00000000-0005-0000-0000-000015050000}"/>
    <cellStyle name="Normal 10 3 4 2 2 2 5" xfId="33833" xr:uid="{00000000-0005-0000-0000-000016050000}"/>
    <cellStyle name="Normal 10 3 4 2 2 3" xfId="5565" xr:uid="{00000000-0005-0000-0000-000017050000}"/>
    <cellStyle name="Normal 10 3 4 2 2 3 2" xfId="13156" xr:uid="{00000000-0005-0000-0000-000018050000}"/>
    <cellStyle name="Normal 10 3 4 2 2 3 2 2" xfId="28318" xr:uid="{00000000-0005-0000-0000-000019050000}"/>
    <cellStyle name="Normal 10 3 4 2 2 3 3" xfId="20738" xr:uid="{00000000-0005-0000-0000-00001A050000}"/>
    <cellStyle name="Normal 10 3 4 2 2 3 4" xfId="35899" xr:uid="{00000000-0005-0000-0000-00001B050000}"/>
    <cellStyle name="Normal 10 3 4 2 2 4" xfId="9026" xr:uid="{00000000-0005-0000-0000-00001C050000}"/>
    <cellStyle name="Normal 10 3 4 2 2 4 2" xfId="24188" xr:uid="{00000000-0005-0000-0000-00001D050000}"/>
    <cellStyle name="Normal 10 3 4 2 2 5" xfId="16608" xr:uid="{00000000-0005-0000-0000-00001E050000}"/>
    <cellStyle name="Normal 10 3 4 2 2 6" xfId="32451" xr:uid="{00000000-0005-0000-0000-00001F050000}"/>
    <cellStyle name="Normal 10 3 4 2 3" xfId="2133" xr:uid="{00000000-0005-0000-0000-000020050000}"/>
    <cellStyle name="Normal 10 3 4 2 3 2" xfId="6265" xr:uid="{00000000-0005-0000-0000-000021050000}"/>
    <cellStyle name="Normal 10 3 4 2 3 2 2" xfId="13856" xr:uid="{00000000-0005-0000-0000-000022050000}"/>
    <cellStyle name="Normal 10 3 4 2 3 2 2 2" xfId="29018" xr:uid="{00000000-0005-0000-0000-000023050000}"/>
    <cellStyle name="Normal 10 3 4 2 3 2 3" xfId="21438" xr:uid="{00000000-0005-0000-0000-000024050000}"/>
    <cellStyle name="Normal 10 3 4 2 3 2 4" xfId="36599" xr:uid="{00000000-0005-0000-0000-000025050000}"/>
    <cellStyle name="Normal 10 3 4 2 3 3" xfId="9726" xr:uid="{00000000-0005-0000-0000-000026050000}"/>
    <cellStyle name="Normal 10 3 4 2 3 3 2" xfId="24888" xr:uid="{00000000-0005-0000-0000-000027050000}"/>
    <cellStyle name="Normal 10 3 4 2 3 4" xfId="17308" xr:uid="{00000000-0005-0000-0000-000028050000}"/>
    <cellStyle name="Normal 10 3 4 2 3 5" xfId="33151" xr:uid="{00000000-0005-0000-0000-000029050000}"/>
    <cellStyle name="Normal 10 3 4 2 4" xfId="3497" xr:uid="{00000000-0005-0000-0000-00002A050000}"/>
    <cellStyle name="Normal 10 3 4 2 4 2" xfId="7629" xr:uid="{00000000-0005-0000-0000-00002B050000}"/>
    <cellStyle name="Normal 10 3 4 2 4 2 2" xfId="15220" xr:uid="{00000000-0005-0000-0000-00002C050000}"/>
    <cellStyle name="Normal 10 3 4 2 4 2 2 2" xfId="30382" xr:uid="{00000000-0005-0000-0000-00002D050000}"/>
    <cellStyle name="Normal 10 3 4 2 4 2 3" xfId="22802" xr:uid="{00000000-0005-0000-0000-00002E050000}"/>
    <cellStyle name="Normal 10 3 4 2 4 2 4" xfId="37963" xr:uid="{00000000-0005-0000-0000-00002F050000}"/>
    <cellStyle name="Normal 10 3 4 2 4 3" xfId="11090" xr:uid="{00000000-0005-0000-0000-000030050000}"/>
    <cellStyle name="Normal 10 3 4 2 4 3 2" xfId="26252" xr:uid="{00000000-0005-0000-0000-000031050000}"/>
    <cellStyle name="Normal 10 3 4 2 4 4" xfId="18672" xr:uid="{00000000-0005-0000-0000-000032050000}"/>
    <cellStyle name="Normal 10 3 4 2 4 5" xfId="34515" xr:uid="{00000000-0005-0000-0000-000033050000}"/>
    <cellStyle name="Normal 10 3 4 2 5" xfId="4883" xr:uid="{00000000-0005-0000-0000-000034050000}"/>
    <cellStyle name="Normal 10 3 4 2 5 2" xfId="12474" xr:uid="{00000000-0005-0000-0000-000035050000}"/>
    <cellStyle name="Normal 10 3 4 2 5 2 2" xfId="27636" xr:uid="{00000000-0005-0000-0000-000036050000}"/>
    <cellStyle name="Normal 10 3 4 2 5 3" xfId="20056" xr:uid="{00000000-0005-0000-0000-000037050000}"/>
    <cellStyle name="Normal 10 3 4 2 5 4" xfId="31769" xr:uid="{00000000-0005-0000-0000-000038050000}"/>
    <cellStyle name="Normal 10 3 4 2 6" xfId="4181" xr:uid="{00000000-0005-0000-0000-000039050000}"/>
    <cellStyle name="Normal 10 3 4 2 6 2" xfId="11774" xr:uid="{00000000-0005-0000-0000-00003A050000}"/>
    <cellStyle name="Normal 10 3 4 2 6 2 2" xfId="26936" xr:uid="{00000000-0005-0000-0000-00003B050000}"/>
    <cellStyle name="Normal 10 3 4 2 6 3" xfId="19356" xr:uid="{00000000-0005-0000-0000-00003C050000}"/>
    <cellStyle name="Normal 10 3 4 2 6 4" xfId="35199" xr:uid="{00000000-0005-0000-0000-00003D050000}"/>
    <cellStyle name="Normal 10 3 4 2 7" xfId="8344" xr:uid="{00000000-0005-0000-0000-00003E050000}"/>
    <cellStyle name="Normal 10 3 4 2 7 2" xfId="23506" xr:uid="{00000000-0005-0000-0000-00003F050000}"/>
    <cellStyle name="Normal 10 3 4 2 8" xfId="15926" xr:uid="{00000000-0005-0000-0000-000040050000}"/>
    <cellStyle name="Normal 10 3 4 2 9" xfId="31069" xr:uid="{00000000-0005-0000-0000-000041050000}"/>
    <cellStyle name="Normal 10 3 4 3" xfId="1089" xr:uid="{00000000-0005-0000-0000-000042050000}"/>
    <cellStyle name="Normal 10 3 4 3 2" xfId="2475" xr:uid="{00000000-0005-0000-0000-000043050000}"/>
    <cellStyle name="Normal 10 3 4 3 2 2" xfId="6607" xr:uid="{00000000-0005-0000-0000-000044050000}"/>
    <cellStyle name="Normal 10 3 4 3 2 2 2" xfId="14198" xr:uid="{00000000-0005-0000-0000-000045050000}"/>
    <cellStyle name="Normal 10 3 4 3 2 2 2 2" xfId="29360" xr:uid="{00000000-0005-0000-0000-000046050000}"/>
    <cellStyle name="Normal 10 3 4 3 2 2 3" xfId="21780" xr:uid="{00000000-0005-0000-0000-000047050000}"/>
    <cellStyle name="Normal 10 3 4 3 2 2 4" xfId="36941" xr:uid="{00000000-0005-0000-0000-000048050000}"/>
    <cellStyle name="Normal 10 3 4 3 2 3" xfId="10068" xr:uid="{00000000-0005-0000-0000-000049050000}"/>
    <cellStyle name="Normal 10 3 4 3 2 3 2" xfId="25230" xr:uid="{00000000-0005-0000-0000-00004A050000}"/>
    <cellStyle name="Normal 10 3 4 3 2 4" xfId="17650" xr:uid="{00000000-0005-0000-0000-00004B050000}"/>
    <cellStyle name="Normal 10 3 4 3 2 5" xfId="33493" xr:uid="{00000000-0005-0000-0000-00004C050000}"/>
    <cellStyle name="Normal 10 3 4 3 3" xfId="5225" xr:uid="{00000000-0005-0000-0000-00004D050000}"/>
    <cellStyle name="Normal 10 3 4 3 3 2" xfId="12816" xr:uid="{00000000-0005-0000-0000-00004E050000}"/>
    <cellStyle name="Normal 10 3 4 3 3 2 2" xfId="27978" xr:uid="{00000000-0005-0000-0000-00004F050000}"/>
    <cellStyle name="Normal 10 3 4 3 3 3" xfId="20398" xr:uid="{00000000-0005-0000-0000-000050050000}"/>
    <cellStyle name="Normal 10 3 4 3 3 4" xfId="35559" xr:uid="{00000000-0005-0000-0000-000051050000}"/>
    <cellStyle name="Normal 10 3 4 3 4" xfId="8686" xr:uid="{00000000-0005-0000-0000-000052050000}"/>
    <cellStyle name="Normal 10 3 4 3 4 2" xfId="23848" xr:uid="{00000000-0005-0000-0000-000053050000}"/>
    <cellStyle name="Normal 10 3 4 3 5" xfId="16268" xr:uid="{00000000-0005-0000-0000-000054050000}"/>
    <cellStyle name="Normal 10 3 4 3 6" xfId="32111" xr:uid="{00000000-0005-0000-0000-000055050000}"/>
    <cellStyle name="Normal 10 3 4 4" xfId="1793" xr:uid="{00000000-0005-0000-0000-000056050000}"/>
    <cellStyle name="Normal 10 3 4 4 2" xfId="5925" xr:uid="{00000000-0005-0000-0000-000057050000}"/>
    <cellStyle name="Normal 10 3 4 4 2 2" xfId="13516" xr:uid="{00000000-0005-0000-0000-000058050000}"/>
    <cellStyle name="Normal 10 3 4 4 2 2 2" xfId="28678" xr:uid="{00000000-0005-0000-0000-000059050000}"/>
    <cellStyle name="Normal 10 3 4 4 2 3" xfId="21098" xr:uid="{00000000-0005-0000-0000-00005A050000}"/>
    <cellStyle name="Normal 10 3 4 4 2 4" xfId="36259" xr:uid="{00000000-0005-0000-0000-00005B050000}"/>
    <cellStyle name="Normal 10 3 4 4 3" xfId="9386" xr:uid="{00000000-0005-0000-0000-00005C050000}"/>
    <cellStyle name="Normal 10 3 4 4 3 2" xfId="24548" xr:uid="{00000000-0005-0000-0000-00005D050000}"/>
    <cellStyle name="Normal 10 3 4 4 4" xfId="16968" xr:uid="{00000000-0005-0000-0000-00005E050000}"/>
    <cellStyle name="Normal 10 3 4 4 5" xfId="32811" xr:uid="{00000000-0005-0000-0000-00005F050000}"/>
    <cellStyle name="Normal 10 3 4 5" xfId="3157" xr:uid="{00000000-0005-0000-0000-000060050000}"/>
    <cellStyle name="Normal 10 3 4 5 2" xfId="7289" xr:uid="{00000000-0005-0000-0000-000061050000}"/>
    <cellStyle name="Normal 10 3 4 5 2 2" xfId="14880" xr:uid="{00000000-0005-0000-0000-000062050000}"/>
    <cellStyle name="Normal 10 3 4 5 2 2 2" xfId="30042" xr:uid="{00000000-0005-0000-0000-000063050000}"/>
    <cellStyle name="Normal 10 3 4 5 2 3" xfId="22462" xr:uid="{00000000-0005-0000-0000-000064050000}"/>
    <cellStyle name="Normal 10 3 4 5 2 4" xfId="37623" xr:uid="{00000000-0005-0000-0000-000065050000}"/>
    <cellStyle name="Normal 10 3 4 5 3" xfId="10750" xr:uid="{00000000-0005-0000-0000-000066050000}"/>
    <cellStyle name="Normal 10 3 4 5 3 2" xfId="25912" xr:uid="{00000000-0005-0000-0000-000067050000}"/>
    <cellStyle name="Normal 10 3 4 5 4" xfId="18332" xr:uid="{00000000-0005-0000-0000-000068050000}"/>
    <cellStyle name="Normal 10 3 4 5 5" xfId="34175" xr:uid="{00000000-0005-0000-0000-000069050000}"/>
    <cellStyle name="Normal 10 3 4 6" xfId="4541" xr:uid="{00000000-0005-0000-0000-00006A050000}"/>
    <cellStyle name="Normal 10 3 4 6 2" xfId="12134" xr:uid="{00000000-0005-0000-0000-00006B050000}"/>
    <cellStyle name="Normal 10 3 4 6 2 2" xfId="27296" xr:uid="{00000000-0005-0000-0000-00006C050000}"/>
    <cellStyle name="Normal 10 3 4 6 3" xfId="19716" xr:uid="{00000000-0005-0000-0000-00006D050000}"/>
    <cellStyle name="Normal 10 3 4 6 4" xfId="31429" xr:uid="{00000000-0005-0000-0000-00006E050000}"/>
    <cellStyle name="Normal 10 3 4 7" xfId="3841" xr:uid="{00000000-0005-0000-0000-00006F050000}"/>
    <cellStyle name="Normal 10 3 4 7 2" xfId="11434" xr:uid="{00000000-0005-0000-0000-000070050000}"/>
    <cellStyle name="Normal 10 3 4 7 2 2" xfId="26596" xr:uid="{00000000-0005-0000-0000-000071050000}"/>
    <cellStyle name="Normal 10 3 4 7 3" xfId="19016" xr:uid="{00000000-0005-0000-0000-000072050000}"/>
    <cellStyle name="Normal 10 3 4 7 4" xfId="34859" xr:uid="{00000000-0005-0000-0000-000073050000}"/>
    <cellStyle name="Normal 10 3 4 8" xfId="8004" xr:uid="{00000000-0005-0000-0000-000074050000}"/>
    <cellStyle name="Normal 10 3 4 8 2" xfId="23166" xr:uid="{00000000-0005-0000-0000-000075050000}"/>
    <cellStyle name="Normal 10 3 4 9" xfId="15586" xr:uid="{00000000-0005-0000-0000-000076050000}"/>
    <cellStyle name="Normal 10 3 5" xfId="505" xr:uid="{00000000-0005-0000-0000-000077050000}"/>
    <cellStyle name="Normal 10 3 5 2" xfId="1192" xr:uid="{00000000-0005-0000-0000-000078050000}"/>
    <cellStyle name="Normal 10 3 5 2 2" xfId="2576" xr:uid="{00000000-0005-0000-0000-000079050000}"/>
    <cellStyle name="Normal 10 3 5 2 2 2" xfId="6708" xr:uid="{00000000-0005-0000-0000-00007A050000}"/>
    <cellStyle name="Normal 10 3 5 2 2 2 2" xfId="14299" xr:uid="{00000000-0005-0000-0000-00007B050000}"/>
    <cellStyle name="Normal 10 3 5 2 2 2 2 2" xfId="29461" xr:uid="{00000000-0005-0000-0000-00007C050000}"/>
    <cellStyle name="Normal 10 3 5 2 2 2 3" xfId="21881" xr:uid="{00000000-0005-0000-0000-00007D050000}"/>
    <cellStyle name="Normal 10 3 5 2 2 2 4" xfId="37042" xr:uid="{00000000-0005-0000-0000-00007E050000}"/>
    <cellStyle name="Normal 10 3 5 2 2 3" xfId="10169" xr:uid="{00000000-0005-0000-0000-00007F050000}"/>
    <cellStyle name="Normal 10 3 5 2 2 3 2" xfId="25331" xr:uid="{00000000-0005-0000-0000-000080050000}"/>
    <cellStyle name="Normal 10 3 5 2 2 4" xfId="17751" xr:uid="{00000000-0005-0000-0000-000081050000}"/>
    <cellStyle name="Normal 10 3 5 2 2 5" xfId="33594" xr:uid="{00000000-0005-0000-0000-000082050000}"/>
    <cellStyle name="Normal 10 3 5 2 3" xfId="5326" xr:uid="{00000000-0005-0000-0000-000083050000}"/>
    <cellStyle name="Normal 10 3 5 2 3 2" xfId="12917" xr:uid="{00000000-0005-0000-0000-000084050000}"/>
    <cellStyle name="Normal 10 3 5 2 3 2 2" xfId="28079" xr:uid="{00000000-0005-0000-0000-000085050000}"/>
    <cellStyle name="Normal 10 3 5 2 3 3" xfId="20499" xr:uid="{00000000-0005-0000-0000-000086050000}"/>
    <cellStyle name="Normal 10 3 5 2 3 4" xfId="35660" xr:uid="{00000000-0005-0000-0000-000087050000}"/>
    <cellStyle name="Normal 10 3 5 2 4" xfId="8787" xr:uid="{00000000-0005-0000-0000-000088050000}"/>
    <cellStyle name="Normal 10 3 5 2 4 2" xfId="23949" xr:uid="{00000000-0005-0000-0000-000089050000}"/>
    <cellStyle name="Normal 10 3 5 2 5" xfId="16369" xr:uid="{00000000-0005-0000-0000-00008A050000}"/>
    <cellStyle name="Normal 10 3 5 2 6" xfId="32212" xr:uid="{00000000-0005-0000-0000-00008B050000}"/>
    <cellStyle name="Normal 10 3 5 3" xfId="1894" xr:uid="{00000000-0005-0000-0000-00008C050000}"/>
    <cellStyle name="Normal 10 3 5 3 2" xfId="6026" xr:uid="{00000000-0005-0000-0000-00008D050000}"/>
    <cellStyle name="Normal 10 3 5 3 2 2" xfId="13617" xr:uid="{00000000-0005-0000-0000-00008E050000}"/>
    <cellStyle name="Normal 10 3 5 3 2 2 2" xfId="28779" xr:uid="{00000000-0005-0000-0000-00008F050000}"/>
    <cellStyle name="Normal 10 3 5 3 2 3" xfId="21199" xr:uid="{00000000-0005-0000-0000-000090050000}"/>
    <cellStyle name="Normal 10 3 5 3 2 4" xfId="36360" xr:uid="{00000000-0005-0000-0000-000091050000}"/>
    <cellStyle name="Normal 10 3 5 3 3" xfId="9487" xr:uid="{00000000-0005-0000-0000-000092050000}"/>
    <cellStyle name="Normal 10 3 5 3 3 2" xfId="24649" xr:uid="{00000000-0005-0000-0000-000093050000}"/>
    <cellStyle name="Normal 10 3 5 3 4" xfId="17069" xr:uid="{00000000-0005-0000-0000-000094050000}"/>
    <cellStyle name="Normal 10 3 5 3 5" xfId="32912" xr:uid="{00000000-0005-0000-0000-000095050000}"/>
    <cellStyle name="Normal 10 3 5 4" xfId="3258" xr:uid="{00000000-0005-0000-0000-000096050000}"/>
    <cellStyle name="Normal 10 3 5 4 2" xfId="7390" xr:uid="{00000000-0005-0000-0000-000097050000}"/>
    <cellStyle name="Normal 10 3 5 4 2 2" xfId="14981" xr:uid="{00000000-0005-0000-0000-000098050000}"/>
    <cellStyle name="Normal 10 3 5 4 2 2 2" xfId="30143" xr:uid="{00000000-0005-0000-0000-000099050000}"/>
    <cellStyle name="Normal 10 3 5 4 2 3" xfId="22563" xr:uid="{00000000-0005-0000-0000-00009A050000}"/>
    <cellStyle name="Normal 10 3 5 4 2 4" xfId="37724" xr:uid="{00000000-0005-0000-0000-00009B050000}"/>
    <cellStyle name="Normal 10 3 5 4 3" xfId="10851" xr:uid="{00000000-0005-0000-0000-00009C050000}"/>
    <cellStyle name="Normal 10 3 5 4 3 2" xfId="26013" xr:uid="{00000000-0005-0000-0000-00009D050000}"/>
    <cellStyle name="Normal 10 3 5 4 4" xfId="18433" xr:uid="{00000000-0005-0000-0000-00009E050000}"/>
    <cellStyle name="Normal 10 3 5 4 5" xfId="34276" xr:uid="{00000000-0005-0000-0000-00009F050000}"/>
    <cellStyle name="Normal 10 3 5 5" xfId="4644" xr:uid="{00000000-0005-0000-0000-0000A0050000}"/>
    <cellStyle name="Normal 10 3 5 5 2" xfId="12235" xr:uid="{00000000-0005-0000-0000-0000A1050000}"/>
    <cellStyle name="Normal 10 3 5 5 2 2" xfId="27397" xr:uid="{00000000-0005-0000-0000-0000A2050000}"/>
    <cellStyle name="Normal 10 3 5 5 3" xfId="19817" xr:uid="{00000000-0005-0000-0000-0000A3050000}"/>
    <cellStyle name="Normal 10 3 5 5 4" xfId="31530" xr:uid="{00000000-0005-0000-0000-0000A4050000}"/>
    <cellStyle name="Normal 10 3 5 6" xfId="3942" xr:uid="{00000000-0005-0000-0000-0000A5050000}"/>
    <cellStyle name="Normal 10 3 5 6 2" xfId="11535" xr:uid="{00000000-0005-0000-0000-0000A6050000}"/>
    <cellStyle name="Normal 10 3 5 6 2 2" xfId="26697" xr:uid="{00000000-0005-0000-0000-0000A7050000}"/>
    <cellStyle name="Normal 10 3 5 6 3" xfId="19117" xr:uid="{00000000-0005-0000-0000-0000A8050000}"/>
    <cellStyle name="Normal 10 3 5 6 4" xfId="34960" xr:uid="{00000000-0005-0000-0000-0000A9050000}"/>
    <cellStyle name="Normal 10 3 5 7" xfId="8105" xr:uid="{00000000-0005-0000-0000-0000AA050000}"/>
    <cellStyle name="Normal 10 3 5 7 2" xfId="23267" xr:uid="{00000000-0005-0000-0000-0000AB050000}"/>
    <cellStyle name="Normal 10 3 5 8" xfId="15687" xr:uid="{00000000-0005-0000-0000-0000AC050000}"/>
    <cellStyle name="Normal 10 3 5 9" xfId="30830" xr:uid="{00000000-0005-0000-0000-0000AD050000}"/>
    <cellStyle name="Normal 10 3 6" xfId="847" xr:uid="{00000000-0005-0000-0000-0000AE050000}"/>
    <cellStyle name="Normal 10 3 6 2" xfId="2236" xr:uid="{00000000-0005-0000-0000-0000AF050000}"/>
    <cellStyle name="Normal 10 3 6 2 2" xfId="6368" xr:uid="{00000000-0005-0000-0000-0000B0050000}"/>
    <cellStyle name="Normal 10 3 6 2 2 2" xfId="13959" xr:uid="{00000000-0005-0000-0000-0000B1050000}"/>
    <cellStyle name="Normal 10 3 6 2 2 2 2" xfId="29121" xr:uid="{00000000-0005-0000-0000-0000B2050000}"/>
    <cellStyle name="Normal 10 3 6 2 2 3" xfId="21541" xr:uid="{00000000-0005-0000-0000-0000B3050000}"/>
    <cellStyle name="Normal 10 3 6 2 2 4" xfId="36702" xr:uid="{00000000-0005-0000-0000-0000B4050000}"/>
    <cellStyle name="Normal 10 3 6 2 3" xfId="9829" xr:uid="{00000000-0005-0000-0000-0000B5050000}"/>
    <cellStyle name="Normal 10 3 6 2 3 2" xfId="24991" xr:uid="{00000000-0005-0000-0000-0000B6050000}"/>
    <cellStyle name="Normal 10 3 6 2 4" xfId="17411" xr:uid="{00000000-0005-0000-0000-0000B7050000}"/>
    <cellStyle name="Normal 10 3 6 2 5" xfId="33254" xr:uid="{00000000-0005-0000-0000-0000B8050000}"/>
    <cellStyle name="Normal 10 3 6 3" xfId="4986" xr:uid="{00000000-0005-0000-0000-0000B9050000}"/>
    <cellStyle name="Normal 10 3 6 3 2" xfId="12577" xr:uid="{00000000-0005-0000-0000-0000BA050000}"/>
    <cellStyle name="Normal 10 3 6 3 2 2" xfId="27739" xr:uid="{00000000-0005-0000-0000-0000BB050000}"/>
    <cellStyle name="Normal 10 3 6 3 3" xfId="20159" xr:uid="{00000000-0005-0000-0000-0000BC050000}"/>
    <cellStyle name="Normal 10 3 6 3 4" xfId="35320" xr:uid="{00000000-0005-0000-0000-0000BD050000}"/>
    <cellStyle name="Normal 10 3 6 4" xfId="8447" xr:uid="{00000000-0005-0000-0000-0000BE050000}"/>
    <cellStyle name="Normal 10 3 6 4 2" xfId="23609" xr:uid="{00000000-0005-0000-0000-0000BF050000}"/>
    <cellStyle name="Normal 10 3 6 5" xfId="16029" xr:uid="{00000000-0005-0000-0000-0000C0050000}"/>
    <cellStyle name="Normal 10 3 6 6" xfId="31872" xr:uid="{00000000-0005-0000-0000-0000C1050000}"/>
    <cellStyle name="Normal 10 3 7" xfId="1554" xr:uid="{00000000-0005-0000-0000-0000C2050000}"/>
    <cellStyle name="Normal 10 3 7 2" xfId="5686" xr:uid="{00000000-0005-0000-0000-0000C3050000}"/>
    <cellStyle name="Normal 10 3 7 2 2" xfId="13277" xr:uid="{00000000-0005-0000-0000-0000C4050000}"/>
    <cellStyle name="Normal 10 3 7 2 2 2" xfId="28439" xr:uid="{00000000-0005-0000-0000-0000C5050000}"/>
    <cellStyle name="Normal 10 3 7 2 3" xfId="20859" xr:uid="{00000000-0005-0000-0000-0000C6050000}"/>
    <cellStyle name="Normal 10 3 7 2 4" xfId="36020" xr:uid="{00000000-0005-0000-0000-0000C7050000}"/>
    <cellStyle name="Normal 10 3 7 3" xfId="9147" xr:uid="{00000000-0005-0000-0000-0000C8050000}"/>
    <cellStyle name="Normal 10 3 7 3 2" xfId="24309" xr:uid="{00000000-0005-0000-0000-0000C9050000}"/>
    <cellStyle name="Normal 10 3 7 4" xfId="16729" xr:uid="{00000000-0005-0000-0000-0000CA050000}"/>
    <cellStyle name="Normal 10 3 7 5" xfId="32572" xr:uid="{00000000-0005-0000-0000-0000CB050000}"/>
    <cellStyle name="Normal 10 3 8" xfId="2918" xr:uid="{00000000-0005-0000-0000-0000CC050000}"/>
    <cellStyle name="Normal 10 3 8 2" xfId="7050" xr:uid="{00000000-0005-0000-0000-0000CD050000}"/>
    <cellStyle name="Normal 10 3 8 2 2" xfId="14641" xr:uid="{00000000-0005-0000-0000-0000CE050000}"/>
    <cellStyle name="Normal 10 3 8 2 2 2" xfId="29803" xr:uid="{00000000-0005-0000-0000-0000CF050000}"/>
    <cellStyle name="Normal 10 3 8 2 3" xfId="22223" xr:uid="{00000000-0005-0000-0000-0000D0050000}"/>
    <cellStyle name="Normal 10 3 8 2 4" xfId="37384" xr:uid="{00000000-0005-0000-0000-0000D1050000}"/>
    <cellStyle name="Normal 10 3 8 3" xfId="10511" xr:uid="{00000000-0005-0000-0000-0000D2050000}"/>
    <cellStyle name="Normal 10 3 8 3 2" xfId="25673" xr:uid="{00000000-0005-0000-0000-0000D3050000}"/>
    <cellStyle name="Normal 10 3 8 4" xfId="18093" xr:uid="{00000000-0005-0000-0000-0000D4050000}"/>
    <cellStyle name="Normal 10 3 8 5" xfId="33936" xr:uid="{00000000-0005-0000-0000-0000D5050000}"/>
    <cellStyle name="Normal 10 3 9" xfId="4302" xr:uid="{00000000-0005-0000-0000-0000D6050000}"/>
    <cellStyle name="Normal 10 3 9 2" xfId="11895" xr:uid="{00000000-0005-0000-0000-0000D7050000}"/>
    <cellStyle name="Normal 10 3 9 2 2" xfId="27057" xr:uid="{00000000-0005-0000-0000-0000D8050000}"/>
    <cellStyle name="Normal 10 3 9 3" xfId="19477" xr:uid="{00000000-0005-0000-0000-0000D9050000}"/>
    <cellStyle name="Normal 10 3 9 4" xfId="31190" xr:uid="{00000000-0005-0000-0000-0000DA050000}"/>
    <cellStyle name="Normal 10 4" xfId="172" xr:uid="{00000000-0005-0000-0000-0000DB050000}"/>
    <cellStyle name="Normal 10 4 10" xfId="3619" xr:uid="{00000000-0005-0000-0000-0000DC050000}"/>
    <cellStyle name="Normal 10 4 10 2" xfId="11212" xr:uid="{00000000-0005-0000-0000-0000DD050000}"/>
    <cellStyle name="Normal 10 4 10 2 2" xfId="26374" xr:uid="{00000000-0005-0000-0000-0000DE050000}"/>
    <cellStyle name="Normal 10 4 10 3" xfId="18794" xr:uid="{00000000-0005-0000-0000-0000DF050000}"/>
    <cellStyle name="Normal 10 4 10 4" xfId="34637" xr:uid="{00000000-0005-0000-0000-0000E0050000}"/>
    <cellStyle name="Normal 10 4 11" xfId="7782" xr:uid="{00000000-0005-0000-0000-0000E1050000}"/>
    <cellStyle name="Normal 10 4 11 2" xfId="22944" xr:uid="{00000000-0005-0000-0000-0000E2050000}"/>
    <cellStyle name="Normal 10 4 12" xfId="15364" xr:uid="{00000000-0005-0000-0000-0000E3050000}"/>
    <cellStyle name="Normal 10 4 13" xfId="30507" xr:uid="{00000000-0005-0000-0000-0000E4050000}"/>
    <cellStyle name="Normal 10 4 2" xfId="345" xr:uid="{00000000-0005-0000-0000-0000E5050000}"/>
    <cellStyle name="Normal 10 4 2 10" xfId="30677" xr:uid="{00000000-0005-0000-0000-0000E6050000}"/>
    <cellStyle name="Normal 10 4 2 2" xfId="692" xr:uid="{00000000-0005-0000-0000-0000E7050000}"/>
    <cellStyle name="Normal 10 4 2 2 2" xfId="1379" xr:uid="{00000000-0005-0000-0000-0000E8050000}"/>
    <cellStyle name="Normal 10 4 2 2 2 2" xfId="2763" xr:uid="{00000000-0005-0000-0000-0000E9050000}"/>
    <cellStyle name="Normal 10 4 2 2 2 2 2" xfId="6895" xr:uid="{00000000-0005-0000-0000-0000EA050000}"/>
    <cellStyle name="Normal 10 4 2 2 2 2 2 2" xfId="14486" xr:uid="{00000000-0005-0000-0000-0000EB050000}"/>
    <cellStyle name="Normal 10 4 2 2 2 2 2 2 2" xfId="29648" xr:uid="{00000000-0005-0000-0000-0000EC050000}"/>
    <cellStyle name="Normal 10 4 2 2 2 2 2 3" xfId="22068" xr:uid="{00000000-0005-0000-0000-0000ED050000}"/>
    <cellStyle name="Normal 10 4 2 2 2 2 2 4" xfId="37229" xr:uid="{00000000-0005-0000-0000-0000EE050000}"/>
    <cellStyle name="Normal 10 4 2 2 2 2 3" xfId="10356" xr:uid="{00000000-0005-0000-0000-0000EF050000}"/>
    <cellStyle name="Normal 10 4 2 2 2 2 3 2" xfId="25518" xr:uid="{00000000-0005-0000-0000-0000F0050000}"/>
    <cellStyle name="Normal 10 4 2 2 2 2 4" xfId="17938" xr:uid="{00000000-0005-0000-0000-0000F1050000}"/>
    <cellStyle name="Normal 10 4 2 2 2 2 5" xfId="33781" xr:uid="{00000000-0005-0000-0000-0000F2050000}"/>
    <cellStyle name="Normal 10 4 2 2 2 3" xfId="5513" xr:uid="{00000000-0005-0000-0000-0000F3050000}"/>
    <cellStyle name="Normal 10 4 2 2 2 3 2" xfId="13104" xr:uid="{00000000-0005-0000-0000-0000F4050000}"/>
    <cellStyle name="Normal 10 4 2 2 2 3 2 2" xfId="28266" xr:uid="{00000000-0005-0000-0000-0000F5050000}"/>
    <cellStyle name="Normal 10 4 2 2 2 3 3" xfId="20686" xr:uid="{00000000-0005-0000-0000-0000F6050000}"/>
    <cellStyle name="Normal 10 4 2 2 2 3 4" xfId="35847" xr:uid="{00000000-0005-0000-0000-0000F7050000}"/>
    <cellStyle name="Normal 10 4 2 2 2 4" xfId="8974" xr:uid="{00000000-0005-0000-0000-0000F8050000}"/>
    <cellStyle name="Normal 10 4 2 2 2 4 2" xfId="24136" xr:uid="{00000000-0005-0000-0000-0000F9050000}"/>
    <cellStyle name="Normal 10 4 2 2 2 5" xfId="16556" xr:uid="{00000000-0005-0000-0000-0000FA050000}"/>
    <cellStyle name="Normal 10 4 2 2 2 6" xfId="32399" xr:uid="{00000000-0005-0000-0000-0000FB050000}"/>
    <cellStyle name="Normal 10 4 2 2 3" xfId="2081" xr:uid="{00000000-0005-0000-0000-0000FC050000}"/>
    <cellStyle name="Normal 10 4 2 2 3 2" xfId="6213" xr:uid="{00000000-0005-0000-0000-0000FD050000}"/>
    <cellStyle name="Normal 10 4 2 2 3 2 2" xfId="13804" xr:uid="{00000000-0005-0000-0000-0000FE050000}"/>
    <cellStyle name="Normal 10 4 2 2 3 2 2 2" xfId="28966" xr:uid="{00000000-0005-0000-0000-0000FF050000}"/>
    <cellStyle name="Normal 10 4 2 2 3 2 3" xfId="21386" xr:uid="{00000000-0005-0000-0000-000000060000}"/>
    <cellStyle name="Normal 10 4 2 2 3 2 4" xfId="36547" xr:uid="{00000000-0005-0000-0000-000001060000}"/>
    <cellStyle name="Normal 10 4 2 2 3 3" xfId="9674" xr:uid="{00000000-0005-0000-0000-000002060000}"/>
    <cellStyle name="Normal 10 4 2 2 3 3 2" xfId="24836" xr:uid="{00000000-0005-0000-0000-000003060000}"/>
    <cellStyle name="Normal 10 4 2 2 3 4" xfId="17256" xr:uid="{00000000-0005-0000-0000-000004060000}"/>
    <cellStyle name="Normal 10 4 2 2 3 5" xfId="33099" xr:uid="{00000000-0005-0000-0000-000005060000}"/>
    <cellStyle name="Normal 10 4 2 2 4" xfId="3445" xr:uid="{00000000-0005-0000-0000-000006060000}"/>
    <cellStyle name="Normal 10 4 2 2 4 2" xfId="7577" xr:uid="{00000000-0005-0000-0000-000007060000}"/>
    <cellStyle name="Normal 10 4 2 2 4 2 2" xfId="15168" xr:uid="{00000000-0005-0000-0000-000008060000}"/>
    <cellStyle name="Normal 10 4 2 2 4 2 2 2" xfId="30330" xr:uid="{00000000-0005-0000-0000-000009060000}"/>
    <cellStyle name="Normal 10 4 2 2 4 2 3" xfId="22750" xr:uid="{00000000-0005-0000-0000-00000A060000}"/>
    <cellStyle name="Normal 10 4 2 2 4 2 4" xfId="37911" xr:uid="{00000000-0005-0000-0000-00000B060000}"/>
    <cellStyle name="Normal 10 4 2 2 4 3" xfId="11038" xr:uid="{00000000-0005-0000-0000-00000C060000}"/>
    <cellStyle name="Normal 10 4 2 2 4 3 2" xfId="26200" xr:uid="{00000000-0005-0000-0000-00000D060000}"/>
    <cellStyle name="Normal 10 4 2 2 4 4" xfId="18620" xr:uid="{00000000-0005-0000-0000-00000E060000}"/>
    <cellStyle name="Normal 10 4 2 2 4 5" xfId="34463" xr:uid="{00000000-0005-0000-0000-00000F060000}"/>
    <cellStyle name="Normal 10 4 2 2 5" xfId="4831" xr:uid="{00000000-0005-0000-0000-000010060000}"/>
    <cellStyle name="Normal 10 4 2 2 5 2" xfId="12422" xr:uid="{00000000-0005-0000-0000-000011060000}"/>
    <cellStyle name="Normal 10 4 2 2 5 2 2" xfId="27584" xr:uid="{00000000-0005-0000-0000-000012060000}"/>
    <cellStyle name="Normal 10 4 2 2 5 3" xfId="20004" xr:uid="{00000000-0005-0000-0000-000013060000}"/>
    <cellStyle name="Normal 10 4 2 2 5 4" xfId="31717" xr:uid="{00000000-0005-0000-0000-000014060000}"/>
    <cellStyle name="Normal 10 4 2 2 6" xfId="4129" xr:uid="{00000000-0005-0000-0000-000015060000}"/>
    <cellStyle name="Normal 10 4 2 2 6 2" xfId="11722" xr:uid="{00000000-0005-0000-0000-000016060000}"/>
    <cellStyle name="Normal 10 4 2 2 6 2 2" xfId="26884" xr:uid="{00000000-0005-0000-0000-000017060000}"/>
    <cellStyle name="Normal 10 4 2 2 6 3" xfId="19304" xr:uid="{00000000-0005-0000-0000-000018060000}"/>
    <cellStyle name="Normal 10 4 2 2 6 4" xfId="35147" xr:uid="{00000000-0005-0000-0000-000019060000}"/>
    <cellStyle name="Normal 10 4 2 2 7" xfId="8292" xr:uid="{00000000-0005-0000-0000-00001A060000}"/>
    <cellStyle name="Normal 10 4 2 2 7 2" xfId="23454" xr:uid="{00000000-0005-0000-0000-00001B060000}"/>
    <cellStyle name="Normal 10 4 2 2 8" xfId="15874" xr:uid="{00000000-0005-0000-0000-00001C060000}"/>
    <cellStyle name="Normal 10 4 2 2 9" xfId="31017" xr:uid="{00000000-0005-0000-0000-00001D060000}"/>
    <cellStyle name="Normal 10 4 2 3" xfId="1036" xr:uid="{00000000-0005-0000-0000-00001E060000}"/>
    <cellStyle name="Normal 10 4 2 3 2" xfId="2423" xr:uid="{00000000-0005-0000-0000-00001F060000}"/>
    <cellStyle name="Normal 10 4 2 3 2 2" xfId="6555" xr:uid="{00000000-0005-0000-0000-000020060000}"/>
    <cellStyle name="Normal 10 4 2 3 2 2 2" xfId="14146" xr:uid="{00000000-0005-0000-0000-000021060000}"/>
    <cellStyle name="Normal 10 4 2 3 2 2 2 2" xfId="29308" xr:uid="{00000000-0005-0000-0000-000022060000}"/>
    <cellStyle name="Normal 10 4 2 3 2 2 3" xfId="21728" xr:uid="{00000000-0005-0000-0000-000023060000}"/>
    <cellStyle name="Normal 10 4 2 3 2 2 4" xfId="36889" xr:uid="{00000000-0005-0000-0000-000024060000}"/>
    <cellStyle name="Normal 10 4 2 3 2 3" xfId="10016" xr:uid="{00000000-0005-0000-0000-000025060000}"/>
    <cellStyle name="Normal 10 4 2 3 2 3 2" xfId="25178" xr:uid="{00000000-0005-0000-0000-000026060000}"/>
    <cellStyle name="Normal 10 4 2 3 2 4" xfId="17598" xr:uid="{00000000-0005-0000-0000-000027060000}"/>
    <cellStyle name="Normal 10 4 2 3 2 5" xfId="33441" xr:uid="{00000000-0005-0000-0000-000028060000}"/>
    <cellStyle name="Normal 10 4 2 3 3" xfId="5173" xr:uid="{00000000-0005-0000-0000-000029060000}"/>
    <cellStyle name="Normal 10 4 2 3 3 2" xfId="12764" xr:uid="{00000000-0005-0000-0000-00002A060000}"/>
    <cellStyle name="Normal 10 4 2 3 3 2 2" xfId="27926" xr:uid="{00000000-0005-0000-0000-00002B060000}"/>
    <cellStyle name="Normal 10 4 2 3 3 3" xfId="20346" xr:uid="{00000000-0005-0000-0000-00002C060000}"/>
    <cellStyle name="Normal 10 4 2 3 3 4" xfId="35507" xr:uid="{00000000-0005-0000-0000-00002D060000}"/>
    <cellStyle name="Normal 10 4 2 3 4" xfId="8634" xr:uid="{00000000-0005-0000-0000-00002E060000}"/>
    <cellStyle name="Normal 10 4 2 3 4 2" xfId="23796" xr:uid="{00000000-0005-0000-0000-00002F060000}"/>
    <cellStyle name="Normal 10 4 2 3 5" xfId="16216" xr:uid="{00000000-0005-0000-0000-000030060000}"/>
    <cellStyle name="Normal 10 4 2 3 6" xfId="32059" xr:uid="{00000000-0005-0000-0000-000031060000}"/>
    <cellStyle name="Normal 10 4 2 4" xfId="1741" xr:uid="{00000000-0005-0000-0000-000032060000}"/>
    <cellStyle name="Normal 10 4 2 4 2" xfId="5873" xr:uid="{00000000-0005-0000-0000-000033060000}"/>
    <cellStyle name="Normal 10 4 2 4 2 2" xfId="13464" xr:uid="{00000000-0005-0000-0000-000034060000}"/>
    <cellStyle name="Normal 10 4 2 4 2 2 2" xfId="28626" xr:uid="{00000000-0005-0000-0000-000035060000}"/>
    <cellStyle name="Normal 10 4 2 4 2 3" xfId="21046" xr:uid="{00000000-0005-0000-0000-000036060000}"/>
    <cellStyle name="Normal 10 4 2 4 2 4" xfId="36207" xr:uid="{00000000-0005-0000-0000-000037060000}"/>
    <cellStyle name="Normal 10 4 2 4 3" xfId="9334" xr:uid="{00000000-0005-0000-0000-000038060000}"/>
    <cellStyle name="Normal 10 4 2 4 3 2" xfId="24496" xr:uid="{00000000-0005-0000-0000-000039060000}"/>
    <cellStyle name="Normal 10 4 2 4 4" xfId="16916" xr:uid="{00000000-0005-0000-0000-00003A060000}"/>
    <cellStyle name="Normal 10 4 2 4 5" xfId="32759" xr:uid="{00000000-0005-0000-0000-00003B060000}"/>
    <cellStyle name="Normal 10 4 2 5" xfId="3105" xr:uid="{00000000-0005-0000-0000-00003C060000}"/>
    <cellStyle name="Normal 10 4 2 5 2" xfId="7237" xr:uid="{00000000-0005-0000-0000-00003D060000}"/>
    <cellStyle name="Normal 10 4 2 5 2 2" xfId="14828" xr:uid="{00000000-0005-0000-0000-00003E060000}"/>
    <cellStyle name="Normal 10 4 2 5 2 2 2" xfId="29990" xr:uid="{00000000-0005-0000-0000-00003F060000}"/>
    <cellStyle name="Normal 10 4 2 5 2 3" xfId="22410" xr:uid="{00000000-0005-0000-0000-000040060000}"/>
    <cellStyle name="Normal 10 4 2 5 2 4" xfId="37571" xr:uid="{00000000-0005-0000-0000-000041060000}"/>
    <cellStyle name="Normal 10 4 2 5 3" xfId="10698" xr:uid="{00000000-0005-0000-0000-000042060000}"/>
    <cellStyle name="Normal 10 4 2 5 3 2" xfId="25860" xr:uid="{00000000-0005-0000-0000-000043060000}"/>
    <cellStyle name="Normal 10 4 2 5 4" xfId="18280" xr:uid="{00000000-0005-0000-0000-000044060000}"/>
    <cellStyle name="Normal 10 4 2 5 5" xfId="34123" xr:uid="{00000000-0005-0000-0000-000045060000}"/>
    <cellStyle name="Normal 10 4 2 6" xfId="4489" xr:uid="{00000000-0005-0000-0000-000046060000}"/>
    <cellStyle name="Normal 10 4 2 6 2" xfId="12082" xr:uid="{00000000-0005-0000-0000-000047060000}"/>
    <cellStyle name="Normal 10 4 2 6 2 2" xfId="27244" xr:uid="{00000000-0005-0000-0000-000048060000}"/>
    <cellStyle name="Normal 10 4 2 6 3" xfId="19664" xr:uid="{00000000-0005-0000-0000-000049060000}"/>
    <cellStyle name="Normal 10 4 2 6 4" xfId="31377" xr:uid="{00000000-0005-0000-0000-00004A060000}"/>
    <cellStyle name="Normal 10 4 2 7" xfId="3789" xr:uid="{00000000-0005-0000-0000-00004B060000}"/>
    <cellStyle name="Normal 10 4 2 7 2" xfId="11382" xr:uid="{00000000-0005-0000-0000-00004C060000}"/>
    <cellStyle name="Normal 10 4 2 7 2 2" xfId="26544" xr:uid="{00000000-0005-0000-0000-00004D060000}"/>
    <cellStyle name="Normal 10 4 2 7 3" xfId="18964" xr:uid="{00000000-0005-0000-0000-00004E060000}"/>
    <cellStyle name="Normal 10 4 2 7 4" xfId="34807" xr:uid="{00000000-0005-0000-0000-00004F060000}"/>
    <cellStyle name="Normal 10 4 2 8" xfId="7952" xr:uid="{00000000-0005-0000-0000-000050060000}"/>
    <cellStyle name="Normal 10 4 2 8 2" xfId="23114" xr:uid="{00000000-0005-0000-0000-000051060000}"/>
    <cellStyle name="Normal 10 4 2 9" xfId="15534" xr:uid="{00000000-0005-0000-0000-000052060000}"/>
    <cellStyle name="Normal 10 4 3" xfId="273" xr:uid="{00000000-0005-0000-0000-000053060000}"/>
    <cellStyle name="Normal 10 4 3 10" xfId="30607" xr:uid="{00000000-0005-0000-0000-000054060000}"/>
    <cellStyle name="Normal 10 4 3 2" xfId="622" xr:uid="{00000000-0005-0000-0000-000055060000}"/>
    <cellStyle name="Normal 10 4 3 2 2" xfId="1309" xr:uid="{00000000-0005-0000-0000-000056060000}"/>
    <cellStyle name="Normal 10 4 3 2 2 2" xfId="2693" xr:uid="{00000000-0005-0000-0000-000057060000}"/>
    <cellStyle name="Normal 10 4 3 2 2 2 2" xfId="6825" xr:uid="{00000000-0005-0000-0000-000058060000}"/>
    <cellStyle name="Normal 10 4 3 2 2 2 2 2" xfId="14416" xr:uid="{00000000-0005-0000-0000-000059060000}"/>
    <cellStyle name="Normal 10 4 3 2 2 2 2 2 2" xfId="29578" xr:uid="{00000000-0005-0000-0000-00005A060000}"/>
    <cellStyle name="Normal 10 4 3 2 2 2 2 3" xfId="21998" xr:uid="{00000000-0005-0000-0000-00005B060000}"/>
    <cellStyle name="Normal 10 4 3 2 2 2 2 4" xfId="37159" xr:uid="{00000000-0005-0000-0000-00005C060000}"/>
    <cellStyle name="Normal 10 4 3 2 2 2 3" xfId="10286" xr:uid="{00000000-0005-0000-0000-00005D060000}"/>
    <cellStyle name="Normal 10 4 3 2 2 2 3 2" xfId="25448" xr:uid="{00000000-0005-0000-0000-00005E060000}"/>
    <cellStyle name="Normal 10 4 3 2 2 2 4" xfId="17868" xr:uid="{00000000-0005-0000-0000-00005F060000}"/>
    <cellStyle name="Normal 10 4 3 2 2 2 5" xfId="33711" xr:uid="{00000000-0005-0000-0000-000060060000}"/>
    <cellStyle name="Normal 10 4 3 2 2 3" xfId="5443" xr:uid="{00000000-0005-0000-0000-000061060000}"/>
    <cellStyle name="Normal 10 4 3 2 2 3 2" xfId="13034" xr:uid="{00000000-0005-0000-0000-000062060000}"/>
    <cellStyle name="Normal 10 4 3 2 2 3 2 2" xfId="28196" xr:uid="{00000000-0005-0000-0000-000063060000}"/>
    <cellStyle name="Normal 10 4 3 2 2 3 3" xfId="20616" xr:uid="{00000000-0005-0000-0000-000064060000}"/>
    <cellStyle name="Normal 10 4 3 2 2 3 4" xfId="35777" xr:uid="{00000000-0005-0000-0000-000065060000}"/>
    <cellStyle name="Normal 10 4 3 2 2 4" xfId="8904" xr:uid="{00000000-0005-0000-0000-000066060000}"/>
    <cellStyle name="Normal 10 4 3 2 2 4 2" xfId="24066" xr:uid="{00000000-0005-0000-0000-000067060000}"/>
    <cellStyle name="Normal 10 4 3 2 2 5" xfId="16486" xr:uid="{00000000-0005-0000-0000-000068060000}"/>
    <cellStyle name="Normal 10 4 3 2 2 6" xfId="32329" xr:uid="{00000000-0005-0000-0000-000069060000}"/>
    <cellStyle name="Normal 10 4 3 2 3" xfId="2011" xr:uid="{00000000-0005-0000-0000-00006A060000}"/>
    <cellStyle name="Normal 10 4 3 2 3 2" xfId="6143" xr:uid="{00000000-0005-0000-0000-00006B060000}"/>
    <cellStyle name="Normal 10 4 3 2 3 2 2" xfId="13734" xr:uid="{00000000-0005-0000-0000-00006C060000}"/>
    <cellStyle name="Normal 10 4 3 2 3 2 2 2" xfId="28896" xr:uid="{00000000-0005-0000-0000-00006D060000}"/>
    <cellStyle name="Normal 10 4 3 2 3 2 3" xfId="21316" xr:uid="{00000000-0005-0000-0000-00006E060000}"/>
    <cellStyle name="Normal 10 4 3 2 3 2 4" xfId="36477" xr:uid="{00000000-0005-0000-0000-00006F060000}"/>
    <cellStyle name="Normal 10 4 3 2 3 3" xfId="9604" xr:uid="{00000000-0005-0000-0000-000070060000}"/>
    <cellStyle name="Normal 10 4 3 2 3 3 2" xfId="24766" xr:uid="{00000000-0005-0000-0000-000071060000}"/>
    <cellStyle name="Normal 10 4 3 2 3 4" xfId="17186" xr:uid="{00000000-0005-0000-0000-000072060000}"/>
    <cellStyle name="Normal 10 4 3 2 3 5" xfId="33029" xr:uid="{00000000-0005-0000-0000-000073060000}"/>
    <cellStyle name="Normal 10 4 3 2 4" xfId="3375" xr:uid="{00000000-0005-0000-0000-000074060000}"/>
    <cellStyle name="Normal 10 4 3 2 4 2" xfId="7507" xr:uid="{00000000-0005-0000-0000-000075060000}"/>
    <cellStyle name="Normal 10 4 3 2 4 2 2" xfId="15098" xr:uid="{00000000-0005-0000-0000-000076060000}"/>
    <cellStyle name="Normal 10 4 3 2 4 2 2 2" xfId="30260" xr:uid="{00000000-0005-0000-0000-000077060000}"/>
    <cellStyle name="Normal 10 4 3 2 4 2 3" xfId="22680" xr:uid="{00000000-0005-0000-0000-000078060000}"/>
    <cellStyle name="Normal 10 4 3 2 4 2 4" xfId="37841" xr:uid="{00000000-0005-0000-0000-000079060000}"/>
    <cellStyle name="Normal 10 4 3 2 4 3" xfId="10968" xr:uid="{00000000-0005-0000-0000-00007A060000}"/>
    <cellStyle name="Normal 10 4 3 2 4 3 2" xfId="26130" xr:uid="{00000000-0005-0000-0000-00007B060000}"/>
    <cellStyle name="Normal 10 4 3 2 4 4" xfId="18550" xr:uid="{00000000-0005-0000-0000-00007C060000}"/>
    <cellStyle name="Normal 10 4 3 2 4 5" xfId="34393" xr:uid="{00000000-0005-0000-0000-00007D060000}"/>
    <cellStyle name="Normal 10 4 3 2 5" xfId="4761" xr:uid="{00000000-0005-0000-0000-00007E060000}"/>
    <cellStyle name="Normal 10 4 3 2 5 2" xfId="12352" xr:uid="{00000000-0005-0000-0000-00007F060000}"/>
    <cellStyle name="Normal 10 4 3 2 5 2 2" xfId="27514" xr:uid="{00000000-0005-0000-0000-000080060000}"/>
    <cellStyle name="Normal 10 4 3 2 5 3" xfId="19934" xr:uid="{00000000-0005-0000-0000-000081060000}"/>
    <cellStyle name="Normal 10 4 3 2 5 4" xfId="31647" xr:uid="{00000000-0005-0000-0000-000082060000}"/>
    <cellStyle name="Normal 10 4 3 2 6" xfId="4059" xr:uid="{00000000-0005-0000-0000-000083060000}"/>
    <cellStyle name="Normal 10 4 3 2 6 2" xfId="11652" xr:uid="{00000000-0005-0000-0000-000084060000}"/>
    <cellStyle name="Normal 10 4 3 2 6 2 2" xfId="26814" xr:uid="{00000000-0005-0000-0000-000085060000}"/>
    <cellStyle name="Normal 10 4 3 2 6 3" xfId="19234" xr:uid="{00000000-0005-0000-0000-000086060000}"/>
    <cellStyle name="Normal 10 4 3 2 6 4" xfId="35077" xr:uid="{00000000-0005-0000-0000-000087060000}"/>
    <cellStyle name="Normal 10 4 3 2 7" xfId="8222" xr:uid="{00000000-0005-0000-0000-000088060000}"/>
    <cellStyle name="Normal 10 4 3 2 7 2" xfId="23384" xr:uid="{00000000-0005-0000-0000-000089060000}"/>
    <cellStyle name="Normal 10 4 3 2 8" xfId="15804" xr:uid="{00000000-0005-0000-0000-00008A060000}"/>
    <cellStyle name="Normal 10 4 3 2 9" xfId="30947" xr:uid="{00000000-0005-0000-0000-00008B060000}"/>
    <cellStyle name="Normal 10 4 3 3" xfId="964" xr:uid="{00000000-0005-0000-0000-00008C060000}"/>
    <cellStyle name="Normal 10 4 3 3 2" xfId="2353" xr:uid="{00000000-0005-0000-0000-00008D060000}"/>
    <cellStyle name="Normal 10 4 3 3 2 2" xfId="6485" xr:uid="{00000000-0005-0000-0000-00008E060000}"/>
    <cellStyle name="Normal 10 4 3 3 2 2 2" xfId="14076" xr:uid="{00000000-0005-0000-0000-00008F060000}"/>
    <cellStyle name="Normal 10 4 3 3 2 2 2 2" xfId="29238" xr:uid="{00000000-0005-0000-0000-000090060000}"/>
    <cellStyle name="Normal 10 4 3 3 2 2 3" xfId="21658" xr:uid="{00000000-0005-0000-0000-000091060000}"/>
    <cellStyle name="Normal 10 4 3 3 2 2 4" xfId="36819" xr:uid="{00000000-0005-0000-0000-000092060000}"/>
    <cellStyle name="Normal 10 4 3 3 2 3" xfId="9946" xr:uid="{00000000-0005-0000-0000-000093060000}"/>
    <cellStyle name="Normal 10 4 3 3 2 3 2" xfId="25108" xr:uid="{00000000-0005-0000-0000-000094060000}"/>
    <cellStyle name="Normal 10 4 3 3 2 4" xfId="17528" xr:uid="{00000000-0005-0000-0000-000095060000}"/>
    <cellStyle name="Normal 10 4 3 3 2 5" xfId="33371" xr:uid="{00000000-0005-0000-0000-000096060000}"/>
    <cellStyle name="Normal 10 4 3 3 3" xfId="5103" xr:uid="{00000000-0005-0000-0000-000097060000}"/>
    <cellStyle name="Normal 10 4 3 3 3 2" xfId="12694" xr:uid="{00000000-0005-0000-0000-000098060000}"/>
    <cellStyle name="Normal 10 4 3 3 3 2 2" xfId="27856" xr:uid="{00000000-0005-0000-0000-000099060000}"/>
    <cellStyle name="Normal 10 4 3 3 3 3" xfId="20276" xr:uid="{00000000-0005-0000-0000-00009A060000}"/>
    <cellStyle name="Normal 10 4 3 3 3 4" xfId="35437" xr:uid="{00000000-0005-0000-0000-00009B060000}"/>
    <cellStyle name="Normal 10 4 3 3 4" xfId="8564" xr:uid="{00000000-0005-0000-0000-00009C060000}"/>
    <cellStyle name="Normal 10 4 3 3 4 2" xfId="23726" xr:uid="{00000000-0005-0000-0000-00009D060000}"/>
    <cellStyle name="Normal 10 4 3 3 5" xfId="16146" xr:uid="{00000000-0005-0000-0000-00009E060000}"/>
    <cellStyle name="Normal 10 4 3 3 6" xfId="31989" xr:uid="{00000000-0005-0000-0000-00009F060000}"/>
    <cellStyle name="Normal 10 4 3 4" xfId="1671" xr:uid="{00000000-0005-0000-0000-0000A0060000}"/>
    <cellStyle name="Normal 10 4 3 4 2" xfId="5803" xr:uid="{00000000-0005-0000-0000-0000A1060000}"/>
    <cellStyle name="Normal 10 4 3 4 2 2" xfId="13394" xr:uid="{00000000-0005-0000-0000-0000A2060000}"/>
    <cellStyle name="Normal 10 4 3 4 2 2 2" xfId="28556" xr:uid="{00000000-0005-0000-0000-0000A3060000}"/>
    <cellStyle name="Normal 10 4 3 4 2 3" xfId="20976" xr:uid="{00000000-0005-0000-0000-0000A4060000}"/>
    <cellStyle name="Normal 10 4 3 4 2 4" xfId="36137" xr:uid="{00000000-0005-0000-0000-0000A5060000}"/>
    <cellStyle name="Normal 10 4 3 4 3" xfId="9264" xr:uid="{00000000-0005-0000-0000-0000A6060000}"/>
    <cellStyle name="Normal 10 4 3 4 3 2" xfId="24426" xr:uid="{00000000-0005-0000-0000-0000A7060000}"/>
    <cellStyle name="Normal 10 4 3 4 4" xfId="16846" xr:uid="{00000000-0005-0000-0000-0000A8060000}"/>
    <cellStyle name="Normal 10 4 3 4 5" xfId="32689" xr:uid="{00000000-0005-0000-0000-0000A9060000}"/>
    <cellStyle name="Normal 10 4 3 5" xfId="3035" xr:uid="{00000000-0005-0000-0000-0000AA060000}"/>
    <cellStyle name="Normal 10 4 3 5 2" xfId="7167" xr:uid="{00000000-0005-0000-0000-0000AB060000}"/>
    <cellStyle name="Normal 10 4 3 5 2 2" xfId="14758" xr:uid="{00000000-0005-0000-0000-0000AC060000}"/>
    <cellStyle name="Normal 10 4 3 5 2 2 2" xfId="29920" xr:uid="{00000000-0005-0000-0000-0000AD060000}"/>
    <cellStyle name="Normal 10 4 3 5 2 3" xfId="22340" xr:uid="{00000000-0005-0000-0000-0000AE060000}"/>
    <cellStyle name="Normal 10 4 3 5 2 4" xfId="37501" xr:uid="{00000000-0005-0000-0000-0000AF060000}"/>
    <cellStyle name="Normal 10 4 3 5 3" xfId="10628" xr:uid="{00000000-0005-0000-0000-0000B0060000}"/>
    <cellStyle name="Normal 10 4 3 5 3 2" xfId="25790" xr:uid="{00000000-0005-0000-0000-0000B1060000}"/>
    <cellStyle name="Normal 10 4 3 5 4" xfId="18210" xr:uid="{00000000-0005-0000-0000-0000B2060000}"/>
    <cellStyle name="Normal 10 4 3 5 5" xfId="34053" xr:uid="{00000000-0005-0000-0000-0000B3060000}"/>
    <cellStyle name="Normal 10 4 3 6" xfId="4419" xr:uid="{00000000-0005-0000-0000-0000B4060000}"/>
    <cellStyle name="Normal 10 4 3 6 2" xfId="12012" xr:uid="{00000000-0005-0000-0000-0000B5060000}"/>
    <cellStyle name="Normal 10 4 3 6 2 2" xfId="27174" xr:uid="{00000000-0005-0000-0000-0000B6060000}"/>
    <cellStyle name="Normal 10 4 3 6 3" xfId="19594" xr:uid="{00000000-0005-0000-0000-0000B7060000}"/>
    <cellStyle name="Normal 10 4 3 6 4" xfId="31307" xr:uid="{00000000-0005-0000-0000-0000B8060000}"/>
    <cellStyle name="Normal 10 4 3 7" xfId="3719" xr:uid="{00000000-0005-0000-0000-0000B9060000}"/>
    <cellStyle name="Normal 10 4 3 7 2" xfId="11312" xr:uid="{00000000-0005-0000-0000-0000BA060000}"/>
    <cellStyle name="Normal 10 4 3 7 2 2" xfId="26474" xr:uid="{00000000-0005-0000-0000-0000BB060000}"/>
    <cellStyle name="Normal 10 4 3 7 3" xfId="18894" xr:uid="{00000000-0005-0000-0000-0000BC060000}"/>
    <cellStyle name="Normal 10 4 3 7 4" xfId="34737" xr:uid="{00000000-0005-0000-0000-0000BD060000}"/>
    <cellStyle name="Normal 10 4 3 8" xfId="7882" xr:uid="{00000000-0005-0000-0000-0000BE060000}"/>
    <cellStyle name="Normal 10 4 3 8 2" xfId="23044" xr:uid="{00000000-0005-0000-0000-0000BF060000}"/>
    <cellStyle name="Normal 10 4 3 9" xfId="15464" xr:uid="{00000000-0005-0000-0000-0000C0060000}"/>
    <cellStyle name="Normal 10 4 4" xfId="416" xr:uid="{00000000-0005-0000-0000-0000C1060000}"/>
    <cellStyle name="Normal 10 4 4 10" xfId="30746" xr:uid="{00000000-0005-0000-0000-0000C2060000}"/>
    <cellStyle name="Normal 10 4 4 2" xfId="761" xr:uid="{00000000-0005-0000-0000-0000C3060000}"/>
    <cellStyle name="Normal 10 4 4 2 2" xfId="1448" xr:uid="{00000000-0005-0000-0000-0000C4060000}"/>
    <cellStyle name="Normal 10 4 4 2 2 2" xfId="2832" xr:uid="{00000000-0005-0000-0000-0000C5060000}"/>
    <cellStyle name="Normal 10 4 4 2 2 2 2" xfId="6964" xr:uid="{00000000-0005-0000-0000-0000C6060000}"/>
    <cellStyle name="Normal 10 4 4 2 2 2 2 2" xfId="14555" xr:uid="{00000000-0005-0000-0000-0000C7060000}"/>
    <cellStyle name="Normal 10 4 4 2 2 2 2 2 2" xfId="29717" xr:uid="{00000000-0005-0000-0000-0000C8060000}"/>
    <cellStyle name="Normal 10 4 4 2 2 2 2 3" xfId="22137" xr:uid="{00000000-0005-0000-0000-0000C9060000}"/>
    <cellStyle name="Normal 10 4 4 2 2 2 2 4" xfId="37298" xr:uid="{00000000-0005-0000-0000-0000CA060000}"/>
    <cellStyle name="Normal 10 4 4 2 2 2 3" xfId="10425" xr:uid="{00000000-0005-0000-0000-0000CB060000}"/>
    <cellStyle name="Normal 10 4 4 2 2 2 3 2" xfId="25587" xr:uid="{00000000-0005-0000-0000-0000CC060000}"/>
    <cellStyle name="Normal 10 4 4 2 2 2 4" xfId="18007" xr:uid="{00000000-0005-0000-0000-0000CD060000}"/>
    <cellStyle name="Normal 10 4 4 2 2 2 5" xfId="33850" xr:uid="{00000000-0005-0000-0000-0000CE060000}"/>
    <cellStyle name="Normal 10 4 4 2 2 3" xfId="5582" xr:uid="{00000000-0005-0000-0000-0000CF060000}"/>
    <cellStyle name="Normal 10 4 4 2 2 3 2" xfId="13173" xr:uid="{00000000-0005-0000-0000-0000D0060000}"/>
    <cellStyle name="Normal 10 4 4 2 2 3 2 2" xfId="28335" xr:uid="{00000000-0005-0000-0000-0000D1060000}"/>
    <cellStyle name="Normal 10 4 4 2 2 3 3" xfId="20755" xr:uid="{00000000-0005-0000-0000-0000D2060000}"/>
    <cellStyle name="Normal 10 4 4 2 2 3 4" xfId="35916" xr:uid="{00000000-0005-0000-0000-0000D3060000}"/>
    <cellStyle name="Normal 10 4 4 2 2 4" xfId="9043" xr:uid="{00000000-0005-0000-0000-0000D4060000}"/>
    <cellStyle name="Normal 10 4 4 2 2 4 2" xfId="24205" xr:uid="{00000000-0005-0000-0000-0000D5060000}"/>
    <cellStyle name="Normal 10 4 4 2 2 5" xfId="16625" xr:uid="{00000000-0005-0000-0000-0000D6060000}"/>
    <cellStyle name="Normal 10 4 4 2 2 6" xfId="32468" xr:uid="{00000000-0005-0000-0000-0000D7060000}"/>
    <cellStyle name="Normal 10 4 4 2 3" xfId="2150" xr:uid="{00000000-0005-0000-0000-0000D8060000}"/>
    <cellStyle name="Normal 10 4 4 2 3 2" xfId="6282" xr:uid="{00000000-0005-0000-0000-0000D9060000}"/>
    <cellStyle name="Normal 10 4 4 2 3 2 2" xfId="13873" xr:uid="{00000000-0005-0000-0000-0000DA060000}"/>
    <cellStyle name="Normal 10 4 4 2 3 2 2 2" xfId="29035" xr:uid="{00000000-0005-0000-0000-0000DB060000}"/>
    <cellStyle name="Normal 10 4 4 2 3 2 3" xfId="21455" xr:uid="{00000000-0005-0000-0000-0000DC060000}"/>
    <cellStyle name="Normal 10 4 4 2 3 2 4" xfId="36616" xr:uid="{00000000-0005-0000-0000-0000DD060000}"/>
    <cellStyle name="Normal 10 4 4 2 3 3" xfId="9743" xr:uid="{00000000-0005-0000-0000-0000DE060000}"/>
    <cellStyle name="Normal 10 4 4 2 3 3 2" xfId="24905" xr:uid="{00000000-0005-0000-0000-0000DF060000}"/>
    <cellStyle name="Normal 10 4 4 2 3 4" xfId="17325" xr:uid="{00000000-0005-0000-0000-0000E0060000}"/>
    <cellStyle name="Normal 10 4 4 2 3 5" xfId="33168" xr:uid="{00000000-0005-0000-0000-0000E1060000}"/>
    <cellStyle name="Normal 10 4 4 2 4" xfId="3514" xr:uid="{00000000-0005-0000-0000-0000E2060000}"/>
    <cellStyle name="Normal 10 4 4 2 4 2" xfId="7646" xr:uid="{00000000-0005-0000-0000-0000E3060000}"/>
    <cellStyle name="Normal 10 4 4 2 4 2 2" xfId="15237" xr:uid="{00000000-0005-0000-0000-0000E4060000}"/>
    <cellStyle name="Normal 10 4 4 2 4 2 2 2" xfId="30399" xr:uid="{00000000-0005-0000-0000-0000E5060000}"/>
    <cellStyle name="Normal 10 4 4 2 4 2 3" xfId="22819" xr:uid="{00000000-0005-0000-0000-0000E6060000}"/>
    <cellStyle name="Normal 10 4 4 2 4 2 4" xfId="37980" xr:uid="{00000000-0005-0000-0000-0000E7060000}"/>
    <cellStyle name="Normal 10 4 4 2 4 3" xfId="11107" xr:uid="{00000000-0005-0000-0000-0000E8060000}"/>
    <cellStyle name="Normal 10 4 4 2 4 3 2" xfId="26269" xr:uid="{00000000-0005-0000-0000-0000E9060000}"/>
    <cellStyle name="Normal 10 4 4 2 4 4" xfId="18689" xr:uid="{00000000-0005-0000-0000-0000EA060000}"/>
    <cellStyle name="Normal 10 4 4 2 4 5" xfId="34532" xr:uid="{00000000-0005-0000-0000-0000EB060000}"/>
    <cellStyle name="Normal 10 4 4 2 5" xfId="4900" xr:uid="{00000000-0005-0000-0000-0000EC060000}"/>
    <cellStyle name="Normal 10 4 4 2 5 2" xfId="12491" xr:uid="{00000000-0005-0000-0000-0000ED060000}"/>
    <cellStyle name="Normal 10 4 4 2 5 2 2" xfId="27653" xr:uid="{00000000-0005-0000-0000-0000EE060000}"/>
    <cellStyle name="Normal 10 4 4 2 5 3" xfId="20073" xr:uid="{00000000-0005-0000-0000-0000EF060000}"/>
    <cellStyle name="Normal 10 4 4 2 5 4" xfId="31786" xr:uid="{00000000-0005-0000-0000-0000F0060000}"/>
    <cellStyle name="Normal 10 4 4 2 6" xfId="4198" xr:uid="{00000000-0005-0000-0000-0000F1060000}"/>
    <cellStyle name="Normal 10 4 4 2 6 2" xfId="11791" xr:uid="{00000000-0005-0000-0000-0000F2060000}"/>
    <cellStyle name="Normal 10 4 4 2 6 2 2" xfId="26953" xr:uid="{00000000-0005-0000-0000-0000F3060000}"/>
    <cellStyle name="Normal 10 4 4 2 6 3" xfId="19373" xr:uid="{00000000-0005-0000-0000-0000F4060000}"/>
    <cellStyle name="Normal 10 4 4 2 6 4" xfId="35216" xr:uid="{00000000-0005-0000-0000-0000F5060000}"/>
    <cellStyle name="Normal 10 4 4 2 7" xfId="8361" xr:uid="{00000000-0005-0000-0000-0000F6060000}"/>
    <cellStyle name="Normal 10 4 4 2 7 2" xfId="23523" xr:uid="{00000000-0005-0000-0000-0000F7060000}"/>
    <cellStyle name="Normal 10 4 4 2 8" xfId="15943" xr:uid="{00000000-0005-0000-0000-0000F8060000}"/>
    <cellStyle name="Normal 10 4 4 2 9" xfId="31086" xr:uid="{00000000-0005-0000-0000-0000F9060000}"/>
    <cellStyle name="Normal 10 4 4 3" xfId="1106" xr:uid="{00000000-0005-0000-0000-0000FA060000}"/>
    <cellStyle name="Normal 10 4 4 3 2" xfId="2492" xr:uid="{00000000-0005-0000-0000-0000FB060000}"/>
    <cellStyle name="Normal 10 4 4 3 2 2" xfId="6624" xr:uid="{00000000-0005-0000-0000-0000FC060000}"/>
    <cellStyle name="Normal 10 4 4 3 2 2 2" xfId="14215" xr:uid="{00000000-0005-0000-0000-0000FD060000}"/>
    <cellStyle name="Normal 10 4 4 3 2 2 2 2" xfId="29377" xr:uid="{00000000-0005-0000-0000-0000FE060000}"/>
    <cellStyle name="Normal 10 4 4 3 2 2 3" xfId="21797" xr:uid="{00000000-0005-0000-0000-0000FF060000}"/>
    <cellStyle name="Normal 10 4 4 3 2 2 4" xfId="36958" xr:uid="{00000000-0005-0000-0000-000000070000}"/>
    <cellStyle name="Normal 10 4 4 3 2 3" xfId="10085" xr:uid="{00000000-0005-0000-0000-000001070000}"/>
    <cellStyle name="Normal 10 4 4 3 2 3 2" xfId="25247" xr:uid="{00000000-0005-0000-0000-000002070000}"/>
    <cellStyle name="Normal 10 4 4 3 2 4" xfId="17667" xr:uid="{00000000-0005-0000-0000-000003070000}"/>
    <cellStyle name="Normal 10 4 4 3 2 5" xfId="33510" xr:uid="{00000000-0005-0000-0000-000004070000}"/>
    <cellStyle name="Normal 10 4 4 3 3" xfId="5242" xr:uid="{00000000-0005-0000-0000-000005070000}"/>
    <cellStyle name="Normal 10 4 4 3 3 2" xfId="12833" xr:uid="{00000000-0005-0000-0000-000006070000}"/>
    <cellStyle name="Normal 10 4 4 3 3 2 2" xfId="27995" xr:uid="{00000000-0005-0000-0000-000007070000}"/>
    <cellStyle name="Normal 10 4 4 3 3 3" xfId="20415" xr:uid="{00000000-0005-0000-0000-000008070000}"/>
    <cellStyle name="Normal 10 4 4 3 3 4" xfId="35576" xr:uid="{00000000-0005-0000-0000-000009070000}"/>
    <cellStyle name="Normal 10 4 4 3 4" xfId="8703" xr:uid="{00000000-0005-0000-0000-00000A070000}"/>
    <cellStyle name="Normal 10 4 4 3 4 2" xfId="23865" xr:uid="{00000000-0005-0000-0000-00000B070000}"/>
    <cellStyle name="Normal 10 4 4 3 5" xfId="16285" xr:uid="{00000000-0005-0000-0000-00000C070000}"/>
    <cellStyle name="Normal 10 4 4 3 6" xfId="32128" xr:uid="{00000000-0005-0000-0000-00000D070000}"/>
    <cellStyle name="Normal 10 4 4 4" xfId="1810" xr:uid="{00000000-0005-0000-0000-00000E070000}"/>
    <cellStyle name="Normal 10 4 4 4 2" xfId="5942" xr:uid="{00000000-0005-0000-0000-00000F070000}"/>
    <cellStyle name="Normal 10 4 4 4 2 2" xfId="13533" xr:uid="{00000000-0005-0000-0000-000010070000}"/>
    <cellStyle name="Normal 10 4 4 4 2 2 2" xfId="28695" xr:uid="{00000000-0005-0000-0000-000011070000}"/>
    <cellStyle name="Normal 10 4 4 4 2 3" xfId="21115" xr:uid="{00000000-0005-0000-0000-000012070000}"/>
    <cellStyle name="Normal 10 4 4 4 2 4" xfId="36276" xr:uid="{00000000-0005-0000-0000-000013070000}"/>
    <cellStyle name="Normal 10 4 4 4 3" xfId="9403" xr:uid="{00000000-0005-0000-0000-000014070000}"/>
    <cellStyle name="Normal 10 4 4 4 3 2" xfId="24565" xr:uid="{00000000-0005-0000-0000-000015070000}"/>
    <cellStyle name="Normal 10 4 4 4 4" xfId="16985" xr:uid="{00000000-0005-0000-0000-000016070000}"/>
    <cellStyle name="Normal 10 4 4 4 5" xfId="32828" xr:uid="{00000000-0005-0000-0000-000017070000}"/>
    <cellStyle name="Normal 10 4 4 5" xfId="3174" xr:uid="{00000000-0005-0000-0000-000018070000}"/>
    <cellStyle name="Normal 10 4 4 5 2" xfId="7306" xr:uid="{00000000-0005-0000-0000-000019070000}"/>
    <cellStyle name="Normal 10 4 4 5 2 2" xfId="14897" xr:uid="{00000000-0005-0000-0000-00001A070000}"/>
    <cellStyle name="Normal 10 4 4 5 2 2 2" xfId="30059" xr:uid="{00000000-0005-0000-0000-00001B070000}"/>
    <cellStyle name="Normal 10 4 4 5 2 3" xfId="22479" xr:uid="{00000000-0005-0000-0000-00001C070000}"/>
    <cellStyle name="Normal 10 4 4 5 2 4" xfId="37640" xr:uid="{00000000-0005-0000-0000-00001D070000}"/>
    <cellStyle name="Normal 10 4 4 5 3" xfId="10767" xr:uid="{00000000-0005-0000-0000-00001E070000}"/>
    <cellStyle name="Normal 10 4 4 5 3 2" xfId="25929" xr:uid="{00000000-0005-0000-0000-00001F070000}"/>
    <cellStyle name="Normal 10 4 4 5 4" xfId="18349" xr:uid="{00000000-0005-0000-0000-000020070000}"/>
    <cellStyle name="Normal 10 4 4 5 5" xfId="34192" xr:uid="{00000000-0005-0000-0000-000021070000}"/>
    <cellStyle name="Normal 10 4 4 6" xfId="4558" xr:uid="{00000000-0005-0000-0000-000022070000}"/>
    <cellStyle name="Normal 10 4 4 6 2" xfId="12151" xr:uid="{00000000-0005-0000-0000-000023070000}"/>
    <cellStyle name="Normal 10 4 4 6 2 2" xfId="27313" xr:uid="{00000000-0005-0000-0000-000024070000}"/>
    <cellStyle name="Normal 10 4 4 6 3" xfId="19733" xr:uid="{00000000-0005-0000-0000-000025070000}"/>
    <cellStyle name="Normal 10 4 4 6 4" xfId="31446" xr:uid="{00000000-0005-0000-0000-000026070000}"/>
    <cellStyle name="Normal 10 4 4 7" xfId="3858" xr:uid="{00000000-0005-0000-0000-000027070000}"/>
    <cellStyle name="Normal 10 4 4 7 2" xfId="11451" xr:uid="{00000000-0005-0000-0000-000028070000}"/>
    <cellStyle name="Normal 10 4 4 7 2 2" xfId="26613" xr:uid="{00000000-0005-0000-0000-000029070000}"/>
    <cellStyle name="Normal 10 4 4 7 3" xfId="19033" xr:uid="{00000000-0005-0000-0000-00002A070000}"/>
    <cellStyle name="Normal 10 4 4 7 4" xfId="34876" xr:uid="{00000000-0005-0000-0000-00002B070000}"/>
    <cellStyle name="Normal 10 4 4 8" xfId="8021" xr:uid="{00000000-0005-0000-0000-00002C070000}"/>
    <cellStyle name="Normal 10 4 4 8 2" xfId="23183" xr:uid="{00000000-0005-0000-0000-00002D070000}"/>
    <cellStyle name="Normal 10 4 4 9" xfId="15603" xr:uid="{00000000-0005-0000-0000-00002E070000}"/>
    <cellStyle name="Normal 10 4 5" xfId="522" xr:uid="{00000000-0005-0000-0000-00002F070000}"/>
    <cellStyle name="Normal 10 4 5 2" xfId="1209" xr:uid="{00000000-0005-0000-0000-000030070000}"/>
    <cellStyle name="Normal 10 4 5 2 2" xfId="2593" xr:uid="{00000000-0005-0000-0000-000031070000}"/>
    <cellStyle name="Normal 10 4 5 2 2 2" xfId="6725" xr:uid="{00000000-0005-0000-0000-000032070000}"/>
    <cellStyle name="Normal 10 4 5 2 2 2 2" xfId="14316" xr:uid="{00000000-0005-0000-0000-000033070000}"/>
    <cellStyle name="Normal 10 4 5 2 2 2 2 2" xfId="29478" xr:uid="{00000000-0005-0000-0000-000034070000}"/>
    <cellStyle name="Normal 10 4 5 2 2 2 3" xfId="21898" xr:uid="{00000000-0005-0000-0000-000035070000}"/>
    <cellStyle name="Normal 10 4 5 2 2 2 4" xfId="37059" xr:uid="{00000000-0005-0000-0000-000036070000}"/>
    <cellStyle name="Normal 10 4 5 2 2 3" xfId="10186" xr:uid="{00000000-0005-0000-0000-000037070000}"/>
    <cellStyle name="Normal 10 4 5 2 2 3 2" xfId="25348" xr:uid="{00000000-0005-0000-0000-000038070000}"/>
    <cellStyle name="Normal 10 4 5 2 2 4" xfId="17768" xr:uid="{00000000-0005-0000-0000-000039070000}"/>
    <cellStyle name="Normal 10 4 5 2 2 5" xfId="33611" xr:uid="{00000000-0005-0000-0000-00003A070000}"/>
    <cellStyle name="Normal 10 4 5 2 3" xfId="5343" xr:uid="{00000000-0005-0000-0000-00003B070000}"/>
    <cellStyle name="Normal 10 4 5 2 3 2" xfId="12934" xr:uid="{00000000-0005-0000-0000-00003C070000}"/>
    <cellStyle name="Normal 10 4 5 2 3 2 2" xfId="28096" xr:uid="{00000000-0005-0000-0000-00003D070000}"/>
    <cellStyle name="Normal 10 4 5 2 3 3" xfId="20516" xr:uid="{00000000-0005-0000-0000-00003E070000}"/>
    <cellStyle name="Normal 10 4 5 2 3 4" xfId="35677" xr:uid="{00000000-0005-0000-0000-00003F070000}"/>
    <cellStyle name="Normal 10 4 5 2 4" xfId="8804" xr:uid="{00000000-0005-0000-0000-000040070000}"/>
    <cellStyle name="Normal 10 4 5 2 4 2" xfId="23966" xr:uid="{00000000-0005-0000-0000-000041070000}"/>
    <cellStyle name="Normal 10 4 5 2 5" xfId="16386" xr:uid="{00000000-0005-0000-0000-000042070000}"/>
    <cellStyle name="Normal 10 4 5 2 6" xfId="32229" xr:uid="{00000000-0005-0000-0000-000043070000}"/>
    <cellStyle name="Normal 10 4 5 3" xfId="1911" xr:uid="{00000000-0005-0000-0000-000044070000}"/>
    <cellStyle name="Normal 10 4 5 3 2" xfId="6043" xr:uid="{00000000-0005-0000-0000-000045070000}"/>
    <cellStyle name="Normal 10 4 5 3 2 2" xfId="13634" xr:uid="{00000000-0005-0000-0000-000046070000}"/>
    <cellStyle name="Normal 10 4 5 3 2 2 2" xfId="28796" xr:uid="{00000000-0005-0000-0000-000047070000}"/>
    <cellStyle name="Normal 10 4 5 3 2 3" xfId="21216" xr:uid="{00000000-0005-0000-0000-000048070000}"/>
    <cellStyle name="Normal 10 4 5 3 2 4" xfId="36377" xr:uid="{00000000-0005-0000-0000-000049070000}"/>
    <cellStyle name="Normal 10 4 5 3 3" xfId="9504" xr:uid="{00000000-0005-0000-0000-00004A070000}"/>
    <cellStyle name="Normal 10 4 5 3 3 2" xfId="24666" xr:uid="{00000000-0005-0000-0000-00004B070000}"/>
    <cellStyle name="Normal 10 4 5 3 4" xfId="17086" xr:uid="{00000000-0005-0000-0000-00004C070000}"/>
    <cellStyle name="Normal 10 4 5 3 5" xfId="32929" xr:uid="{00000000-0005-0000-0000-00004D070000}"/>
    <cellStyle name="Normal 10 4 5 4" xfId="3275" xr:uid="{00000000-0005-0000-0000-00004E070000}"/>
    <cellStyle name="Normal 10 4 5 4 2" xfId="7407" xr:uid="{00000000-0005-0000-0000-00004F070000}"/>
    <cellStyle name="Normal 10 4 5 4 2 2" xfId="14998" xr:uid="{00000000-0005-0000-0000-000050070000}"/>
    <cellStyle name="Normal 10 4 5 4 2 2 2" xfId="30160" xr:uid="{00000000-0005-0000-0000-000051070000}"/>
    <cellStyle name="Normal 10 4 5 4 2 3" xfId="22580" xr:uid="{00000000-0005-0000-0000-000052070000}"/>
    <cellStyle name="Normal 10 4 5 4 2 4" xfId="37741" xr:uid="{00000000-0005-0000-0000-000053070000}"/>
    <cellStyle name="Normal 10 4 5 4 3" xfId="10868" xr:uid="{00000000-0005-0000-0000-000054070000}"/>
    <cellStyle name="Normal 10 4 5 4 3 2" xfId="26030" xr:uid="{00000000-0005-0000-0000-000055070000}"/>
    <cellStyle name="Normal 10 4 5 4 4" xfId="18450" xr:uid="{00000000-0005-0000-0000-000056070000}"/>
    <cellStyle name="Normal 10 4 5 4 5" xfId="34293" xr:uid="{00000000-0005-0000-0000-000057070000}"/>
    <cellStyle name="Normal 10 4 5 5" xfId="4661" xr:uid="{00000000-0005-0000-0000-000058070000}"/>
    <cellStyle name="Normal 10 4 5 5 2" xfId="12252" xr:uid="{00000000-0005-0000-0000-000059070000}"/>
    <cellStyle name="Normal 10 4 5 5 2 2" xfId="27414" xr:uid="{00000000-0005-0000-0000-00005A070000}"/>
    <cellStyle name="Normal 10 4 5 5 3" xfId="19834" xr:uid="{00000000-0005-0000-0000-00005B070000}"/>
    <cellStyle name="Normal 10 4 5 5 4" xfId="31547" xr:uid="{00000000-0005-0000-0000-00005C070000}"/>
    <cellStyle name="Normal 10 4 5 6" xfId="3959" xr:uid="{00000000-0005-0000-0000-00005D070000}"/>
    <cellStyle name="Normal 10 4 5 6 2" xfId="11552" xr:uid="{00000000-0005-0000-0000-00005E070000}"/>
    <cellStyle name="Normal 10 4 5 6 2 2" xfId="26714" xr:uid="{00000000-0005-0000-0000-00005F070000}"/>
    <cellStyle name="Normal 10 4 5 6 3" xfId="19134" xr:uid="{00000000-0005-0000-0000-000060070000}"/>
    <cellStyle name="Normal 10 4 5 6 4" xfId="34977" xr:uid="{00000000-0005-0000-0000-000061070000}"/>
    <cellStyle name="Normal 10 4 5 7" xfId="8122" xr:uid="{00000000-0005-0000-0000-000062070000}"/>
    <cellStyle name="Normal 10 4 5 7 2" xfId="23284" xr:uid="{00000000-0005-0000-0000-000063070000}"/>
    <cellStyle name="Normal 10 4 5 8" xfId="15704" xr:uid="{00000000-0005-0000-0000-000064070000}"/>
    <cellStyle name="Normal 10 4 5 9" xfId="30847" xr:uid="{00000000-0005-0000-0000-000065070000}"/>
    <cellStyle name="Normal 10 4 6" xfId="864" xr:uid="{00000000-0005-0000-0000-000066070000}"/>
    <cellStyle name="Normal 10 4 6 2" xfId="2253" xr:uid="{00000000-0005-0000-0000-000067070000}"/>
    <cellStyle name="Normal 10 4 6 2 2" xfId="6385" xr:uid="{00000000-0005-0000-0000-000068070000}"/>
    <cellStyle name="Normal 10 4 6 2 2 2" xfId="13976" xr:uid="{00000000-0005-0000-0000-000069070000}"/>
    <cellStyle name="Normal 10 4 6 2 2 2 2" xfId="29138" xr:uid="{00000000-0005-0000-0000-00006A070000}"/>
    <cellStyle name="Normal 10 4 6 2 2 3" xfId="21558" xr:uid="{00000000-0005-0000-0000-00006B070000}"/>
    <cellStyle name="Normal 10 4 6 2 2 4" xfId="36719" xr:uid="{00000000-0005-0000-0000-00006C070000}"/>
    <cellStyle name="Normal 10 4 6 2 3" xfId="9846" xr:uid="{00000000-0005-0000-0000-00006D070000}"/>
    <cellStyle name="Normal 10 4 6 2 3 2" xfId="25008" xr:uid="{00000000-0005-0000-0000-00006E070000}"/>
    <cellStyle name="Normal 10 4 6 2 4" xfId="17428" xr:uid="{00000000-0005-0000-0000-00006F070000}"/>
    <cellStyle name="Normal 10 4 6 2 5" xfId="33271" xr:uid="{00000000-0005-0000-0000-000070070000}"/>
    <cellStyle name="Normal 10 4 6 3" xfId="5003" xr:uid="{00000000-0005-0000-0000-000071070000}"/>
    <cellStyle name="Normal 10 4 6 3 2" xfId="12594" xr:uid="{00000000-0005-0000-0000-000072070000}"/>
    <cellStyle name="Normal 10 4 6 3 2 2" xfId="27756" xr:uid="{00000000-0005-0000-0000-000073070000}"/>
    <cellStyle name="Normal 10 4 6 3 3" xfId="20176" xr:uid="{00000000-0005-0000-0000-000074070000}"/>
    <cellStyle name="Normal 10 4 6 3 4" xfId="35337" xr:uid="{00000000-0005-0000-0000-000075070000}"/>
    <cellStyle name="Normal 10 4 6 4" xfId="8464" xr:uid="{00000000-0005-0000-0000-000076070000}"/>
    <cellStyle name="Normal 10 4 6 4 2" xfId="23626" xr:uid="{00000000-0005-0000-0000-000077070000}"/>
    <cellStyle name="Normal 10 4 6 5" xfId="16046" xr:uid="{00000000-0005-0000-0000-000078070000}"/>
    <cellStyle name="Normal 10 4 6 6" xfId="31889" xr:uid="{00000000-0005-0000-0000-000079070000}"/>
    <cellStyle name="Normal 10 4 7" xfId="1571" xr:uid="{00000000-0005-0000-0000-00007A070000}"/>
    <cellStyle name="Normal 10 4 7 2" xfId="5703" xr:uid="{00000000-0005-0000-0000-00007B070000}"/>
    <cellStyle name="Normal 10 4 7 2 2" xfId="13294" xr:uid="{00000000-0005-0000-0000-00007C070000}"/>
    <cellStyle name="Normal 10 4 7 2 2 2" xfId="28456" xr:uid="{00000000-0005-0000-0000-00007D070000}"/>
    <cellStyle name="Normal 10 4 7 2 3" xfId="20876" xr:uid="{00000000-0005-0000-0000-00007E070000}"/>
    <cellStyle name="Normal 10 4 7 2 4" xfId="36037" xr:uid="{00000000-0005-0000-0000-00007F070000}"/>
    <cellStyle name="Normal 10 4 7 3" xfId="9164" xr:uid="{00000000-0005-0000-0000-000080070000}"/>
    <cellStyle name="Normal 10 4 7 3 2" xfId="24326" xr:uid="{00000000-0005-0000-0000-000081070000}"/>
    <cellStyle name="Normal 10 4 7 4" xfId="16746" xr:uid="{00000000-0005-0000-0000-000082070000}"/>
    <cellStyle name="Normal 10 4 7 5" xfId="32589" xr:uid="{00000000-0005-0000-0000-000083070000}"/>
    <cellStyle name="Normal 10 4 8" xfId="2935" xr:uid="{00000000-0005-0000-0000-000084070000}"/>
    <cellStyle name="Normal 10 4 8 2" xfId="7067" xr:uid="{00000000-0005-0000-0000-000085070000}"/>
    <cellStyle name="Normal 10 4 8 2 2" xfId="14658" xr:uid="{00000000-0005-0000-0000-000086070000}"/>
    <cellStyle name="Normal 10 4 8 2 2 2" xfId="29820" xr:uid="{00000000-0005-0000-0000-000087070000}"/>
    <cellStyle name="Normal 10 4 8 2 3" xfId="22240" xr:uid="{00000000-0005-0000-0000-000088070000}"/>
    <cellStyle name="Normal 10 4 8 2 4" xfId="37401" xr:uid="{00000000-0005-0000-0000-000089070000}"/>
    <cellStyle name="Normal 10 4 8 3" xfId="10528" xr:uid="{00000000-0005-0000-0000-00008A070000}"/>
    <cellStyle name="Normal 10 4 8 3 2" xfId="25690" xr:uid="{00000000-0005-0000-0000-00008B070000}"/>
    <cellStyle name="Normal 10 4 8 4" xfId="18110" xr:uid="{00000000-0005-0000-0000-00008C070000}"/>
    <cellStyle name="Normal 10 4 8 5" xfId="33953" xr:uid="{00000000-0005-0000-0000-00008D070000}"/>
    <cellStyle name="Normal 10 4 9" xfId="4319" xr:uid="{00000000-0005-0000-0000-00008E070000}"/>
    <cellStyle name="Normal 10 4 9 2" xfId="11912" xr:uid="{00000000-0005-0000-0000-00008F070000}"/>
    <cellStyle name="Normal 10 4 9 2 2" xfId="27074" xr:uid="{00000000-0005-0000-0000-000090070000}"/>
    <cellStyle name="Normal 10 4 9 3" xfId="19494" xr:uid="{00000000-0005-0000-0000-000091070000}"/>
    <cellStyle name="Normal 10 4 9 4" xfId="31207" xr:uid="{00000000-0005-0000-0000-000092070000}"/>
    <cellStyle name="Normal 10 5" xfId="293" xr:uid="{00000000-0005-0000-0000-000093070000}"/>
    <cellStyle name="Normal 10 5 10" xfId="30626" xr:uid="{00000000-0005-0000-0000-000094070000}"/>
    <cellStyle name="Normal 10 5 2" xfId="641" xr:uid="{00000000-0005-0000-0000-000095070000}"/>
    <cellStyle name="Normal 10 5 2 2" xfId="1328" xr:uid="{00000000-0005-0000-0000-000096070000}"/>
    <cellStyle name="Normal 10 5 2 2 2" xfId="2712" xr:uid="{00000000-0005-0000-0000-000097070000}"/>
    <cellStyle name="Normal 10 5 2 2 2 2" xfId="6844" xr:uid="{00000000-0005-0000-0000-000098070000}"/>
    <cellStyle name="Normal 10 5 2 2 2 2 2" xfId="14435" xr:uid="{00000000-0005-0000-0000-000099070000}"/>
    <cellStyle name="Normal 10 5 2 2 2 2 2 2" xfId="29597" xr:uid="{00000000-0005-0000-0000-00009A070000}"/>
    <cellStyle name="Normal 10 5 2 2 2 2 3" xfId="22017" xr:uid="{00000000-0005-0000-0000-00009B070000}"/>
    <cellStyle name="Normal 10 5 2 2 2 2 4" xfId="37178" xr:uid="{00000000-0005-0000-0000-00009C070000}"/>
    <cellStyle name="Normal 10 5 2 2 2 3" xfId="10305" xr:uid="{00000000-0005-0000-0000-00009D070000}"/>
    <cellStyle name="Normal 10 5 2 2 2 3 2" xfId="25467" xr:uid="{00000000-0005-0000-0000-00009E070000}"/>
    <cellStyle name="Normal 10 5 2 2 2 4" xfId="17887" xr:uid="{00000000-0005-0000-0000-00009F070000}"/>
    <cellStyle name="Normal 10 5 2 2 2 5" xfId="33730" xr:uid="{00000000-0005-0000-0000-0000A0070000}"/>
    <cellStyle name="Normal 10 5 2 2 3" xfId="5462" xr:uid="{00000000-0005-0000-0000-0000A1070000}"/>
    <cellStyle name="Normal 10 5 2 2 3 2" xfId="13053" xr:uid="{00000000-0005-0000-0000-0000A2070000}"/>
    <cellStyle name="Normal 10 5 2 2 3 2 2" xfId="28215" xr:uid="{00000000-0005-0000-0000-0000A3070000}"/>
    <cellStyle name="Normal 10 5 2 2 3 3" xfId="20635" xr:uid="{00000000-0005-0000-0000-0000A4070000}"/>
    <cellStyle name="Normal 10 5 2 2 3 4" xfId="35796" xr:uid="{00000000-0005-0000-0000-0000A5070000}"/>
    <cellStyle name="Normal 10 5 2 2 4" xfId="8923" xr:uid="{00000000-0005-0000-0000-0000A6070000}"/>
    <cellStyle name="Normal 10 5 2 2 4 2" xfId="24085" xr:uid="{00000000-0005-0000-0000-0000A7070000}"/>
    <cellStyle name="Normal 10 5 2 2 5" xfId="16505" xr:uid="{00000000-0005-0000-0000-0000A8070000}"/>
    <cellStyle name="Normal 10 5 2 2 6" xfId="32348" xr:uid="{00000000-0005-0000-0000-0000A9070000}"/>
    <cellStyle name="Normal 10 5 2 3" xfId="2030" xr:uid="{00000000-0005-0000-0000-0000AA070000}"/>
    <cellStyle name="Normal 10 5 2 3 2" xfId="6162" xr:uid="{00000000-0005-0000-0000-0000AB070000}"/>
    <cellStyle name="Normal 10 5 2 3 2 2" xfId="13753" xr:uid="{00000000-0005-0000-0000-0000AC070000}"/>
    <cellStyle name="Normal 10 5 2 3 2 2 2" xfId="28915" xr:uid="{00000000-0005-0000-0000-0000AD070000}"/>
    <cellStyle name="Normal 10 5 2 3 2 3" xfId="21335" xr:uid="{00000000-0005-0000-0000-0000AE070000}"/>
    <cellStyle name="Normal 10 5 2 3 2 4" xfId="36496" xr:uid="{00000000-0005-0000-0000-0000AF070000}"/>
    <cellStyle name="Normal 10 5 2 3 3" xfId="9623" xr:uid="{00000000-0005-0000-0000-0000B0070000}"/>
    <cellStyle name="Normal 10 5 2 3 3 2" xfId="24785" xr:uid="{00000000-0005-0000-0000-0000B1070000}"/>
    <cellStyle name="Normal 10 5 2 3 4" xfId="17205" xr:uid="{00000000-0005-0000-0000-0000B2070000}"/>
    <cellStyle name="Normal 10 5 2 3 5" xfId="33048" xr:uid="{00000000-0005-0000-0000-0000B3070000}"/>
    <cellStyle name="Normal 10 5 2 4" xfId="3394" xr:uid="{00000000-0005-0000-0000-0000B4070000}"/>
    <cellStyle name="Normal 10 5 2 4 2" xfId="7526" xr:uid="{00000000-0005-0000-0000-0000B5070000}"/>
    <cellStyle name="Normal 10 5 2 4 2 2" xfId="15117" xr:uid="{00000000-0005-0000-0000-0000B6070000}"/>
    <cellStyle name="Normal 10 5 2 4 2 2 2" xfId="30279" xr:uid="{00000000-0005-0000-0000-0000B7070000}"/>
    <cellStyle name="Normal 10 5 2 4 2 3" xfId="22699" xr:uid="{00000000-0005-0000-0000-0000B8070000}"/>
    <cellStyle name="Normal 10 5 2 4 2 4" xfId="37860" xr:uid="{00000000-0005-0000-0000-0000B9070000}"/>
    <cellStyle name="Normal 10 5 2 4 3" xfId="10987" xr:uid="{00000000-0005-0000-0000-0000BA070000}"/>
    <cellStyle name="Normal 10 5 2 4 3 2" xfId="26149" xr:uid="{00000000-0005-0000-0000-0000BB070000}"/>
    <cellStyle name="Normal 10 5 2 4 4" xfId="18569" xr:uid="{00000000-0005-0000-0000-0000BC070000}"/>
    <cellStyle name="Normal 10 5 2 4 5" xfId="34412" xr:uid="{00000000-0005-0000-0000-0000BD070000}"/>
    <cellStyle name="Normal 10 5 2 5" xfId="4780" xr:uid="{00000000-0005-0000-0000-0000BE070000}"/>
    <cellStyle name="Normal 10 5 2 5 2" xfId="12371" xr:uid="{00000000-0005-0000-0000-0000BF070000}"/>
    <cellStyle name="Normal 10 5 2 5 2 2" xfId="27533" xr:uid="{00000000-0005-0000-0000-0000C0070000}"/>
    <cellStyle name="Normal 10 5 2 5 3" xfId="19953" xr:uid="{00000000-0005-0000-0000-0000C1070000}"/>
    <cellStyle name="Normal 10 5 2 5 4" xfId="31666" xr:uid="{00000000-0005-0000-0000-0000C2070000}"/>
    <cellStyle name="Normal 10 5 2 6" xfId="4078" xr:uid="{00000000-0005-0000-0000-0000C3070000}"/>
    <cellStyle name="Normal 10 5 2 6 2" xfId="11671" xr:uid="{00000000-0005-0000-0000-0000C4070000}"/>
    <cellStyle name="Normal 10 5 2 6 2 2" xfId="26833" xr:uid="{00000000-0005-0000-0000-0000C5070000}"/>
    <cellStyle name="Normal 10 5 2 6 3" xfId="19253" xr:uid="{00000000-0005-0000-0000-0000C6070000}"/>
    <cellStyle name="Normal 10 5 2 6 4" xfId="35096" xr:uid="{00000000-0005-0000-0000-0000C7070000}"/>
    <cellStyle name="Normal 10 5 2 7" xfId="8241" xr:uid="{00000000-0005-0000-0000-0000C8070000}"/>
    <cellStyle name="Normal 10 5 2 7 2" xfId="23403" xr:uid="{00000000-0005-0000-0000-0000C9070000}"/>
    <cellStyle name="Normal 10 5 2 8" xfId="15823" xr:uid="{00000000-0005-0000-0000-0000CA070000}"/>
    <cellStyle name="Normal 10 5 2 9" xfId="30966" xr:uid="{00000000-0005-0000-0000-0000CB070000}"/>
    <cellStyle name="Normal 10 5 3" xfId="984" xr:uid="{00000000-0005-0000-0000-0000CC070000}"/>
    <cellStyle name="Normal 10 5 3 2" xfId="2372" xr:uid="{00000000-0005-0000-0000-0000CD070000}"/>
    <cellStyle name="Normal 10 5 3 2 2" xfId="6504" xr:uid="{00000000-0005-0000-0000-0000CE070000}"/>
    <cellStyle name="Normal 10 5 3 2 2 2" xfId="14095" xr:uid="{00000000-0005-0000-0000-0000CF070000}"/>
    <cellStyle name="Normal 10 5 3 2 2 2 2" xfId="29257" xr:uid="{00000000-0005-0000-0000-0000D0070000}"/>
    <cellStyle name="Normal 10 5 3 2 2 3" xfId="21677" xr:uid="{00000000-0005-0000-0000-0000D1070000}"/>
    <cellStyle name="Normal 10 5 3 2 2 4" xfId="36838" xr:uid="{00000000-0005-0000-0000-0000D2070000}"/>
    <cellStyle name="Normal 10 5 3 2 3" xfId="9965" xr:uid="{00000000-0005-0000-0000-0000D3070000}"/>
    <cellStyle name="Normal 10 5 3 2 3 2" xfId="25127" xr:uid="{00000000-0005-0000-0000-0000D4070000}"/>
    <cellStyle name="Normal 10 5 3 2 4" xfId="17547" xr:uid="{00000000-0005-0000-0000-0000D5070000}"/>
    <cellStyle name="Normal 10 5 3 2 5" xfId="33390" xr:uid="{00000000-0005-0000-0000-0000D6070000}"/>
    <cellStyle name="Normal 10 5 3 3" xfId="5122" xr:uid="{00000000-0005-0000-0000-0000D7070000}"/>
    <cellStyle name="Normal 10 5 3 3 2" xfId="12713" xr:uid="{00000000-0005-0000-0000-0000D8070000}"/>
    <cellStyle name="Normal 10 5 3 3 2 2" xfId="27875" xr:uid="{00000000-0005-0000-0000-0000D9070000}"/>
    <cellStyle name="Normal 10 5 3 3 3" xfId="20295" xr:uid="{00000000-0005-0000-0000-0000DA070000}"/>
    <cellStyle name="Normal 10 5 3 3 4" xfId="35456" xr:uid="{00000000-0005-0000-0000-0000DB070000}"/>
    <cellStyle name="Normal 10 5 3 4" xfId="8583" xr:uid="{00000000-0005-0000-0000-0000DC070000}"/>
    <cellStyle name="Normal 10 5 3 4 2" xfId="23745" xr:uid="{00000000-0005-0000-0000-0000DD070000}"/>
    <cellStyle name="Normal 10 5 3 5" xfId="16165" xr:uid="{00000000-0005-0000-0000-0000DE070000}"/>
    <cellStyle name="Normal 10 5 3 6" xfId="32008" xr:uid="{00000000-0005-0000-0000-0000DF070000}"/>
    <cellStyle name="Normal 10 5 4" xfId="1690" xr:uid="{00000000-0005-0000-0000-0000E0070000}"/>
    <cellStyle name="Normal 10 5 4 2" xfId="5822" xr:uid="{00000000-0005-0000-0000-0000E1070000}"/>
    <cellStyle name="Normal 10 5 4 2 2" xfId="13413" xr:uid="{00000000-0005-0000-0000-0000E2070000}"/>
    <cellStyle name="Normal 10 5 4 2 2 2" xfId="28575" xr:uid="{00000000-0005-0000-0000-0000E3070000}"/>
    <cellStyle name="Normal 10 5 4 2 3" xfId="20995" xr:uid="{00000000-0005-0000-0000-0000E4070000}"/>
    <cellStyle name="Normal 10 5 4 2 4" xfId="36156" xr:uid="{00000000-0005-0000-0000-0000E5070000}"/>
    <cellStyle name="Normal 10 5 4 3" xfId="9283" xr:uid="{00000000-0005-0000-0000-0000E6070000}"/>
    <cellStyle name="Normal 10 5 4 3 2" xfId="24445" xr:uid="{00000000-0005-0000-0000-0000E7070000}"/>
    <cellStyle name="Normal 10 5 4 4" xfId="16865" xr:uid="{00000000-0005-0000-0000-0000E8070000}"/>
    <cellStyle name="Normal 10 5 4 5" xfId="32708" xr:uid="{00000000-0005-0000-0000-0000E9070000}"/>
    <cellStyle name="Normal 10 5 5" xfId="3054" xr:uid="{00000000-0005-0000-0000-0000EA070000}"/>
    <cellStyle name="Normal 10 5 5 2" xfId="7186" xr:uid="{00000000-0005-0000-0000-0000EB070000}"/>
    <cellStyle name="Normal 10 5 5 2 2" xfId="14777" xr:uid="{00000000-0005-0000-0000-0000EC070000}"/>
    <cellStyle name="Normal 10 5 5 2 2 2" xfId="29939" xr:uid="{00000000-0005-0000-0000-0000ED070000}"/>
    <cellStyle name="Normal 10 5 5 2 3" xfId="22359" xr:uid="{00000000-0005-0000-0000-0000EE070000}"/>
    <cellStyle name="Normal 10 5 5 2 4" xfId="37520" xr:uid="{00000000-0005-0000-0000-0000EF070000}"/>
    <cellStyle name="Normal 10 5 5 3" xfId="10647" xr:uid="{00000000-0005-0000-0000-0000F0070000}"/>
    <cellStyle name="Normal 10 5 5 3 2" xfId="25809" xr:uid="{00000000-0005-0000-0000-0000F1070000}"/>
    <cellStyle name="Normal 10 5 5 4" xfId="18229" xr:uid="{00000000-0005-0000-0000-0000F2070000}"/>
    <cellStyle name="Normal 10 5 5 5" xfId="34072" xr:uid="{00000000-0005-0000-0000-0000F3070000}"/>
    <cellStyle name="Normal 10 5 6" xfId="4438" xr:uid="{00000000-0005-0000-0000-0000F4070000}"/>
    <cellStyle name="Normal 10 5 6 2" xfId="12031" xr:uid="{00000000-0005-0000-0000-0000F5070000}"/>
    <cellStyle name="Normal 10 5 6 2 2" xfId="27193" xr:uid="{00000000-0005-0000-0000-0000F6070000}"/>
    <cellStyle name="Normal 10 5 6 3" xfId="19613" xr:uid="{00000000-0005-0000-0000-0000F7070000}"/>
    <cellStyle name="Normal 10 5 6 4" xfId="31326" xr:uid="{00000000-0005-0000-0000-0000F8070000}"/>
    <cellStyle name="Normal 10 5 7" xfId="3738" xr:uid="{00000000-0005-0000-0000-0000F9070000}"/>
    <cellStyle name="Normal 10 5 7 2" xfId="11331" xr:uid="{00000000-0005-0000-0000-0000FA070000}"/>
    <cellStyle name="Normal 10 5 7 2 2" xfId="26493" xr:uid="{00000000-0005-0000-0000-0000FB070000}"/>
    <cellStyle name="Normal 10 5 7 3" xfId="18913" xr:uid="{00000000-0005-0000-0000-0000FC070000}"/>
    <cellStyle name="Normal 10 5 7 4" xfId="34756" xr:uid="{00000000-0005-0000-0000-0000FD070000}"/>
    <cellStyle name="Normal 10 5 8" xfId="7901" xr:uid="{00000000-0005-0000-0000-0000FE070000}"/>
    <cellStyle name="Normal 10 5 8 2" xfId="23063" xr:uid="{00000000-0005-0000-0000-0000FF070000}"/>
    <cellStyle name="Normal 10 5 9" xfId="15483" xr:uid="{00000000-0005-0000-0000-000000080000}"/>
    <cellStyle name="Normal 10 6" xfId="222" xr:uid="{00000000-0005-0000-0000-000001080000}"/>
    <cellStyle name="Normal 10 6 10" xfId="30556" xr:uid="{00000000-0005-0000-0000-000002080000}"/>
    <cellStyle name="Normal 10 6 2" xfId="571" xr:uid="{00000000-0005-0000-0000-000003080000}"/>
    <cellStyle name="Normal 10 6 2 2" xfId="1258" xr:uid="{00000000-0005-0000-0000-000004080000}"/>
    <cellStyle name="Normal 10 6 2 2 2" xfId="2642" xr:uid="{00000000-0005-0000-0000-000005080000}"/>
    <cellStyle name="Normal 10 6 2 2 2 2" xfId="6774" xr:uid="{00000000-0005-0000-0000-000006080000}"/>
    <cellStyle name="Normal 10 6 2 2 2 2 2" xfId="14365" xr:uid="{00000000-0005-0000-0000-000007080000}"/>
    <cellStyle name="Normal 10 6 2 2 2 2 2 2" xfId="29527" xr:uid="{00000000-0005-0000-0000-000008080000}"/>
    <cellStyle name="Normal 10 6 2 2 2 2 3" xfId="21947" xr:uid="{00000000-0005-0000-0000-000009080000}"/>
    <cellStyle name="Normal 10 6 2 2 2 2 4" xfId="37108" xr:uid="{00000000-0005-0000-0000-00000A080000}"/>
    <cellStyle name="Normal 10 6 2 2 2 3" xfId="10235" xr:uid="{00000000-0005-0000-0000-00000B080000}"/>
    <cellStyle name="Normal 10 6 2 2 2 3 2" xfId="25397" xr:uid="{00000000-0005-0000-0000-00000C080000}"/>
    <cellStyle name="Normal 10 6 2 2 2 4" xfId="17817" xr:uid="{00000000-0005-0000-0000-00000D080000}"/>
    <cellStyle name="Normal 10 6 2 2 2 5" xfId="33660" xr:uid="{00000000-0005-0000-0000-00000E080000}"/>
    <cellStyle name="Normal 10 6 2 2 3" xfId="5392" xr:uid="{00000000-0005-0000-0000-00000F080000}"/>
    <cellStyle name="Normal 10 6 2 2 3 2" xfId="12983" xr:uid="{00000000-0005-0000-0000-000010080000}"/>
    <cellStyle name="Normal 10 6 2 2 3 2 2" xfId="28145" xr:uid="{00000000-0005-0000-0000-000011080000}"/>
    <cellStyle name="Normal 10 6 2 2 3 3" xfId="20565" xr:uid="{00000000-0005-0000-0000-000012080000}"/>
    <cellStyle name="Normal 10 6 2 2 3 4" xfId="35726" xr:uid="{00000000-0005-0000-0000-000013080000}"/>
    <cellStyle name="Normal 10 6 2 2 4" xfId="8853" xr:uid="{00000000-0005-0000-0000-000014080000}"/>
    <cellStyle name="Normal 10 6 2 2 4 2" xfId="24015" xr:uid="{00000000-0005-0000-0000-000015080000}"/>
    <cellStyle name="Normal 10 6 2 2 5" xfId="16435" xr:uid="{00000000-0005-0000-0000-000016080000}"/>
    <cellStyle name="Normal 10 6 2 2 6" xfId="32278" xr:uid="{00000000-0005-0000-0000-000017080000}"/>
    <cellStyle name="Normal 10 6 2 3" xfId="1960" xr:uid="{00000000-0005-0000-0000-000018080000}"/>
    <cellStyle name="Normal 10 6 2 3 2" xfId="6092" xr:uid="{00000000-0005-0000-0000-000019080000}"/>
    <cellStyle name="Normal 10 6 2 3 2 2" xfId="13683" xr:uid="{00000000-0005-0000-0000-00001A080000}"/>
    <cellStyle name="Normal 10 6 2 3 2 2 2" xfId="28845" xr:uid="{00000000-0005-0000-0000-00001B080000}"/>
    <cellStyle name="Normal 10 6 2 3 2 3" xfId="21265" xr:uid="{00000000-0005-0000-0000-00001C080000}"/>
    <cellStyle name="Normal 10 6 2 3 2 4" xfId="36426" xr:uid="{00000000-0005-0000-0000-00001D080000}"/>
    <cellStyle name="Normal 10 6 2 3 3" xfId="9553" xr:uid="{00000000-0005-0000-0000-00001E080000}"/>
    <cellStyle name="Normal 10 6 2 3 3 2" xfId="24715" xr:uid="{00000000-0005-0000-0000-00001F080000}"/>
    <cellStyle name="Normal 10 6 2 3 4" xfId="17135" xr:uid="{00000000-0005-0000-0000-000020080000}"/>
    <cellStyle name="Normal 10 6 2 3 5" xfId="32978" xr:uid="{00000000-0005-0000-0000-000021080000}"/>
    <cellStyle name="Normal 10 6 2 4" xfId="3324" xr:uid="{00000000-0005-0000-0000-000022080000}"/>
    <cellStyle name="Normal 10 6 2 4 2" xfId="7456" xr:uid="{00000000-0005-0000-0000-000023080000}"/>
    <cellStyle name="Normal 10 6 2 4 2 2" xfId="15047" xr:uid="{00000000-0005-0000-0000-000024080000}"/>
    <cellStyle name="Normal 10 6 2 4 2 2 2" xfId="30209" xr:uid="{00000000-0005-0000-0000-000025080000}"/>
    <cellStyle name="Normal 10 6 2 4 2 3" xfId="22629" xr:uid="{00000000-0005-0000-0000-000026080000}"/>
    <cellStyle name="Normal 10 6 2 4 2 4" xfId="37790" xr:uid="{00000000-0005-0000-0000-000027080000}"/>
    <cellStyle name="Normal 10 6 2 4 3" xfId="10917" xr:uid="{00000000-0005-0000-0000-000028080000}"/>
    <cellStyle name="Normal 10 6 2 4 3 2" xfId="26079" xr:uid="{00000000-0005-0000-0000-000029080000}"/>
    <cellStyle name="Normal 10 6 2 4 4" xfId="18499" xr:uid="{00000000-0005-0000-0000-00002A080000}"/>
    <cellStyle name="Normal 10 6 2 4 5" xfId="34342" xr:uid="{00000000-0005-0000-0000-00002B080000}"/>
    <cellStyle name="Normal 10 6 2 5" xfId="4710" xr:uid="{00000000-0005-0000-0000-00002C080000}"/>
    <cellStyle name="Normal 10 6 2 5 2" xfId="12301" xr:uid="{00000000-0005-0000-0000-00002D080000}"/>
    <cellStyle name="Normal 10 6 2 5 2 2" xfId="27463" xr:uid="{00000000-0005-0000-0000-00002E080000}"/>
    <cellStyle name="Normal 10 6 2 5 3" xfId="19883" xr:uid="{00000000-0005-0000-0000-00002F080000}"/>
    <cellStyle name="Normal 10 6 2 5 4" xfId="31596" xr:uid="{00000000-0005-0000-0000-000030080000}"/>
    <cellStyle name="Normal 10 6 2 6" xfId="4008" xr:uid="{00000000-0005-0000-0000-000031080000}"/>
    <cellStyle name="Normal 10 6 2 6 2" xfId="11601" xr:uid="{00000000-0005-0000-0000-000032080000}"/>
    <cellStyle name="Normal 10 6 2 6 2 2" xfId="26763" xr:uid="{00000000-0005-0000-0000-000033080000}"/>
    <cellStyle name="Normal 10 6 2 6 3" xfId="19183" xr:uid="{00000000-0005-0000-0000-000034080000}"/>
    <cellStyle name="Normal 10 6 2 6 4" xfId="35026" xr:uid="{00000000-0005-0000-0000-000035080000}"/>
    <cellStyle name="Normal 10 6 2 7" xfId="8171" xr:uid="{00000000-0005-0000-0000-000036080000}"/>
    <cellStyle name="Normal 10 6 2 7 2" xfId="23333" xr:uid="{00000000-0005-0000-0000-000037080000}"/>
    <cellStyle name="Normal 10 6 2 8" xfId="15753" xr:uid="{00000000-0005-0000-0000-000038080000}"/>
    <cellStyle name="Normal 10 6 2 9" xfId="30896" xr:uid="{00000000-0005-0000-0000-000039080000}"/>
    <cellStyle name="Normal 10 6 3" xfId="913" xr:uid="{00000000-0005-0000-0000-00003A080000}"/>
    <cellStyle name="Normal 10 6 3 2" xfId="2302" xr:uid="{00000000-0005-0000-0000-00003B080000}"/>
    <cellStyle name="Normal 10 6 3 2 2" xfId="6434" xr:uid="{00000000-0005-0000-0000-00003C080000}"/>
    <cellStyle name="Normal 10 6 3 2 2 2" xfId="14025" xr:uid="{00000000-0005-0000-0000-00003D080000}"/>
    <cellStyle name="Normal 10 6 3 2 2 2 2" xfId="29187" xr:uid="{00000000-0005-0000-0000-00003E080000}"/>
    <cellStyle name="Normal 10 6 3 2 2 3" xfId="21607" xr:uid="{00000000-0005-0000-0000-00003F080000}"/>
    <cellStyle name="Normal 10 6 3 2 2 4" xfId="36768" xr:uid="{00000000-0005-0000-0000-000040080000}"/>
    <cellStyle name="Normal 10 6 3 2 3" xfId="9895" xr:uid="{00000000-0005-0000-0000-000041080000}"/>
    <cellStyle name="Normal 10 6 3 2 3 2" xfId="25057" xr:uid="{00000000-0005-0000-0000-000042080000}"/>
    <cellStyle name="Normal 10 6 3 2 4" xfId="17477" xr:uid="{00000000-0005-0000-0000-000043080000}"/>
    <cellStyle name="Normal 10 6 3 2 5" xfId="33320" xr:uid="{00000000-0005-0000-0000-000044080000}"/>
    <cellStyle name="Normal 10 6 3 3" xfId="5052" xr:uid="{00000000-0005-0000-0000-000045080000}"/>
    <cellStyle name="Normal 10 6 3 3 2" xfId="12643" xr:uid="{00000000-0005-0000-0000-000046080000}"/>
    <cellStyle name="Normal 10 6 3 3 2 2" xfId="27805" xr:uid="{00000000-0005-0000-0000-000047080000}"/>
    <cellStyle name="Normal 10 6 3 3 3" xfId="20225" xr:uid="{00000000-0005-0000-0000-000048080000}"/>
    <cellStyle name="Normal 10 6 3 3 4" xfId="35386" xr:uid="{00000000-0005-0000-0000-000049080000}"/>
    <cellStyle name="Normal 10 6 3 4" xfId="8513" xr:uid="{00000000-0005-0000-0000-00004A080000}"/>
    <cellStyle name="Normal 10 6 3 4 2" xfId="23675" xr:uid="{00000000-0005-0000-0000-00004B080000}"/>
    <cellStyle name="Normal 10 6 3 5" xfId="16095" xr:uid="{00000000-0005-0000-0000-00004C080000}"/>
    <cellStyle name="Normal 10 6 3 6" xfId="31938" xr:uid="{00000000-0005-0000-0000-00004D080000}"/>
    <cellStyle name="Normal 10 6 4" xfId="1620" xr:uid="{00000000-0005-0000-0000-00004E080000}"/>
    <cellStyle name="Normal 10 6 4 2" xfId="5752" xr:uid="{00000000-0005-0000-0000-00004F080000}"/>
    <cellStyle name="Normal 10 6 4 2 2" xfId="13343" xr:uid="{00000000-0005-0000-0000-000050080000}"/>
    <cellStyle name="Normal 10 6 4 2 2 2" xfId="28505" xr:uid="{00000000-0005-0000-0000-000051080000}"/>
    <cellStyle name="Normal 10 6 4 2 3" xfId="20925" xr:uid="{00000000-0005-0000-0000-000052080000}"/>
    <cellStyle name="Normal 10 6 4 2 4" xfId="36086" xr:uid="{00000000-0005-0000-0000-000053080000}"/>
    <cellStyle name="Normal 10 6 4 3" xfId="9213" xr:uid="{00000000-0005-0000-0000-000054080000}"/>
    <cellStyle name="Normal 10 6 4 3 2" xfId="24375" xr:uid="{00000000-0005-0000-0000-000055080000}"/>
    <cellStyle name="Normal 10 6 4 4" xfId="16795" xr:uid="{00000000-0005-0000-0000-000056080000}"/>
    <cellStyle name="Normal 10 6 4 5" xfId="32638" xr:uid="{00000000-0005-0000-0000-000057080000}"/>
    <cellStyle name="Normal 10 6 5" xfId="2984" xr:uid="{00000000-0005-0000-0000-000058080000}"/>
    <cellStyle name="Normal 10 6 5 2" xfId="7116" xr:uid="{00000000-0005-0000-0000-000059080000}"/>
    <cellStyle name="Normal 10 6 5 2 2" xfId="14707" xr:uid="{00000000-0005-0000-0000-00005A080000}"/>
    <cellStyle name="Normal 10 6 5 2 2 2" xfId="29869" xr:uid="{00000000-0005-0000-0000-00005B080000}"/>
    <cellStyle name="Normal 10 6 5 2 3" xfId="22289" xr:uid="{00000000-0005-0000-0000-00005C080000}"/>
    <cellStyle name="Normal 10 6 5 2 4" xfId="37450" xr:uid="{00000000-0005-0000-0000-00005D080000}"/>
    <cellStyle name="Normal 10 6 5 3" xfId="10577" xr:uid="{00000000-0005-0000-0000-00005E080000}"/>
    <cellStyle name="Normal 10 6 5 3 2" xfId="25739" xr:uid="{00000000-0005-0000-0000-00005F080000}"/>
    <cellStyle name="Normal 10 6 5 4" xfId="18159" xr:uid="{00000000-0005-0000-0000-000060080000}"/>
    <cellStyle name="Normal 10 6 5 5" xfId="34002" xr:uid="{00000000-0005-0000-0000-000061080000}"/>
    <cellStyle name="Normal 10 6 6" xfId="4368" xr:uid="{00000000-0005-0000-0000-000062080000}"/>
    <cellStyle name="Normal 10 6 6 2" xfId="11961" xr:uid="{00000000-0005-0000-0000-000063080000}"/>
    <cellStyle name="Normal 10 6 6 2 2" xfId="27123" xr:uid="{00000000-0005-0000-0000-000064080000}"/>
    <cellStyle name="Normal 10 6 6 3" xfId="19543" xr:uid="{00000000-0005-0000-0000-000065080000}"/>
    <cellStyle name="Normal 10 6 6 4" xfId="31256" xr:uid="{00000000-0005-0000-0000-000066080000}"/>
    <cellStyle name="Normal 10 6 7" xfId="3668" xr:uid="{00000000-0005-0000-0000-000067080000}"/>
    <cellStyle name="Normal 10 6 7 2" xfId="11261" xr:uid="{00000000-0005-0000-0000-000068080000}"/>
    <cellStyle name="Normal 10 6 7 2 2" xfId="26423" xr:uid="{00000000-0005-0000-0000-000069080000}"/>
    <cellStyle name="Normal 10 6 7 3" xfId="18843" xr:uid="{00000000-0005-0000-0000-00006A080000}"/>
    <cellStyle name="Normal 10 6 7 4" xfId="34686" xr:uid="{00000000-0005-0000-0000-00006B080000}"/>
    <cellStyle name="Normal 10 6 8" xfId="7831" xr:uid="{00000000-0005-0000-0000-00006C080000}"/>
    <cellStyle name="Normal 10 6 8 2" xfId="22993" xr:uid="{00000000-0005-0000-0000-00006D080000}"/>
    <cellStyle name="Normal 10 6 9" xfId="15413" xr:uid="{00000000-0005-0000-0000-00006E080000}"/>
    <cellStyle name="Normal 10 7" xfId="366" xr:uid="{00000000-0005-0000-0000-00006F080000}"/>
    <cellStyle name="Normal 10 7 10" xfId="30696" xr:uid="{00000000-0005-0000-0000-000070080000}"/>
    <cellStyle name="Normal 10 7 2" xfId="711" xr:uid="{00000000-0005-0000-0000-000071080000}"/>
    <cellStyle name="Normal 10 7 2 2" xfId="1398" xr:uid="{00000000-0005-0000-0000-000072080000}"/>
    <cellStyle name="Normal 10 7 2 2 2" xfId="2782" xr:uid="{00000000-0005-0000-0000-000073080000}"/>
    <cellStyle name="Normal 10 7 2 2 2 2" xfId="6914" xr:uid="{00000000-0005-0000-0000-000074080000}"/>
    <cellStyle name="Normal 10 7 2 2 2 2 2" xfId="14505" xr:uid="{00000000-0005-0000-0000-000075080000}"/>
    <cellStyle name="Normal 10 7 2 2 2 2 2 2" xfId="29667" xr:uid="{00000000-0005-0000-0000-000076080000}"/>
    <cellStyle name="Normal 10 7 2 2 2 2 3" xfId="22087" xr:uid="{00000000-0005-0000-0000-000077080000}"/>
    <cellStyle name="Normal 10 7 2 2 2 2 4" xfId="37248" xr:uid="{00000000-0005-0000-0000-000078080000}"/>
    <cellStyle name="Normal 10 7 2 2 2 3" xfId="10375" xr:uid="{00000000-0005-0000-0000-000079080000}"/>
    <cellStyle name="Normal 10 7 2 2 2 3 2" xfId="25537" xr:uid="{00000000-0005-0000-0000-00007A080000}"/>
    <cellStyle name="Normal 10 7 2 2 2 4" xfId="17957" xr:uid="{00000000-0005-0000-0000-00007B080000}"/>
    <cellStyle name="Normal 10 7 2 2 2 5" xfId="33800" xr:uid="{00000000-0005-0000-0000-00007C080000}"/>
    <cellStyle name="Normal 10 7 2 2 3" xfId="5532" xr:uid="{00000000-0005-0000-0000-00007D080000}"/>
    <cellStyle name="Normal 10 7 2 2 3 2" xfId="13123" xr:uid="{00000000-0005-0000-0000-00007E080000}"/>
    <cellStyle name="Normal 10 7 2 2 3 2 2" xfId="28285" xr:uid="{00000000-0005-0000-0000-00007F080000}"/>
    <cellStyle name="Normal 10 7 2 2 3 3" xfId="20705" xr:uid="{00000000-0005-0000-0000-000080080000}"/>
    <cellStyle name="Normal 10 7 2 2 3 4" xfId="35866" xr:uid="{00000000-0005-0000-0000-000081080000}"/>
    <cellStyle name="Normal 10 7 2 2 4" xfId="8993" xr:uid="{00000000-0005-0000-0000-000082080000}"/>
    <cellStyle name="Normal 10 7 2 2 4 2" xfId="24155" xr:uid="{00000000-0005-0000-0000-000083080000}"/>
    <cellStyle name="Normal 10 7 2 2 5" xfId="16575" xr:uid="{00000000-0005-0000-0000-000084080000}"/>
    <cellStyle name="Normal 10 7 2 2 6" xfId="32418" xr:uid="{00000000-0005-0000-0000-000085080000}"/>
    <cellStyle name="Normal 10 7 2 3" xfId="2100" xr:uid="{00000000-0005-0000-0000-000086080000}"/>
    <cellStyle name="Normal 10 7 2 3 2" xfId="6232" xr:uid="{00000000-0005-0000-0000-000087080000}"/>
    <cellStyle name="Normal 10 7 2 3 2 2" xfId="13823" xr:uid="{00000000-0005-0000-0000-000088080000}"/>
    <cellStyle name="Normal 10 7 2 3 2 2 2" xfId="28985" xr:uid="{00000000-0005-0000-0000-000089080000}"/>
    <cellStyle name="Normal 10 7 2 3 2 3" xfId="21405" xr:uid="{00000000-0005-0000-0000-00008A080000}"/>
    <cellStyle name="Normal 10 7 2 3 2 4" xfId="36566" xr:uid="{00000000-0005-0000-0000-00008B080000}"/>
    <cellStyle name="Normal 10 7 2 3 3" xfId="9693" xr:uid="{00000000-0005-0000-0000-00008C080000}"/>
    <cellStyle name="Normal 10 7 2 3 3 2" xfId="24855" xr:uid="{00000000-0005-0000-0000-00008D080000}"/>
    <cellStyle name="Normal 10 7 2 3 4" xfId="17275" xr:uid="{00000000-0005-0000-0000-00008E080000}"/>
    <cellStyle name="Normal 10 7 2 3 5" xfId="33118" xr:uid="{00000000-0005-0000-0000-00008F080000}"/>
    <cellStyle name="Normal 10 7 2 4" xfId="3464" xr:uid="{00000000-0005-0000-0000-000090080000}"/>
    <cellStyle name="Normal 10 7 2 4 2" xfId="7596" xr:uid="{00000000-0005-0000-0000-000091080000}"/>
    <cellStyle name="Normal 10 7 2 4 2 2" xfId="15187" xr:uid="{00000000-0005-0000-0000-000092080000}"/>
    <cellStyle name="Normal 10 7 2 4 2 2 2" xfId="30349" xr:uid="{00000000-0005-0000-0000-000093080000}"/>
    <cellStyle name="Normal 10 7 2 4 2 3" xfId="22769" xr:uid="{00000000-0005-0000-0000-000094080000}"/>
    <cellStyle name="Normal 10 7 2 4 2 4" xfId="37930" xr:uid="{00000000-0005-0000-0000-000095080000}"/>
    <cellStyle name="Normal 10 7 2 4 3" xfId="11057" xr:uid="{00000000-0005-0000-0000-000096080000}"/>
    <cellStyle name="Normal 10 7 2 4 3 2" xfId="26219" xr:uid="{00000000-0005-0000-0000-000097080000}"/>
    <cellStyle name="Normal 10 7 2 4 4" xfId="18639" xr:uid="{00000000-0005-0000-0000-000098080000}"/>
    <cellStyle name="Normal 10 7 2 4 5" xfId="34482" xr:uid="{00000000-0005-0000-0000-000099080000}"/>
    <cellStyle name="Normal 10 7 2 5" xfId="4850" xr:uid="{00000000-0005-0000-0000-00009A080000}"/>
    <cellStyle name="Normal 10 7 2 5 2" xfId="12441" xr:uid="{00000000-0005-0000-0000-00009B080000}"/>
    <cellStyle name="Normal 10 7 2 5 2 2" xfId="27603" xr:uid="{00000000-0005-0000-0000-00009C080000}"/>
    <cellStyle name="Normal 10 7 2 5 3" xfId="20023" xr:uid="{00000000-0005-0000-0000-00009D080000}"/>
    <cellStyle name="Normal 10 7 2 5 4" xfId="31736" xr:uid="{00000000-0005-0000-0000-00009E080000}"/>
    <cellStyle name="Normal 10 7 2 6" xfId="4148" xr:uid="{00000000-0005-0000-0000-00009F080000}"/>
    <cellStyle name="Normal 10 7 2 6 2" xfId="11741" xr:uid="{00000000-0005-0000-0000-0000A0080000}"/>
    <cellStyle name="Normal 10 7 2 6 2 2" xfId="26903" xr:uid="{00000000-0005-0000-0000-0000A1080000}"/>
    <cellStyle name="Normal 10 7 2 6 3" xfId="19323" xr:uid="{00000000-0005-0000-0000-0000A2080000}"/>
    <cellStyle name="Normal 10 7 2 6 4" xfId="35166" xr:uid="{00000000-0005-0000-0000-0000A3080000}"/>
    <cellStyle name="Normal 10 7 2 7" xfId="8311" xr:uid="{00000000-0005-0000-0000-0000A4080000}"/>
    <cellStyle name="Normal 10 7 2 7 2" xfId="23473" xr:uid="{00000000-0005-0000-0000-0000A5080000}"/>
    <cellStyle name="Normal 10 7 2 8" xfId="15893" xr:uid="{00000000-0005-0000-0000-0000A6080000}"/>
    <cellStyle name="Normal 10 7 2 9" xfId="31036" xr:uid="{00000000-0005-0000-0000-0000A7080000}"/>
    <cellStyle name="Normal 10 7 3" xfId="1056" xr:uid="{00000000-0005-0000-0000-0000A8080000}"/>
    <cellStyle name="Normal 10 7 3 2" xfId="2442" xr:uid="{00000000-0005-0000-0000-0000A9080000}"/>
    <cellStyle name="Normal 10 7 3 2 2" xfId="6574" xr:uid="{00000000-0005-0000-0000-0000AA080000}"/>
    <cellStyle name="Normal 10 7 3 2 2 2" xfId="14165" xr:uid="{00000000-0005-0000-0000-0000AB080000}"/>
    <cellStyle name="Normal 10 7 3 2 2 2 2" xfId="29327" xr:uid="{00000000-0005-0000-0000-0000AC080000}"/>
    <cellStyle name="Normal 10 7 3 2 2 3" xfId="21747" xr:uid="{00000000-0005-0000-0000-0000AD080000}"/>
    <cellStyle name="Normal 10 7 3 2 2 4" xfId="36908" xr:uid="{00000000-0005-0000-0000-0000AE080000}"/>
    <cellStyle name="Normal 10 7 3 2 3" xfId="10035" xr:uid="{00000000-0005-0000-0000-0000AF080000}"/>
    <cellStyle name="Normal 10 7 3 2 3 2" xfId="25197" xr:uid="{00000000-0005-0000-0000-0000B0080000}"/>
    <cellStyle name="Normal 10 7 3 2 4" xfId="17617" xr:uid="{00000000-0005-0000-0000-0000B1080000}"/>
    <cellStyle name="Normal 10 7 3 2 5" xfId="33460" xr:uid="{00000000-0005-0000-0000-0000B2080000}"/>
    <cellStyle name="Normal 10 7 3 3" xfId="5192" xr:uid="{00000000-0005-0000-0000-0000B3080000}"/>
    <cellStyle name="Normal 10 7 3 3 2" xfId="12783" xr:uid="{00000000-0005-0000-0000-0000B4080000}"/>
    <cellStyle name="Normal 10 7 3 3 2 2" xfId="27945" xr:uid="{00000000-0005-0000-0000-0000B5080000}"/>
    <cellStyle name="Normal 10 7 3 3 3" xfId="20365" xr:uid="{00000000-0005-0000-0000-0000B6080000}"/>
    <cellStyle name="Normal 10 7 3 3 4" xfId="35526" xr:uid="{00000000-0005-0000-0000-0000B7080000}"/>
    <cellStyle name="Normal 10 7 3 4" xfId="8653" xr:uid="{00000000-0005-0000-0000-0000B8080000}"/>
    <cellStyle name="Normal 10 7 3 4 2" xfId="23815" xr:uid="{00000000-0005-0000-0000-0000B9080000}"/>
    <cellStyle name="Normal 10 7 3 5" xfId="16235" xr:uid="{00000000-0005-0000-0000-0000BA080000}"/>
    <cellStyle name="Normal 10 7 3 6" xfId="32078" xr:uid="{00000000-0005-0000-0000-0000BB080000}"/>
    <cellStyle name="Normal 10 7 4" xfId="1760" xr:uid="{00000000-0005-0000-0000-0000BC080000}"/>
    <cellStyle name="Normal 10 7 4 2" xfId="5892" xr:uid="{00000000-0005-0000-0000-0000BD080000}"/>
    <cellStyle name="Normal 10 7 4 2 2" xfId="13483" xr:uid="{00000000-0005-0000-0000-0000BE080000}"/>
    <cellStyle name="Normal 10 7 4 2 2 2" xfId="28645" xr:uid="{00000000-0005-0000-0000-0000BF080000}"/>
    <cellStyle name="Normal 10 7 4 2 3" xfId="21065" xr:uid="{00000000-0005-0000-0000-0000C0080000}"/>
    <cellStyle name="Normal 10 7 4 2 4" xfId="36226" xr:uid="{00000000-0005-0000-0000-0000C1080000}"/>
    <cellStyle name="Normal 10 7 4 3" xfId="9353" xr:uid="{00000000-0005-0000-0000-0000C2080000}"/>
    <cellStyle name="Normal 10 7 4 3 2" xfId="24515" xr:uid="{00000000-0005-0000-0000-0000C3080000}"/>
    <cellStyle name="Normal 10 7 4 4" xfId="16935" xr:uid="{00000000-0005-0000-0000-0000C4080000}"/>
    <cellStyle name="Normal 10 7 4 5" xfId="32778" xr:uid="{00000000-0005-0000-0000-0000C5080000}"/>
    <cellStyle name="Normal 10 7 5" xfId="3124" xr:uid="{00000000-0005-0000-0000-0000C6080000}"/>
    <cellStyle name="Normal 10 7 5 2" xfId="7256" xr:uid="{00000000-0005-0000-0000-0000C7080000}"/>
    <cellStyle name="Normal 10 7 5 2 2" xfId="14847" xr:uid="{00000000-0005-0000-0000-0000C8080000}"/>
    <cellStyle name="Normal 10 7 5 2 2 2" xfId="30009" xr:uid="{00000000-0005-0000-0000-0000C9080000}"/>
    <cellStyle name="Normal 10 7 5 2 3" xfId="22429" xr:uid="{00000000-0005-0000-0000-0000CA080000}"/>
    <cellStyle name="Normal 10 7 5 2 4" xfId="37590" xr:uid="{00000000-0005-0000-0000-0000CB080000}"/>
    <cellStyle name="Normal 10 7 5 3" xfId="10717" xr:uid="{00000000-0005-0000-0000-0000CC080000}"/>
    <cellStyle name="Normal 10 7 5 3 2" xfId="25879" xr:uid="{00000000-0005-0000-0000-0000CD080000}"/>
    <cellStyle name="Normal 10 7 5 4" xfId="18299" xr:uid="{00000000-0005-0000-0000-0000CE080000}"/>
    <cellStyle name="Normal 10 7 5 5" xfId="34142" xr:uid="{00000000-0005-0000-0000-0000CF080000}"/>
    <cellStyle name="Normal 10 7 6" xfId="4508" xr:uid="{00000000-0005-0000-0000-0000D0080000}"/>
    <cellStyle name="Normal 10 7 6 2" xfId="12101" xr:uid="{00000000-0005-0000-0000-0000D1080000}"/>
    <cellStyle name="Normal 10 7 6 2 2" xfId="27263" xr:uid="{00000000-0005-0000-0000-0000D2080000}"/>
    <cellStyle name="Normal 10 7 6 3" xfId="19683" xr:uid="{00000000-0005-0000-0000-0000D3080000}"/>
    <cellStyle name="Normal 10 7 6 4" xfId="31396" xr:uid="{00000000-0005-0000-0000-0000D4080000}"/>
    <cellStyle name="Normal 10 7 7" xfId="3808" xr:uid="{00000000-0005-0000-0000-0000D5080000}"/>
    <cellStyle name="Normal 10 7 7 2" xfId="11401" xr:uid="{00000000-0005-0000-0000-0000D6080000}"/>
    <cellStyle name="Normal 10 7 7 2 2" xfId="26563" xr:uid="{00000000-0005-0000-0000-0000D7080000}"/>
    <cellStyle name="Normal 10 7 7 3" xfId="18983" xr:uid="{00000000-0005-0000-0000-0000D8080000}"/>
    <cellStyle name="Normal 10 7 7 4" xfId="34826" xr:uid="{00000000-0005-0000-0000-0000D9080000}"/>
    <cellStyle name="Normal 10 7 8" xfId="7971" xr:uid="{00000000-0005-0000-0000-0000DA080000}"/>
    <cellStyle name="Normal 10 7 8 2" xfId="23133" xr:uid="{00000000-0005-0000-0000-0000DB080000}"/>
    <cellStyle name="Normal 10 7 9" xfId="15553" xr:uid="{00000000-0005-0000-0000-0000DC080000}"/>
    <cellStyle name="Normal 10 8" xfId="471" xr:uid="{00000000-0005-0000-0000-0000DD080000}"/>
    <cellStyle name="Normal 10 8 2" xfId="1158" xr:uid="{00000000-0005-0000-0000-0000DE080000}"/>
    <cellStyle name="Normal 10 8 2 2" xfId="2543" xr:uid="{00000000-0005-0000-0000-0000DF080000}"/>
    <cellStyle name="Normal 10 8 2 2 2" xfId="6675" xr:uid="{00000000-0005-0000-0000-0000E0080000}"/>
    <cellStyle name="Normal 10 8 2 2 2 2" xfId="14266" xr:uid="{00000000-0005-0000-0000-0000E1080000}"/>
    <cellStyle name="Normal 10 8 2 2 2 2 2" xfId="29428" xr:uid="{00000000-0005-0000-0000-0000E2080000}"/>
    <cellStyle name="Normal 10 8 2 2 2 3" xfId="21848" xr:uid="{00000000-0005-0000-0000-0000E3080000}"/>
    <cellStyle name="Normal 10 8 2 2 2 4" xfId="37009" xr:uid="{00000000-0005-0000-0000-0000E4080000}"/>
    <cellStyle name="Normal 10 8 2 2 3" xfId="10136" xr:uid="{00000000-0005-0000-0000-0000E5080000}"/>
    <cellStyle name="Normal 10 8 2 2 3 2" xfId="25298" xr:uid="{00000000-0005-0000-0000-0000E6080000}"/>
    <cellStyle name="Normal 10 8 2 2 4" xfId="17718" xr:uid="{00000000-0005-0000-0000-0000E7080000}"/>
    <cellStyle name="Normal 10 8 2 2 5" xfId="33561" xr:uid="{00000000-0005-0000-0000-0000E8080000}"/>
    <cellStyle name="Normal 10 8 2 3" xfId="5293" xr:uid="{00000000-0005-0000-0000-0000E9080000}"/>
    <cellStyle name="Normal 10 8 2 3 2" xfId="12884" xr:uid="{00000000-0005-0000-0000-0000EA080000}"/>
    <cellStyle name="Normal 10 8 2 3 2 2" xfId="28046" xr:uid="{00000000-0005-0000-0000-0000EB080000}"/>
    <cellStyle name="Normal 10 8 2 3 3" xfId="20466" xr:uid="{00000000-0005-0000-0000-0000EC080000}"/>
    <cellStyle name="Normal 10 8 2 3 4" xfId="35627" xr:uid="{00000000-0005-0000-0000-0000ED080000}"/>
    <cellStyle name="Normal 10 8 2 4" xfId="8754" xr:uid="{00000000-0005-0000-0000-0000EE080000}"/>
    <cellStyle name="Normal 10 8 2 4 2" xfId="23916" xr:uid="{00000000-0005-0000-0000-0000EF080000}"/>
    <cellStyle name="Normal 10 8 2 5" xfId="16336" xr:uid="{00000000-0005-0000-0000-0000F0080000}"/>
    <cellStyle name="Normal 10 8 2 6" xfId="32179" xr:uid="{00000000-0005-0000-0000-0000F1080000}"/>
    <cellStyle name="Normal 10 8 3" xfId="1861" xr:uid="{00000000-0005-0000-0000-0000F2080000}"/>
    <cellStyle name="Normal 10 8 3 2" xfId="5993" xr:uid="{00000000-0005-0000-0000-0000F3080000}"/>
    <cellStyle name="Normal 10 8 3 2 2" xfId="13584" xr:uid="{00000000-0005-0000-0000-0000F4080000}"/>
    <cellStyle name="Normal 10 8 3 2 2 2" xfId="28746" xr:uid="{00000000-0005-0000-0000-0000F5080000}"/>
    <cellStyle name="Normal 10 8 3 2 3" xfId="21166" xr:uid="{00000000-0005-0000-0000-0000F6080000}"/>
    <cellStyle name="Normal 10 8 3 2 4" xfId="36327" xr:uid="{00000000-0005-0000-0000-0000F7080000}"/>
    <cellStyle name="Normal 10 8 3 3" xfId="9454" xr:uid="{00000000-0005-0000-0000-0000F8080000}"/>
    <cellStyle name="Normal 10 8 3 3 2" xfId="24616" xr:uid="{00000000-0005-0000-0000-0000F9080000}"/>
    <cellStyle name="Normal 10 8 3 4" xfId="17036" xr:uid="{00000000-0005-0000-0000-0000FA080000}"/>
    <cellStyle name="Normal 10 8 3 5" xfId="32879" xr:uid="{00000000-0005-0000-0000-0000FB080000}"/>
    <cellStyle name="Normal 10 8 4" xfId="3225" xr:uid="{00000000-0005-0000-0000-0000FC080000}"/>
    <cellStyle name="Normal 10 8 4 2" xfId="7357" xr:uid="{00000000-0005-0000-0000-0000FD080000}"/>
    <cellStyle name="Normal 10 8 4 2 2" xfId="14948" xr:uid="{00000000-0005-0000-0000-0000FE080000}"/>
    <cellStyle name="Normal 10 8 4 2 2 2" xfId="30110" xr:uid="{00000000-0005-0000-0000-0000FF080000}"/>
    <cellStyle name="Normal 10 8 4 2 3" xfId="22530" xr:uid="{00000000-0005-0000-0000-000000090000}"/>
    <cellStyle name="Normal 10 8 4 2 4" xfId="37691" xr:uid="{00000000-0005-0000-0000-000001090000}"/>
    <cellStyle name="Normal 10 8 4 3" xfId="10818" xr:uid="{00000000-0005-0000-0000-000002090000}"/>
    <cellStyle name="Normal 10 8 4 3 2" xfId="25980" xr:uid="{00000000-0005-0000-0000-000003090000}"/>
    <cellStyle name="Normal 10 8 4 4" xfId="18400" xr:uid="{00000000-0005-0000-0000-000004090000}"/>
    <cellStyle name="Normal 10 8 4 5" xfId="34243" xr:uid="{00000000-0005-0000-0000-000005090000}"/>
    <cellStyle name="Normal 10 8 5" xfId="4610" xr:uid="{00000000-0005-0000-0000-000006090000}"/>
    <cellStyle name="Normal 10 8 5 2" xfId="12202" xr:uid="{00000000-0005-0000-0000-000007090000}"/>
    <cellStyle name="Normal 10 8 5 2 2" xfId="27364" xr:uid="{00000000-0005-0000-0000-000008090000}"/>
    <cellStyle name="Normal 10 8 5 3" xfId="19784" xr:uid="{00000000-0005-0000-0000-000009090000}"/>
    <cellStyle name="Normal 10 8 5 4" xfId="31497" xr:uid="{00000000-0005-0000-0000-00000A090000}"/>
    <cellStyle name="Normal 10 8 6" xfId="3909" xr:uid="{00000000-0005-0000-0000-00000B090000}"/>
    <cellStyle name="Normal 10 8 6 2" xfId="11502" xr:uid="{00000000-0005-0000-0000-00000C090000}"/>
    <cellStyle name="Normal 10 8 6 2 2" xfId="26664" xr:uid="{00000000-0005-0000-0000-00000D090000}"/>
    <cellStyle name="Normal 10 8 6 3" xfId="19084" xr:uid="{00000000-0005-0000-0000-00000E090000}"/>
    <cellStyle name="Normal 10 8 6 4" xfId="34927" xr:uid="{00000000-0005-0000-0000-00000F090000}"/>
    <cellStyle name="Normal 10 8 7" xfId="8072" xr:uid="{00000000-0005-0000-0000-000010090000}"/>
    <cellStyle name="Normal 10 8 7 2" xfId="23234" xr:uid="{00000000-0005-0000-0000-000011090000}"/>
    <cellStyle name="Normal 10 8 8" xfId="15654" xr:uid="{00000000-0005-0000-0000-000012090000}"/>
    <cellStyle name="Normal 10 8 9" xfId="30797" xr:uid="{00000000-0005-0000-0000-000013090000}"/>
    <cellStyle name="Normal 10 9" xfId="117" xr:uid="{00000000-0005-0000-0000-000014090000}"/>
    <cellStyle name="Normal 10 9 2" xfId="1521" xr:uid="{00000000-0005-0000-0000-000015090000}"/>
    <cellStyle name="Normal 10 9 2 2" xfId="5653" xr:uid="{00000000-0005-0000-0000-000016090000}"/>
    <cellStyle name="Normal 10 9 2 2 2" xfId="13244" xr:uid="{00000000-0005-0000-0000-000017090000}"/>
    <cellStyle name="Normal 10 9 2 2 2 2" xfId="28406" xr:uid="{00000000-0005-0000-0000-000018090000}"/>
    <cellStyle name="Normal 10 9 2 2 3" xfId="20826" xr:uid="{00000000-0005-0000-0000-000019090000}"/>
    <cellStyle name="Normal 10 9 2 2 4" xfId="35987" xr:uid="{00000000-0005-0000-0000-00001A090000}"/>
    <cellStyle name="Normal 10 9 2 3" xfId="9114" xr:uid="{00000000-0005-0000-0000-00001B090000}"/>
    <cellStyle name="Normal 10 9 2 3 2" xfId="24276" xr:uid="{00000000-0005-0000-0000-00001C090000}"/>
    <cellStyle name="Normal 10 9 2 4" xfId="16696" xr:uid="{00000000-0005-0000-0000-00001D090000}"/>
    <cellStyle name="Normal 10 9 2 5" xfId="32539" xr:uid="{00000000-0005-0000-0000-00001E090000}"/>
    <cellStyle name="Normal 10 9 3" xfId="4269" xr:uid="{00000000-0005-0000-0000-00001F090000}"/>
    <cellStyle name="Normal 10 9 3 2" xfId="11862" xr:uid="{00000000-0005-0000-0000-000020090000}"/>
    <cellStyle name="Normal 10 9 3 2 2" xfId="27024" xr:uid="{00000000-0005-0000-0000-000021090000}"/>
    <cellStyle name="Normal 10 9 3 3" xfId="19444" xr:uid="{00000000-0005-0000-0000-000022090000}"/>
    <cellStyle name="Normal 10 9 3 4" xfId="35269" xr:uid="{00000000-0005-0000-0000-000023090000}"/>
    <cellStyle name="Normal 10 9 4" xfId="7732" xr:uid="{00000000-0005-0000-0000-000024090000}"/>
    <cellStyle name="Normal 10 9 4 2" xfId="22894" xr:uid="{00000000-0005-0000-0000-000025090000}"/>
    <cellStyle name="Normal 10 9 5" xfId="15314" xr:uid="{00000000-0005-0000-0000-000026090000}"/>
    <cellStyle name="Normal 10 9 6" xfId="31157" xr:uid="{00000000-0005-0000-0000-000027090000}"/>
    <cellStyle name="Normal 11" xfId="95" xr:uid="{00000000-0005-0000-0000-000028090000}"/>
    <cellStyle name="Normal 11 10" xfId="2887" xr:uid="{00000000-0005-0000-0000-000029090000}"/>
    <cellStyle name="Normal 11 10 2" xfId="7019" xr:uid="{00000000-0005-0000-0000-00002A090000}"/>
    <cellStyle name="Normal 11 10 2 2" xfId="14610" xr:uid="{00000000-0005-0000-0000-00002B090000}"/>
    <cellStyle name="Normal 11 10 2 2 2" xfId="29772" xr:uid="{00000000-0005-0000-0000-00002C090000}"/>
    <cellStyle name="Normal 11 10 2 3" xfId="22192" xr:uid="{00000000-0005-0000-0000-00002D090000}"/>
    <cellStyle name="Normal 11 10 2 4" xfId="37353" xr:uid="{00000000-0005-0000-0000-00002E090000}"/>
    <cellStyle name="Normal 11 10 3" xfId="10480" xr:uid="{00000000-0005-0000-0000-00002F090000}"/>
    <cellStyle name="Normal 11 10 3 2" xfId="25642" xr:uid="{00000000-0005-0000-0000-000030090000}"/>
    <cellStyle name="Normal 11 10 4" xfId="18062" xr:uid="{00000000-0005-0000-0000-000031090000}"/>
    <cellStyle name="Normal 11 10 5" xfId="33905" xr:uid="{00000000-0005-0000-0000-000032090000}"/>
    <cellStyle name="Normal 11 11" xfId="4253" xr:uid="{00000000-0005-0000-0000-000033090000}"/>
    <cellStyle name="Normal 11 11 2" xfId="11846" xr:uid="{00000000-0005-0000-0000-000034090000}"/>
    <cellStyle name="Normal 11 11 2 2" xfId="27008" xr:uid="{00000000-0005-0000-0000-000035090000}"/>
    <cellStyle name="Normal 11 11 3" xfId="19428" xr:uid="{00000000-0005-0000-0000-000036090000}"/>
    <cellStyle name="Normal 11 11 4" xfId="31141" xr:uid="{00000000-0005-0000-0000-000037090000}"/>
    <cellStyle name="Normal 11 12" xfId="3571" xr:uid="{00000000-0005-0000-0000-000038090000}"/>
    <cellStyle name="Normal 11 12 2" xfId="11164" xr:uid="{00000000-0005-0000-0000-000039090000}"/>
    <cellStyle name="Normal 11 12 2 2" xfId="26326" xr:uid="{00000000-0005-0000-0000-00003A090000}"/>
    <cellStyle name="Normal 11 12 3" xfId="18746" xr:uid="{00000000-0005-0000-0000-00003B090000}"/>
    <cellStyle name="Normal 11 12 4" xfId="34589" xr:uid="{00000000-0005-0000-0000-00003C090000}"/>
    <cellStyle name="Normal 11 13" xfId="7716" xr:uid="{00000000-0005-0000-0000-00003D090000}"/>
    <cellStyle name="Normal 11 13 2" xfId="22878" xr:uid="{00000000-0005-0000-0000-00003E090000}"/>
    <cellStyle name="Normal 11 14" xfId="15298" xr:uid="{00000000-0005-0000-0000-00003F090000}"/>
    <cellStyle name="Normal 11 15" xfId="30459" xr:uid="{00000000-0005-0000-0000-000040090000}"/>
    <cellStyle name="Normal 11 2" xfId="174" xr:uid="{00000000-0005-0000-0000-000041090000}"/>
    <cellStyle name="Normal 11 2 10" xfId="3621" xr:uid="{00000000-0005-0000-0000-000042090000}"/>
    <cellStyle name="Normal 11 2 10 2" xfId="11214" xr:uid="{00000000-0005-0000-0000-000043090000}"/>
    <cellStyle name="Normal 11 2 10 2 2" xfId="26376" xr:uid="{00000000-0005-0000-0000-000044090000}"/>
    <cellStyle name="Normal 11 2 10 3" xfId="18796" xr:uid="{00000000-0005-0000-0000-000045090000}"/>
    <cellStyle name="Normal 11 2 10 4" xfId="34639" xr:uid="{00000000-0005-0000-0000-000046090000}"/>
    <cellStyle name="Normal 11 2 11" xfId="7784" xr:uid="{00000000-0005-0000-0000-000047090000}"/>
    <cellStyle name="Normal 11 2 11 2" xfId="22946" xr:uid="{00000000-0005-0000-0000-000048090000}"/>
    <cellStyle name="Normal 11 2 12" xfId="15366" xr:uid="{00000000-0005-0000-0000-000049090000}"/>
    <cellStyle name="Normal 11 2 13" xfId="30509" xr:uid="{00000000-0005-0000-0000-00004A090000}"/>
    <cellStyle name="Normal 11 2 2" xfId="347" xr:uid="{00000000-0005-0000-0000-00004B090000}"/>
    <cellStyle name="Normal 11 2 2 10" xfId="30679" xr:uid="{00000000-0005-0000-0000-00004C090000}"/>
    <cellStyle name="Normal 11 2 2 2" xfId="694" xr:uid="{00000000-0005-0000-0000-00004D090000}"/>
    <cellStyle name="Normal 11 2 2 2 2" xfId="1381" xr:uid="{00000000-0005-0000-0000-00004E090000}"/>
    <cellStyle name="Normal 11 2 2 2 2 2" xfId="2765" xr:uid="{00000000-0005-0000-0000-00004F090000}"/>
    <cellStyle name="Normal 11 2 2 2 2 2 2" xfId="6897" xr:uid="{00000000-0005-0000-0000-000050090000}"/>
    <cellStyle name="Normal 11 2 2 2 2 2 2 2" xfId="14488" xr:uid="{00000000-0005-0000-0000-000051090000}"/>
    <cellStyle name="Normal 11 2 2 2 2 2 2 2 2" xfId="29650" xr:uid="{00000000-0005-0000-0000-000052090000}"/>
    <cellStyle name="Normal 11 2 2 2 2 2 2 3" xfId="22070" xr:uid="{00000000-0005-0000-0000-000053090000}"/>
    <cellStyle name="Normal 11 2 2 2 2 2 2 4" xfId="37231" xr:uid="{00000000-0005-0000-0000-000054090000}"/>
    <cellStyle name="Normal 11 2 2 2 2 2 3" xfId="10358" xr:uid="{00000000-0005-0000-0000-000055090000}"/>
    <cellStyle name="Normal 11 2 2 2 2 2 3 2" xfId="25520" xr:uid="{00000000-0005-0000-0000-000056090000}"/>
    <cellStyle name="Normal 11 2 2 2 2 2 4" xfId="17940" xr:uid="{00000000-0005-0000-0000-000057090000}"/>
    <cellStyle name="Normal 11 2 2 2 2 2 5" xfId="33783" xr:uid="{00000000-0005-0000-0000-000058090000}"/>
    <cellStyle name="Normal 11 2 2 2 2 3" xfId="5515" xr:uid="{00000000-0005-0000-0000-000059090000}"/>
    <cellStyle name="Normal 11 2 2 2 2 3 2" xfId="13106" xr:uid="{00000000-0005-0000-0000-00005A090000}"/>
    <cellStyle name="Normal 11 2 2 2 2 3 2 2" xfId="28268" xr:uid="{00000000-0005-0000-0000-00005B090000}"/>
    <cellStyle name="Normal 11 2 2 2 2 3 3" xfId="20688" xr:uid="{00000000-0005-0000-0000-00005C090000}"/>
    <cellStyle name="Normal 11 2 2 2 2 3 4" xfId="35849" xr:uid="{00000000-0005-0000-0000-00005D090000}"/>
    <cellStyle name="Normal 11 2 2 2 2 4" xfId="8976" xr:uid="{00000000-0005-0000-0000-00005E090000}"/>
    <cellStyle name="Normal 11 2 2 2 2 4 2" xfId="24138" xr:uid="{00000000-0005-0000-0000-00005F090000}"/>
    <cellStyle name="Normal 11 2 2 2 2 5" xfId="16558" xr:uid="{00000000-0005-0000-0000-000060090000}"/>
    <cellStyle name="Normal 11 2 2 2 2 6" xfId="32401" xr:uid="{00000000-0005-0000-0000-000061090000}"/>
    <cellStyle name="Normal 11 2 2 2 3" xfId="2083" xr:uid="{00000000-0005-0000-0000-000062090000}"/>
    <cellStyle name="Normal 11 2 2 2 3 2" xfId="6215" xr:uid="{00000000-0005-0000-0000-000063090000}"/>
    <cellStyle name="Normal 11 2 2 2 3 2 2" xfId="13806" xr:uid="{00000000-0005-0000-0000-000064090000}"/>
    <cellStyle name="Normal 11 2 2 2 3 2 2 2" xfId="28968" xr:uid="{00000000-0005-0000-0000-000065090000}"/>
    <cellStyle name="Normal 11 2 2 2 3 2 3" xfId="21388" xr:uid="{00000000-0005-0000-0000-000066090000}"/>
    <cellStyle name="Normal 11 2 2 2 3 2 4" xfId="36549" xr:uid="{00000000-0005-0000-0000-000067090000}"/>
    <cellStyle name="Normal 11 2 2 2 3 3" xfId="9676" xr:uid="{00000000-0005-0000-0000-000068090000}"/>
    <cellStyle name="Normal 11 2 2 2 3 3 2" xfId="24838" xr:uid="{00000000-0005-0000-0000-000069090000}"/>
    <cellStyle name="Normal 11 2 2 2 3 4" xfId="17258" xr:uid="{00000000-0005-0000-0000-00006A090000}"/>
    <cellStyle name="Normal 11 2 2 2 3 5" xfId="33101" xr:uid="{00000000-0005-0000-0000-00006B090000}"/>
    <cellStyle name="Normal 11 2 2 2 4" xfId="3447" xr:uid="{00000000-0005-0000-0000-00006C090000}"/>
    <cellStyle name="Normal 11 2 2 2 4 2" xfId="7579" xr:uid="{00000000-0005-0000-0000-00006D090000}"/>
    <cellStyle name="Normal 11 2 2 2 4 2 2" xfId="15170" xr:uid="{00000000-0005-0000-0000-00006E090000}"/>
    <cellStyle name="Normal 11 2 2 2 4 2 2 2" xfId="30332" xr:uid="{00000000-0005-0000-0000-00006F090000}"/>
    <cellStyle name="Normal 11 2 2 2 4 2 3" xfId="22752" xr:uid="{00000000-0005-0000-0000-000070090000}"/>
    <cellStyle name="Normal 11 2 2 2 4 2 4" xfId="37913" xr:uid="{00000000-0005-0000-0000-000071090000}"/>
    <cellStyle name="Normal 11 2 2 2 4 3" xfId="11040" xr:uid="{00000000-0005-0000-0000-000072090000}"/>
    <cellStyle name="Normal 11 2 2 2 4 3 2" xfId="26202" xr:uid="{00000000-0005-0000-0000-000073090000}"/>
    <cellStyle name="Normal 11 2 2 2 4 4" xfId="18622" xr:uid="{00000000-0005-0000-0000-000074090000}"/>
    <cellStyle name="Normal 11 2 2 2 4 5" xfId="34465" xr:uid="{00000000-0005-0000-0000-000075090000}"/>
    <cellStyle name="Normal 11 2 2 2 5" xfId="4833" xr:uid="{00000000-0005-0000-0000-000076090000}"/>
    <cellStyle name="Normal 11 2 2 2 5 2" xfId="12424" xr:uid="{00000000-0005-0000-0000-000077090000}"/>
    <cellStyle name="Normal 11 2 2 2 5 2 2" xfId="27586" xr:uid="{00000000-0005-0000-0000-000078090000}"/>
    <cellStyle name="Normal 11 2 2 2 5 3" xfId="20006" xr:uid="{00000000-0005-0000-0000-000079090000}"/>
    <cellStyle name="Normal 11 2 2 2 5 4" xfId="31719" xr:uid="{00000000-0005-0000-0000-00007A090000}"/>
    <cellStyle name="Normal 11 2 2 2 6" xfId="4131" xr:uid="{00000000-0005-0000-0000-00007B090000}"/>
    <cellStyle name="Normal 11 2 2 2 6 2" xfId="11724" xr:uid="{00000000-0005-0000-0000-00007C090000}"/>
    <cellStyle name="Normal 11 2 2 2 6 2 2" xfId="26886" xr:uid="{00000000-0005-0000-0000-00007D090000}"/>
    <cellStyle name="Normal 11 2 2 2 6 3" xfId="19306" xr:uid="{00000000-0005-0000-0000-00007E090000}"/>
    <cellStyle name="Normal 11 2 2 2 6 4" xfId="35149" xr:uid="{00000000-0005-0000-0000-00007F090000}"/>
    <cellStyle name="Normal 11 2 2 2 7" xfId="8294" xr:uid="{00000000-0005-0000-0000-000080090000}"/>
    <cellStyle name="Normal 11 2 2 2 7 2" xfId="23456" xr:uid="{00000000-0005-0000-0000-000081090000}"/>
    <cellStyle name="Normal 11 2 2 2 8" xfId="15876" xr:uid="{00000000-0005-0000-0000-000082090000}"/>
    <cellStyle name="Normal 11 2 2 2 9" xfId="31019" xr:uid="{00000000-0005-0000-0000-000083090000}"/>
    <cellStyle name="Normal 11 2 2 3" xfId="1038" xr:uid="{00000000-0005-0000-0000-000084090000}"/>
    <cellStyle name="Normal 11 2 2 3 2" xfId="2425" xr:uid="{00000000-0005-0000-0000-000085090000}"/>
    <cellStyle name="Normal 11 2 2 3 2 2" xfId="6557" xr:uid="{00000000-0005-0000-0000-000086090000}"/>
    <cellStyle name="Normal 11 2 2 3 2 2 2" xfId="14148" xr:uid="{00000000-0005-0000-0000-000087090000}"/>
    <cellStyle name="Normal 11 2 2 3 2 2 2 2" xfId="29310" xr:uid="{00000000-0005-0000-0000-000088090000}"/>
    <cellStyle name="Normal 11 2 2 3 2 2 3" xfId="21730" xr:uid="{00000000-0005-0000-0000-000089090000}"/>
    <cellStyle name="Normal 11 2 2 3 2 2 4" xfId="36891" xr:uid="{00000000-0005-0000-0000-00008A090000}"/>
    <cellStyle name="Normal 11 2 2 3 2 3" xfId="10018" xr:uid="{00000000-0005-0000-0000-00008B090000}"/>
    <cellStyle name="Normal 11 2 2 3 2 3 2" xfId="25180" xr:uid="{00000000-0005-0000-0000-00008C090000}"/>
    <cellStyle name="Normal 11 2 2 3 2 4" xfId="17600" xr:uid="{00000000-0005-0000-0000-00008D090000}"/>
    <cellStyle name="Normal 11 2 2 3 2 5" xfId="33443" xr:uid="{00000000-0005-0000-0000-00008E090000}"/>
    <cellStyle name="Normal 11 2 2 3 3" xfId="5175" xr:uid="{00000000-0005-0000-0000-00008F090000}"/>
    <cellStyle name="Normal 11 2 2 3 3 2" xfId="12766" xr:uid="{00000000-0005-0000-0000-000090090000}"/>
    <cellStyle name="Normal 11 2 2 3 3 2 2" xfId="27928" xr:uid="{00000000-0005-0000-0000-000091090000}"/>
    <cellStyle name="Normal 11 2 2 3 3 3" xfId="20348" xr:uid="{00000000-0005-0000-0000-000092090000}"/>
    <cellStyle name="Normal 11 2 2 3 3 4" xfId="35509" xr:uid="{00000000-0005-0000-0000-000093090000}"/>
    <cellStyle name="Normal 11 2 2 3 4" xfId="8636" xr:uid="{00000000-0005-0000-0000-000094090000}"/>
    <cellStyle name="Normal 11 2 2 3 4 2" xfId="23798" xr:uid="{00000000-0005-0000-0000-000095090000}"/>
    <cellStyle name="Normal 11 2 2 3 5" xfId="16218" xr:uid="{00000000-0005-0000-0000-000096090000}"/>
    <cellStyle name="Normal 11 2 2 3 6" xfId="32061" xr:uid="{00000000-0005-0000-0000-000097090000}"/>
    <cellStyle name="Normal 11 2 2 4" xfId="1743" xr:uid="{00000000-0005-0000-0000-000098090000}"/>
    <cellStyle name="Normal 11 2 2 4 2" xfId="5875" xr:uid="{00000000-0005-0000-0000-000099090000}"/>
    <cellStyle name="Normal 11 2 2 4 2 2" xfId="13466" xr:uid="{00000000-0005-0000-0000-00009A090000}"/>
    <cellStyle name="Normal 11 2 2 4 2 2 2" xfId="28628" xr:uid="{00000000-0005-0000-0000-00009B090000}"/>
    <cellStyle name="Normal 11 2 2 4 2 3" xfId="21048" xr:uid="{00000000-0005-0000-0000-00009C090000}"/>
    <cellStyle name="Normal 11 2 2 4 2 4" xfId="36209" xr:uid="{00000000-0005-0000-0000-00009D090000}"/>
    <cellStyle name="Normal 11 2 2 4 3" xfId="9336" xr:uid="{00000000-0005-0000-0000-00009E090000}"/>
    <cellStyle name="Normal 11 2 2 4 3 2" xfId="24498" xr:uid="{00000000-0005-0000-0000-00009F090000}"/>
    <cellStyle name="Normal 11 2 2 4 4" xfId="16918" xr:uid="{00000000-0005-0000-0000-0000A0090000}"/>
    <cellStyle name="Normal 11 2 2 4 5" xfId="32761" xr:uid="{00000000-0005-0000-0000-0000A1090000}"/>
    <cellStyle name="Normal 11 2 2 5" xfId="3107" xr:uid="{00000000-0005-0000-0000-0000A2090000}"/>
    <cellStyle name="Normal 11 2 2 5 2" xfId="7239" xr:uid="{00000000-0005-0000-0000-0000A3090000}"/>
    <cellStyle name="Normal 11 2 2 5 2 2" xfId="14830" xr:uid="{00000000-0005-0000-0000-0000A4090000}"/>
    <cellStyle name="Normal 11 2 2 5 2 2 2" xfId="29992" xr:uid="{00000000-0005-0000-0000-0000A5090000}"/>
    <cellStyle name="Normal 11 2 2 5 2 3" xfId="22412" xr:uid="{00000000-0005-0000-0000-0000A6090000}"/>
    <cellStyle name="Normal 11 2 2 5 2 4" xfId="37573" xr:uid="{00000000-0005-0000-0000-0000A7090000}"/>
    <cellStyle name="Normal 11 2 2 5 3" xfId="10700" xr:uid="{00000000-0005-0000-0000-0000A8090000}"/>
    <cellStyle name="Normal 11 2 2 5 3 2" xfId="25862" xr:uid="{00000000-0005-0000-0000-0000A9090000}"/>
    <cellStyle name="Normal 11 2 2 5 4" xfId="18282" xr:uid="{00000000-0005-0000-0000-0000AA090000}"/>
    <cellStyle name="Normal 11 2 2 5 5" xfId="34125" xr:uid="{00000000-0005-0000-0000-0000AB090000}"/>
    <cellStyle name="Normal 11 2 2 6" xfId="4491" xr:uid="{00000000-0005-0000-0000-0000AC090000}"/>
    <cellStyle name="Normal 11 2 2 6 2" xfId="12084" xr:uid="{00000000-0005-0000-0000-0000AD090000}"/>
    <cellStyle name="Normal 11 2 2 6 2 2" xfId="27246" xr:uid="{00000000-0005-0000-0000-0000AE090000}"/>
    <cellStyle name="Normal 11 2 2 6 3" xfId="19666" xr:uid="{00000000-0005-0000-0000-0000AF090000}"/>
    <cellStyle name="Normal 11 2 2 6 4" xfId="31379" xr:uid="{00000000-0005-0000-0000-0000B0090000}"/>
    <cellStyle name="Normal 11 2 2 7" xfId="3791" xr:uid="{00000000-0005-0000-0000-0000B1090000}"/>
    <cellStyle name="Normal 11 2 2 7 2" xfId="11384" xr:uid="{00000000-0005-0000-0000-0000B2090000}"/>
    <cellStyle name="Normal 11 2 2 7 2 2" xfId="26546" xr:uid="{00000000-0005-0000-0000-0000B3090000}"/>
    <cellStyle name="Normal 11 2 2 7 3" xfId="18966" xr:uid="{00000000-0005-0000-0000-0000B4090000}"/>
    <cellStyle name="Normal 11 2 2 7 4" xfId="34809" xr:uid="{00000000-0005-0000-0000-0000B5090000}"/>
    <cellStyle name="Normal 11 2 2 8" xfId="7954" xr:uid="{00000000-0005-0000-0000-0000B6090000}"/>
    <cellStyle name="Normal 11 2 2 8 2" xfId="23116" xr:uid="{00000000-0005-0000-0000-0000B7090000}"/>
    <cellStyle name="Normal 11 2 2 9" xfId="15536" xr:uid="{00000000-0005-0000-0000-0000B8090000}"/>
    <cellStyle name="Normal 11 2 3" xfId="275" xr:uid="{00000000-0005-0000-0000-0000B9090000}"/>
    <cellStyle name="Normal 11 2 3 10" xfId="30609" xr:uid="{00000000-0005-0000-0000-0000BA090000}"/>
    <cellStyle name="Normal 11 2 3 2" xfId="624" xr:uid="{00000000-0005-0000-0000-0000BB090000}"/>
    <cellStyle name="Normal 11 2 3 2 2" xfId="1311" xr:uid="{00000000-0005-0000-0000-0000BC090000}"/>
    <cellStyle name="Normal 11 2 3 2 2 2" xfId="2695" xr:uid="{00000000-0005-0000-0000-0000BD090000}"/>
    <cellStyle name="Normal 11 2 3 2 2 2 2" xfId="6827" xr:uid="{00000000-0005-0000-0000-0000BE090000}"/>
    <cellStyle name="Normal 11 2 3 2 2 2 2 2" xfId="14418" xr:uid="{00000000-0005-0000-0000-0000BF090000}"/>
    <cellStyle name="Normal 11 2 3 2 2 2 2 2 2" xfId="29580" xr:uid="{00000000-0005-0000-0000-0000C0090000}"/>
    <cellStyle name="Normal 11 2 3 2 2 2 2 3" xfId="22000" xr:uid="{00000000-0005-0000-0000-0000C1090000}"/>
    <cellStyle name="Normal 11 2 3 2 2 2 2 4" xfId="37161" xr:uid="{00000000-0005-0000-0000-0000C2090000}"/>
    <cellStyle name="Normal 11 2 3 2 2 2 3" xfId="10288" xr:uid="{00000000-0005-0000-0000-0000C3090000}"/>
    <cellStyle name="Normal 11 2 3 2 2 2 3 2" xfId="25450" xr:uid="{00000000-0005-0000-0000-0000C4090000}"/>
    <cellStyle name="Normal 11 2 3 2 2 2 4" xfId="17870" xr:uid="{00000000-0005-0000-0000-0000C5090000}"/>
    <cellStyle name="Normal 11 2 3 2 2 2 5" xfId="33713" xr:uid="{00000000-0005-0000-0000-0000C6090000}"/>
    <cellStyle name="Normal 11 2 3 2 2 3" xfId="5445" xr:uid="{00000000-0005-0000-0000-0000C7090000}"/>
    <cellStyle name="Normal 11 2 3 2 2 3 2" xfId="13036" xr:uid="{00000000-0005-0000-0000-0000C8090000}"/>
    <cellStyle name="Normal 11 2 3 2 2 3 2 2" xfId="28198" xr:uid="{00000000-0005-0000-0000-0000C9090000}"/>
    <cellStyle name="Normal 11 2 3 2 2 3 3" xfId="20618" xr:uid="{00000000-0005-0000-0000-0000CA090000}"/>
    <cellStyle name="Normal 11 2 3 2 2 3 4" xfId="35779" xr:uid="{00000000-0005-0000-0000-0000CB090000}"/>
    <cellStyle name="Normal 11 2 3 2 2 4" xfId="8906" xr:uid="{00000000-0005-0000-0000-0000CC090000}"/>
    <cellStyle name="Normal 11 2 3 2 2 4 2" xfId="24068" xr:uid="{00000000-0005-0000-0000-0000CD090000}"/>
    <cellStyle name="Normal 11 2 3 2 2 5" xfId="16488" xr:uid="{00000000-0005-0000-0000-0000CE090000}"/>
    <cellStyle name="Normal 11 2 3 2 2 6" xfId="32331" xr:uid="{00000000-0005-0000-0000-0000CF090000}"/>
    <cellStyle name="Normal 11 2 3 2 3" xfId="2013" xr:uid="{00000000-0005-0000-0000-0000D0090000}"/>
    <cellStyle name="Normal 11 2 3 2 3 2" xfId="6145" xr:uid="{00000000-0005-0000-0000-0000D1090000}"/>
    <cellStyle name="Normal 11 2 3 2 3 2 2" xfId="13736" xr:uid="{00000000-0005-0000-0000-0000D2090000}"/>
    <cellStyle name="Normal 11 2 3 2 3 2 2 2" xfId="28898" xr:uid="{00000000-0005-0000-0000-0000D3090000}"/>
    <cellStyle name="Normal 11 2 3 2 3 2 3" xfId="21318" xr:uid="{00000000-0005-0000-0000-0000D4090000}"/>
    <cellStyle name="Normal 11 2 3 2 3 2 4" xfId="36479" xr:uid="{00000000-0005-0000-0000-0000D5090000}"/>
    <cellStyle name="Normal 11 2 3 2 3 3" xfId="9606" xr:uid="{00000000-0005-0000-0000-0000D6090000}"/>
    <cellStyle name="Normal 11 2 3 2 3 3 2" xfId="24768" xr:uid="{00000000-0005-0000-0000-0000D7090000}"/>
    <cellStyle name="Normal 11 2 3 2 3 4" xfId="17188" xr:uid="{00000000-0005-0000-0000-0000D8090000}"/>
    <cellStyle name="Normal 11 2 3 2 3 5" xfId="33031" xr:uid="{00000000-0005-0000-0000-0000D9090000}"/>
    <cellStyle name="Normal 11 2 3 2 4" xfId="3377" xr:uid="{00000000-0005-0000-0000-0000DA090000}"/>
    <cellStyle name="Normal 11 2 3 2 4 2" xfId="7509" xr:uid="{00000000-0005-0000-0000-0000DB090000}"/>
    <cellStyle name="Normal 11 2 3 2 4 2 2" xfId="15100" xr:uid="{00000000-0005-0000-0000-0000DC090000}"/>
    <cellStyle name="Normal 11 2 3 2 4 2 2 2" xfId="30262" xr:uid="{00000000-0005-0000-0000-0000DD090000}"/>
    <cellStyle name="Normal 11 2 3 2 4 2 3" xfId="22682" xr:uid="{00000000-0005-0000-0000-0000DE090000}"/>
    <cellStyle name="Normal 11 2 3 2 4 2 4" xfId="37843" xr:uid="{00000000-0005-0000-0000-0000DF090000}"/>
    <cellStyle name="Normal 11 2 3 2 4 3" xfId="10970" xr:uid="{00000000-0005-0000-0000-0000E0090000}"/>
    <cellStyle name="Normal 11 2 3 2 4 3 2" xfId="26132" xr:uid="{00000000-0005-0000-0000-0000E1090000}"/>
    <cellStyle name="Normal 11 2 3 2 4 4" xfId="18552" xr:uid="{00000000-0005-0000-0000-0000E2090000}"/>
    <cellStyle name="Normal 11 2 3 2 4 5" xfId="34395" xr:uid="{00000000-0005-0000-0000-0000E3090000}"/>
    <cellStyle name="Normal 11 2 3 2 5" xfId="4763" xr:uid="{00000000-0005-0000-0000-0000E4090000}"/>
    <cellStyle name="Normal 11 2 3 2 5 2" xfId="12354" xr:uid="{00000000-0005-0000-0000-0000E5090000}"/>
    <cellStyle name="Normal 11 2 3 2 5 2 2" xfId="27516" xr:uid="{00000000-0005-0000-0000-0000E6090000}"/>
    <cellStyle name="Normal 11 2 3 2 5 3" xfId="19936" xr:uid="{00000000-0005-0000-0000-0000E7090000}"/>
    <cellStyle name="Normal 11 2 3 2 5 4" xfId="31649" xr:uid="{00000000-0005-0000-0000-0000E8090000}"/>
    <cellStyle name="Normal 11 2 3 2 6" xfId="4061" xr:uid="{00000000-0005-0000-0000-0000E9090000}"/>
    <cellStyle name="Normal 11 2 3 2 6 2" xfId="11654" xr:uid="{00000000-0005-0000-0000-0000EA090000}"/>
    <cellStyle name="Normal 11 2 3 2 6 2 2" xfId="26816" xr:uid="{00000000-0005-0000-0000-0000EB090000}"/>
    <cellStyle name="Normal 11 2 3 2 6 3" xfId="19236" xr:uid="{00000000-0005-0000-0000-0000EC090000}"/>
    <cellStyle name="Normal 11 2 3 2 6 4" xfId="35079" xr:uid="{00000000-0005-0000-0000-0000ED090000}"/>
    <cellStyle name="Normal 11 2 3 2 7" xfId="8224" xr:uid="{00000000-0005-0000-0000-0000EE090000}"/>
    <cellStyle name="Normal 11 2 3 2 7 2" xfId="23386" xr:uid="{00000000-0005-0000-0000-0000EF090000}"/>
    <cellStyle name="Normal 11 2 3 2 8" xfId="15806" xr:uid="{00000000-0005-0000-0000-0000F0090000}"/>
    <cellStyle name="Normal 11 2 3 2 9" xfId="30949" xr:uid="{00000000-0005-0000-0000-0000F1090000}"/>
    <cellStyle name="Normal 11 2 3 3" xfId="966" xr:uid="{00000000-0005-0000-0000-0000F2090000}"/>
    <cellStyle name="Normal 11 2 3 3 2" xfId="2355" xr:uid="{00000000-0005-0000-0000-0000F3090000}"/>
    <cellStyle name="Normal 11 2 3 3 2 2" xfId="6487" xr:uid="{00000000-0005-0000-0000-0000F4090000}"/>
    <cellStyle name="Normal 11 2 3 3 2 2 2" xfId="14078" xr:uid="{00000000-0005-0000-0000-0000F5090000}"/>
    <cellStyle name="Normal 11 2 3 3 2 2 2 2" xfId="29240" xr:uid="{00000000-0005-0000-0000-0000F6090000}"/>
    <cellStyle name="Normal 11 2 3 3 2 2 3" xfId="21660" xr:uid="{00000000-0005-0000-0000-0000F7090000}"/>
    <cellStyle name="Normal 11 2 3 3 2 2 4" xfId="36821" xr:uid="{00000000-0005-0000-0000-0000F8090000}"/>
    <cellStyle name="Normal 11 2 3 3 2 3" xfId="9948" xr:uid="{00000000-0005-0000-0000-0000F9090000}"/>
    <cellStyle name="Normal 11 2 3 3 2 3 2" xfId="25110" xr:uid="{00000000-0005-0000-0000-0000FA090000}"/>
    <cellStyle name="Normal 11 2 3 3 2 4" xfId="17530" xr:uid="{00000000-0005-0000-0000-0000FB090000}"/>
    <cellStyle name="Normal 11 2 3 3 2 5" xfId="33373" xr:uid="{00000000-0005-0000-0000-0000FC090000}"/>
    <cellStyle name="Normal 11 2 3 3 3" xfId="5105" xr:uid="{00000000-0005-0000-0000-0000FD090000}"/>
    <cellStyle name="Normal 11 2 3 3 3 2" xfId="12696" xr:uid="{00000000-0005-0000-0000-0000FE090000}"/>
    <cellStyle name="Normal 11 2 3 3 3 2 2" xfId="27858" xr:uid="{00000000-0005-0000-0000-0000FF090000}"/>
    <cellStyle name="Normal 11 2 3 3 3 3" xfId="20278" xr:uid="{00000000-0005-0000-0000-0000000A0000}"/>
    <cellStyle name="Normal 11 2 3 3 3 4" xfId="35439" xr:uid="{00000000-0005-0000-0000-0000010A0000}"/>
    <cellStyle name="Normal 11 2 3 3 4" xfId="8566" xr:uid="{00000000-0005-0000-0000-0000020A0000}"/>
    <cellStyle name="Normal 11 2 3 3 4 2" xfId="23728" xr:uid="{00000000-0005-0000-0000-0000030A0000}"/>
    <cellStyle name="Normal 11 2 3 3 5" xfId="16148" xr:uid="{00000000-0005-0000-0000-0000040A0000}"/>
    <cellStyle name="Normal 11 2 3 3 6" xfId="31991" xr:uid="{00000000-0005-0000-0000-0000050A0000}"/>
    <cellStyle name="Normal 11 2 3 4" xfId="1673" xr:uid="{00000000-0005-0000-0000-0000060A0000}"/>
    <cellStyle name="Normal 11 2 3 4 2" xfId="5805" xr:uid="{00000000-0005-0000-0000-0000070A0000}"/>
    <cellStyle name="Normal 11 2 3 4 2 2" xfId="13396" xr:uid="{00000000-0005-0000-0000-0000080A0000}"/>
    <cellStyle name="Normal 11 2 3 4 2 2 2" xfId="28558" xr:uid="{00000000-0005-0000-0000-0000090A0000}"/>
    <cellStyle name="Normal 11 2 3 4 2 3" xfId="20978" xr:uid="{00000000-0005-0000-0000-00000A0A0000}"/>
    <cellStyle name="Normal 11 2 3 4 2 4" xfId="36139" xr:uid="{00000000-0005-0000-0000-00000B0A0000}"/>
    <cellStyle name="Normal 11 2 3 4 3" xfId="9266" xr:uid="{00000000-0005-0000-0000-00000C0A0000}"/>
    <cellStyle name="Normal 11 2 3 4 3 2" xfId="24428" xr:uid="{00000000-0005-0000-0000-00000D0A0000}"/>
    <cellStyle name="Normal 11 2 3 4 4" xfId="16848" xr:uid="{00000000-0005-0000-0000-00000E0A0000}"/>
    <cellStyle name="Normal 11 2 3 4 5" xfId="32691" xr:uid="{00000000-0005-0000-0000-00000F0A0000}"/>
    <cellStyle name="Normal 11 2 3 5" xfId="3037" xr:uid="{00000000-0005-0000-0000-0000100A0000}"/>
    <cellStyle name="Normal 11 2 3 5 2" xfId="7169" xr:uid="{00000000-0005-0000-0000-0000110A0000}"/>
    <cellStyle name="Normal 11 2 3 5 2 2" xfId="14760" xr:uid="{00000000-0005-0000-0000-0000120A0000}"/>
    <cellStyle name="Normal 11 2 3 5 2 2 2" xfId="29922" xr:uid="{00000000-0005-0000-0000-0000130A0000}"/>
    <cellStyle name="Normal 11 2 3 5 2 3" xfId="22342" xr:uid="{00000000-0005-0000-0000-0000140A0000}"/>
    <cellStyle name="Normal 11 2 3 5 2 4" xfId="37503" xr:uid="{00000000-0005-0000-0000-0000150A0000}"/>
    <cellStyle name="Normal 11 2 3 5 3" xfId="10630" xr:uid="{00000000-0005-0000-0000-0000160A0000}"/>
    <cellStyle name="Normal 11 2 3 5 3 2" xfId="25792" xr:uid="{00000000-0005-0000-0000-0000170A0000}"/>
    <cellStyle name="Normal 11 2 3 5 4" xfId="18212" xr:uid="{00000000-0005-0000-0000-0000180A0000}"/>
    <cellStyle name="Normal 11 2 3 5 5" xfId="34055" xr:uid="{00000000-0005-0000-0000-0000190A0000}"/>
    <cellStyle name="Normal 11 2 3 6" xfId="4421" xr:uid="{00000000-0005-0000-0000-00001A0A0000}"/>
    <cellStyle name="Normal 11 2 3 6 2" xfId="12014" xr:uid="{00000000-0005-0000-0000-00001B0A0000}"/>
    <cellStyle name="Normal 11 2 3 6 2 2" xfId="27176" xr:uid="{00000000-0005-0000-0000-00001C0A0000}"/>
    <cellStyle name="Normal 11 2 3 6 3" xfId="19596" xr:uid="{00000000-0005-0000-0000-00001D0A0000}"/>
    <cellStyle name="Normal 11 2 3 6 4" xfId="31309" xr:uid="{00000000-0005-0000-0000-00001E0A0000}"/>
    <cellStyle name="Normal 11 2 3 7" xfId="3721" xr:uid="{00000000-0005-0000-0000-00001F0A0000}"/>
    <cellStyle name="Normal 11 2 3 7 2" xfId="11314" xr:uid="{00000000-0005-0000-0000-0000200A0000}"/>
    <cellStyle name="Normal 11 2 3 7 2 2" xfId="26476" xr:uid="{00000000-0005-0000-0000-0000210A0000}"/>
    <cellStyle name="Normal 11 2 3 7 3" xfId="18896" xr:uid="{00000000-0005-0000-0000-0000220A0000}"/>
    <cellStyle name="Normal 11 2 3 7 4" xfId="34739" xr:uid="{00000000-0005-0000-0000-0000230A0000}"/>
    <cellStyle name="Normal 11 2 3 8" xfId="7884" xr:uid="{00000000-0005-0000-0000-0000240A0000}"/>
    <cellStyle name="Normal 11 2 3 8 2" xfId="23046" xr:uid="{00000000-0005-0000-0000-0000250A0000}"/>
    <cellStyle name="Normal 11 2 3 9" xfId="15466" xr:uid="{00000000-0005-0000-0000-0000260A0000}"/>
    <cellStyle name="Normal 11 2 4" xfId="418" xr:uid="{00000000-0005-0000-0000-0000270A0000}"/>
    <cellStyle name="Normal 11 2 4 10" xfId="30748" xr:uid="{00000000-0005-0000-0000-0000280A0000}"/>
    <cellStyle name="Normal 11 2 4 2" xfId="763" xr:uid="{00000000-0005-0000-0000-0000290A0000}"/>
    <cellStyle name="Normal 11 2 4 2 2" xfId="1450" xr:uid="{00000000-0005-0000-0000-00002A0A0000}"/>
    <cellStyle name="Normal 11 2 4 2 2 2" xfId="2834" xr:uid="{00000000-0005-0000-0000-00002B0A0000}"/>
    <cellStyle name="Normal 11 2 4 2 2 2 2" xfId="6966" xr:uid="{00000000-0005-0000-0000-00002C0A0000}"/>
    <cellStyle name="Normal 11 2 4 2 2 2 2 2" xfId="14557" xr:uid="{00000000-0005-0000-0000-00002D0A0000}"/>
    <cellStyle name="Normal 11 2 4 2 2 2 2 2 2" xfId="29719" xr:uid="{00000000-0005-0000-0000-00002E0A0000}"/>
    <cellStyle name="Normal 11 2 4 2 2 2 2 3" xfId="22139" xr:uid="{00000000-0005-0000-0000-00002F0A0000}"/>
    <cellStyle name="Normal 11 2 4 2 2 2 2 4" xfId="37300" xr:uid="{00000000-0005-0000-0000-0000300A0000}"/>
    <cellStyle name="Normal 11 2 4 2 2 2 3" xfId="10427" xr:uid="{00000000-0005-0000-0000-0000310A0000}"/>
    <cellStyle name="Normal 11 2 4 2 2 2 3 2" xfId="25589" xr:uid="{00000000-0005-0000-0000-0000320A0000}"/>
    <cellStyle name="Normal 11 2 4 2 2 2 4" xfId="18009" xr:uid="{00000000-0005-0000-0000-0000330A0000}"/>
    <cellStyle name="Normal 11 2 4 2 2 2 5" xfId="33852" xr:uid="{00000000-0005-0000-0000-0000340A0000}"/>
    <cellStyle name="Normal 11 2 4 2 2 3" xfId="5584" xr:uid="{00000000-0005-0000-0000-0000350A0000}"/>
    <cellStyle name="Normal 11 2 4 2 2 3 2" xfId="13175" xr:uid="{00000000-0005-0000-0000-0000360A0000}"/>
    <cellStyle name="Normal 11 2 4 2 2 3 2 2" xfId="28337" xr:uid="{00000000-0005-0000-0000-0000370A0000}"/>
    <cellStyle name="Normal 11 2 4 2 2 3 3" xfId="20757" xr:uid="{00000000-0005-0000-0000-0000380A0000}"/>
    <cellStyle name="Normal 11 2 4 2 2 3 4" xfId="35918" xr:uid="{00000000-0005-0000-0000-0000390A0000}"/>
    <cellStyle name="Normal 11 2 4 2 2 4" xfId="9045" xr:uid="{00000000-0005-0000-0000-00003A0A0000}"/>
    <cellStyle name="Normal 11 2 4 2 2 4 2" xfId="24207" xr:uid="{00000000-0005-0000-0000-00003B0A0000}"/>
    <cellStyle name="Normal 11 2 4 2 2 5" xfId="16627" xr:uid="{00000000-0005-0000-0000-00003C0A0000}"/>
    <cellStyle name="Normal 11 2 4 2 2 6" xfId="32470" xr:uid="{00000000-0005-0000-0000-00003D0A0000}"/>
    <cellStyle name="Normal 11 2 4 2 3" xfId="2152" xr:uid="{00000000-0005-0000-0000-00003E0A0000}"/>
    <cellStyle name="Normal 11 2 4 2 3 2" xfId="6284" xr:uid="{00000000-0005-0000-0000-00003F0A0000}"/>
    <cellStyle name="Normal 11 2 4 2 3 2 2" xfId="13875" xr:uid="{00000000-0005-0000-0000-0000400A0000}"/>
    <cellStyle name="Normal 11 2 4 2 3 2 2 2" xfId="29037" xr:uid="{00000000-0005-0000-0000-0000410A0000}"/>
    <cellStyle name="Normal 11 2 4 2 3 2 3" xfId="21457" xr:uid="{00000000-0005-0000-0000-0000420A0000}"/>
    <cellStyle name="Normal 11 2 4 2 3 2 4" xfId="36618" xr:uid="{00000000-0005-0000-0000-0000430A0000}"/>
    <cellStyle name="Normal 11 2 4 2 3 3" xfId="9745" xr:uid="{00000000-0005-0000-0000-0000440A0000}"/>
    <cellStyle name="Normal 11 2 4 2 3 3 2" xfId="24907" xr:uid="{00000000-0005-0000-0000-0000450A0000}"/>
    <cellStyle name="Normal 11 2 4 2 3 4" xfId="17327" xr:uid="{00000000-0005-0000-0000-0000460A0000}"/>
    <cellStyle name="Normal 11 2 4 2 3 5" xfId="33170" xr:uid="{00000000-0005-0000-0000-0000470A0000}"/>
    <cellStyle name="Normal 11 2 4 2 4" xfId="3516" xr:uid="{00000000-0005-0000-0000-0000480A0000}"/>
    <cellStyle name="Normal 11 2 4 2 4 2" xfId="7648" xr:uid="{00000000-0005-0000-0000-0000490A0000}"/>
    <cellStyle name="Normal 11 2 4 2 4 2 2" xfId="15239" xr:uid="{00000000-0005-0000-0000-00004A0A0000}"/>
    <cellStyle name="Normal 11 2 4 2 4 2 2 2" xfId="30401" xr:uid="{00000000-0005-0000-0000-00004B0A0000}"/>
    <cellStyle name="Normal 11 2 4 2 4 2 3" xfId="22821" xr:uid="{00000000-0005-0000-0000-00004C0A0000}"/>
    <cellStyle name="Normal 11 2 4 2 4 2 4" xfId="37982" xr:uid="{00000000-0005-0000-0000-00004D0A0000}"/>
    <cellStyle name="Normal 11 2 4 2 4 3" xfId="11109" xr:uid="{00000000-0005-0000-0000-00004E0A0000}"/>
    <cellStyle name="Normal 11 2 4 2 4 3 2" xfId="26271" xr:uid="{00000000-0005-0000-0000-00004F0A0000}"/>
    <cellStyle name="Normal 11 2 4 2 4 4" xfId="18691" xr:uid="{00000000-0005-0000-0000-0000500A0000}"/>
    <cellStyle name="Normal 11 2 4 2 4 5" xfId="34534" xr:uid="{00000000-0005-0000-0000-0000510A0000}"/>
    <cellStyle name="Normal 11 2 4 2 5" xfId="4902" xr:uid="{00000000-0005-0000-0000-0000520A0000}"/>
    <cellStyle name="Normal 11 2 4 2 5 2" xfId="12493" xr:uid="{00000000-0005-0000-0000-0000530A0000}"/>
    <cellStyle name="Normal 11 2 4 2 5 2 2" xfId="27655" xr:uid="{00000000-0005-0000-0000-0000540A0000}"/>
    <cellStyle name="Normal 11 2 4 2 5 3" xfId="20075" xr:uid="{00000000-0005-0000-0000-0000550A0000}"/>
    <cellStyle name="Normal 11 2 4 2 5 4" xfId="31788" xr:uid="{00000000-0005-0000-0000-0000560A0000}"/>
    <cellStyle name="Normal 11 2 4 2 6" xfId="4200" xr:uid="{00000000-0005-0000-0000-0000570A0000}"/>
    <cellStyle name="Normal 11 2 4 2 6 2" xfId="11793" xr:uid="{00000000-0005-0000-0000-0000580A0000}"/>
    <cellStyle name="Normal 11 2 4 2 6 2 2" xfId="26955" xr:uid="{00000000-0005-0000-0000-0000590A0000}"/>
    <cellStyle name="Normal 11 2 4 2 6 3" xfId="19375" xr:uid="{00000000-0005-0000-0000-00005A0A0000}"/>
    <cellStyle name="Normal 11 2 4 2 6 4" xfId="35218" xr:uid="{00000000-0005-0000-0000-00005B0A0000}"/>
    <cellStyle name="Normal 11 2 4 2 7" xfId="8363" xr:uid="{00000000-0005-0000-0000-00005C0A0000}"/>
    <cellStyle name="Normal 11 2 4 2 7 2" xfId="23525" xr:uid="{00000000-0005-0000-0000-00005D0A0000}"/>
    <cellStyle name="Normal 11 2 4 2 8" xfId="15945" xr:uid="{00000000-0005-0000-0000-00005E0A0000}"/>
    <cellStyle name="Normal 11 2 4 2 9" xfId="31088" xr:uid="{00000000-0005-0000-0000-00005F0A0000}"/>
    <cellStyle name="Normal 11 2 4 3" xfId="1108" xr:uid="{00000000-0005-0000-0000-0000600A0000}"/>
    <cellStyle name="Normal 11 2 4 3 2" xfId="2494" xr:uid="{00000000-0005-0000-0000-0000610A0000}"/>
    <cellStyle name="Normal 11 2 4 3 2 2" xfId="6626" xr:uid="{00000000-0005-0000-0000-0000620A0000}"/>
    <cellStyle name="Normal 11 2 4 3 2 2 2" xfId="14217" xr:uid="{00000000-0005-0000-0000-0000630A0000}"/>
    <cellStyle name="Normal 11 2 4 3 2 2 2 2" xfId="29379" xr:uid="{00000000-0005-0000-0000-0000640A0000}"/>
    <cellStyle name="Normal 11 2 4 3 2 2 3" xfId="21799" xr:uid="{00000000-0005-0000-0000-0000650A0000}"/>
    <cellStyle name="Normal 11 2 4 3 2 2 4" xfId="36960" xr:uid="{00000000-0005-0000-0000-0000660A0000}"/>
    <cellStyle name="Normal 11 2 4 3 2 3" xfId="10087" xr:uid="{00000000-0005-0000-0000-0000670A0000}"/>
    <cellStyle name="Normal 11 2 4 3 2 3 2" xfId="25249" xr:uid="{00000000-0005-0000-0000-0000680A0000}"/>
    <cellStyle name="Normal 11 2 4 3 2 4" xfId="17669" xr:uid="{00000000-0005-0000-0000-0000690A0000}"/>
    <cellStyle name="Normal 11 2 4 3 2 5" xfId="33512" xr:uid="{00000000-0005-0000-0000-00006A0A0000}"/>
    <cellStyle name="Normal 11 2 4 3 3" xfId="5244" xr:uid="{00000000-0005-0000-0000-00006B0A0000}"/>
    <cellStyle name="Normal 11 2 4 3 3 2" xfId="12835" xr:uid="{00000000-0005-0000-0000-00006C0A0000}"/>
    <cellStyle name="Normal 11 2 4 3 3 2 2" xfId="27997" xr:uid="{00000000-0005-0000-0000-00006D0A0000}"/>
    <cellStyle name="Normal 11 2 4 3 3 3" xfId="20417" xr:uid="{00000000-0005-0000-0000-00006E0A0000}"/>
    <cellStyle name="Normal 11 2 4 3 3 4" xfId="35578" xr:uid="{00000000-0005-0000-0000-00006F0A0000}"/>
    <cellStyle name="Normal 11 2 4 3 4" xfId="8705" xr:uid="{00000000-0005-0000-0000-0000700A0000}"/>
    <cellStyle name="Normal 11 2 4 3 4 2" xfId="23867" xr:uid="{00000000-0005-0000-0000-0000710A0000}"/>
    <cellStyle name="Normal 11 2 4 3 5" xfId="16287" xr:uid="{00000000-0005-0000-0000-0000720A0000}"/>
    <cellStyle name="Normal 11 2 4 3 6" xfId="32130" xr:uid="{00000000-0005-0000-0000-0000730A0000}"/>
    <cellStyle name="Normal 11 2 4 4" xfId="1812" xr:uid="{00000000-0005-0000-0000-0000740A0000}"/>
    <cellStyle name="Normal 11 2 4 4 2" xfId="5944" xr:uid="{00000000-0005-0000-0000-0000750A0000}"/>
    <cellStyle name="Normal 11 2 4 4 2 2" xfId="13535" xr:uid="{00000000-0005-0000-0000-0000760A0000}"/>
    <cellStyle name="Normal 11 2 4 4 2 2 2" xfId="28697" xr:uid="{00000000-0005-0000-0000-0000770A0000}"/>
    <cellStyle name="Normal 11 2 4 4 2 3" xfId="21117" xr:uid="{00000000-0005-0000-0000-0000780A0000}"/>
    <cellStyle name="Normal 11 2 4 4 2 4" xfId="36278" xr:uid="{00000000-0005-0000-0000-0000790A0000}"/>
    <cellStyle name="Normal 11 2 4 4 3" xfId="9405" xr:uid="{00000000-0005-0000-0000-00007A0A0000}"/>
    <cellStyle name="Normal 11 2 4 4 3 2" xfId="24567" xr:uid="{00000000-0005-0000-0000-00007B0A0000}"/>
    <cellStyle name="Normal 11 2 4 4 4" xfId="16987" xr:uid="{00000000-0005-0000-0000-00007C0A0000}"/>
    <cellStyle name="Normal 11 2 4 4 5" xfId="32830" xr:uid="{00000000-0005-0000-0000-00007D0A0000}"/>
    <cellStyle name="Normal 11 2 4 5" xfId="3176" xr:uid="{00000000-0005-0000-0000-00007E0A0000}"/>
    <cellStyle name="Normal 11 2 4 5 2" xfId="7308" xr:uid="{00000000-0005-0000-0000-00007F0A0000}"/>
    <cellStyle name="Normal 11 2 4 5 2 2" xfId="14899" xr:uid="{00000000-0005-0000-0000-0000800A0000}"/>
    <cellStyle name="Normal 11 2 4 5 2 2 2" xfId="30061" xr:uid="{00000000-0005-0000-0000-0000810A0000}"/>
    <cellStyle name="Normal 11 2 4 5 2 3" xfId="22481" xr:uid="{00000000-0005-0000-0000-0000820A0000}"/>
    <cellStyle name="Normal 11 2 4 5 2 4" xfId="37642" xr:uid="{00000000-0005-0000-0000-0000830A0000}"/>
    <cellStyle name="Normal 11 2 4 5 3" xfId="10769" xr:uid="{00000000-0005-0000-0000-0000840A0000}"/>
    <cellStyle name="Normal 11 2 4 5 3 2" xfId="25931" xr:uid="{00000000-0005-0000-0000-0000850A0000}"/>
    <cellStyle name="Normal 11 2 4 5 4" xfId="18351" xr:uid="{00000000-0005-0000-0000-0000860A0000}"/>
    <cellStyle name="Normal 11 2 4 5 5" xfId="34194" xr:uid="{00000000-0005-0000-0000-0000870A0000}"/>
    <cellStyle name="Normal 11 2 4 6" xfId="4560" xr:uid="{00000000-0005-0000-0000-0000880A0000}"/>
    <cellStyle name="Normal 11 2 4 6 2" xfId="12153" xr:uid="{00000000-0005-0000-0000-0000890A0000}"/>
    <cellStyle name="Normal 11 2 4 6 2 2" xfId="27315" xr:uid="{00000000-0005-0000-0000-00008A0A0000}"/>
    <cellStyle name="Normal 11 2 4 6 3" xfId="19735" xr:uid="{00000000-0005-0000-0000-00008B0A0000}"/>
    <cellStyle name="Normal 11 2 4 6 4" xfId="31448" xr:uid="{00000000-0005-0000-0000-00008C0A0000}"/>
    <cellStyle name="Normal 11 2 4 7" xfId="3860" xr:uid="{00000000-0005-0000-0000-00008D0A0000}"/>
    <cellStyle name="Normal 11 2 4 7 2" xfId="11453" xr:uid="{00000000-0005-0000-0000-00008E0A0000}"/>
    <cellStyle name="Normal 11 2 4 7 2 2" xfId="26615" xr:uid="{00000000-0005-0000-0000-00008F0A0000}"/>
    <cellStyle name="Normal 11 2 4 7 3" xfId="19035" xr:uid="{00000000-0005-0000-0000-0000900A0000}"/>
    <cellStyle name="Normal 11 2 4 7 4" xfId="34878" xr:uid="{00000000-0005-0000-0000-0000910A0000}"/>
    <cellStyle name="Normal 11 2 4 8" xfId="8023" xr:uid="{00000000-0005-0000-0000-0000920A0000}"/>
    <cellStyle name="Normal 11 2 4 8 2" xfId="23185" xr:uid="{00000000-0005-0000-0000-0000930A0000}"/>
    <cellStyle name="Normal 11 2 4 9" xfId="15605" xr:uid="{00000000-0005-0000-0000-0000940A0000}"/>
    <cellStyle name="Normal 11 2 5" xfId="524" xr:uid="{00000000-0005-0000-0000-0000950A0000}"/>
    <cellStyle name="Normal 11 2 5 2" xfId="1211" xr:uid="{00000000-0005-0000-0000-0000960A0000}"/>
    <cellStyle name="Normal 11 2 5 2 2" xfId="2595" xr:uid="{00000000-0005-0000-0000-0000970A0000}"/>
    <cellStyle name="Normal 11 2 5 2 2 2" xfId="6727" xr:uid="{00000000-0005-0000-0000-0000980A0000}"/>
    <cellStyle name="Normal 11 2 5 2 2 2 2" xfId="14318" xr:uid="{00000000-0005-0000-0000-0000990A0000}"/>
    <cellStyle name="Normal 11 2 5 2 2 2 2 2" xfId="29480" xr:uid="{00000000-0005-0000-0000-00009A0A0000}"/>
    <cellStyle name="Normal 11 2 5 2 2 2 3" xfId="21900" xr:uid="{00000000-0005-0000-0000-00009B0A0000}"/>
    <cellStyle name="Normal 11 2 5 2 2 2 4" xfId="37061" xr:uid="{00000000-0005-0000-0000-00009C0A0000}"/>
    <cellStyle name="Normal 11 2 5 2 2 3" xfId="10188" xr:uid="{00000000-0005-0000-0000-00009D0A0000}"/>
    <cellStyle name="Normal 11 2 5 2 2 3 2" xfId="25350" xr:uid="{00000000-0005-0000-0000-00009E0A0000}"/>
    <cellStyle name="Normal 11 2 5 2 2 4" xfId="17770" xr:uid="{00000000-0005-0000-0000-00009F0A0000}"/>
    <cellStyle name="Normal 11 2 5 2 2 5" xfId="33613" xr:uid="{00000000-0005-0000-0000-0000A00A0000}"/>
    <cellStyle name="Normal 11 2 5 2 3" xfId="5345" xr:uid="{00000000-0005-0000-0000-0000A10A0000}"/>
    <cellStyle name="Normal 11 2 5 2 3 2" xfId="12936" xr:uid="{00000000-0005-0000-0000-0000A20A0000}"/>
    <cellStyle name="Normal 11 2 5 2 3 2 2" xfId="28098" xr:uid="{00000000-0005-0000-0000-0000A30A0000}"/>
    <cellStyle name="Normal 11 2 5 2 3 3" xfId="20518" xr:uid="{00000000-0005-0000-0000-0000A40A0000}"/>
    <cellStyle name="Normal 11 2 5 2 3 4" xfId="35679" xr:uid="{00000000-0005-0000-0000-0000A50A0000}"/>
    <cellStyle name="Normal 11 2 5 2 4" xfId="8806" xr:uid="{00000000-0005-0000-0000-0000A60A0000}"/>
    <cellStyle name="Normal 11 2 5 2 4 2" xfId="23968" xr:uid="{00000000-0005-0000-0000-0000A70A0000}"/>
    <cellStyle name="Normal 11 2 5 2 5" xfId="16388" xr:uid="{00000000-0005-0000-0000-0000A80A0000}"/>
    <cellStyle name="Normal 11 2 5 2 6" xfId="32231" xr:uid="{00000000-0005-0000-0000-0000A90A0000}"/>
    <cellStyle name="Normal 11 2 5 3" xfId="1913" xr:uid="{00000000-0005-0000-0000-0000AA0A0000}"/>
    <cellStyle name="Normal 11 2 5 3 2" xfId="6045" xr:uid="{00000000-0005-0000-0000-0000AB0A0000}"/>
    <cellStyle name="Normal 11 2 5 3 2 2" xfId="13636" xr:uid="{00000000-0005-0000-0000-0000AC0A0000}"/>
    <cellStyle name="Normal 11 2 5 3 2 2 2" xfId="28798" xr:uid="{00000000-0005-0000-0000-0000AD0A0000}"/>
    <cellStyle name="Normal 11 2 5 3 2 3" xfId="21218" xr:uid="{00000000-0005-0000-0000-0000AE0A0000}"/>
    <cellStyle name="Normal 11 2 5 3 2 4" xfId="36379" xr:uid="{00000000-0005-0000-0000-0000AF0A0000}"/>
    <cellStyle name="Normal 11 2 5 3 3" xfId="9506" xr:uid="{00000000-0005-0000-0000-0000B00A0000}"/>
    <cellStyle name="Normal 11 2 5 3 3 2" xfId="24668" xr:uid="{00000000-0005-0000-0000-0000B10A0000}"/>
    <cellStyle name="Normal 11 2 5 3 4" xfId="17088" xr:uid="{00000000-0005-0000-0000-0000B20A0000}"/>
    <cellStyle name="Normal 11 2 5 3 5" xfId="32931" xr:uid="{00000000-0005-0000-0000-0000B30A0000}"/>
    <cellStyle name="Normal 11 2 5 4" xfId="3277" xr:uid="{00000000-0005-0000-0000-0000B40A0000}"/>
    <cellStyle name="Normal 11 2 5 4 2" xfId="7409" xr:uid="{00000000-0005-0000-0000-0000B50A0000}"/>
    <cellStyle name="Normal 11 2 5 4 2 2" xfId="15000" xr:uid="{00000000-0005-0000-0000-0000B60A0000}"/>
    <cellStyle name="Normal 11 2 5 4 2 2 2" xfId="30162" xr:uid="{00000000-0005-0000-0000-0000B70A0000}"/>
    <cellStyle name="Normal 11 2 5 4 2 3" xfId="22582" xr:uid="{00000000-0005-0000-0000-0000B80A0000}"/>
    <cellStyle name="Normal 11 2 5 4 2 4" xfId="37743" xr:uid="{00000000-0005-0000-0000-0000B90A0000}"/>
    <cellStyle name="Normal 11 2 5 4 3" xfId="10870" xr:uid="{00000000-0005-0000-0000-0000BA0A0000}"/>
    <cellStyle name="Normal 11 2 5 4 3 2" xfId="26032" xr:uid="{00000000-0005-0000-0000-0000BB0A0000}"/>
    <cellStyle name="Normal 11 2 5 4 4" xfId="18452" xr:uid="{00000000-0005-0000-0000-0000BC0A0000}"/>
    <cellStyle name="Normal 11 2 5 4 5" xfId="34295" xr:uid="{00000000-0005-0000-0000-0000BD0A0000}"/>
    <cellStyle name="Normal 11 2 5 5" xfId="4663" xr:uid="{00000000-0005-0000-0000-0000BE0A0000}"/>
    <cellStyle name="Normal 11 2 5 5 2" xfId="12254" xr:uid="{00000000-0005-0000-0000-0000BF0A0000}"/>
    <cellStyle name="Normal 11 2 5 5 2 2" xfId="27416" xr:uid="{00000000-0005-0000-0000-0000C00A0000}"/>
    <cellStyle name="Normal 11 2 5 5 3" xfId="19836" xr:uid="{00000000-0005-0000-0000-0000C10A0000}"/>
    <cellStyle name="Normal 11 2 5 5 4" xfId="31549" xr:uid="{00000000-0005-0000-0000-0000C20A0000}"/>
    <cellStyle name="Normal 11 2 5 6" xfId="3961" xr:uid="{00000000-0005-0000-0000-0000C30A0000}"/>
    <cellStyle name="Normal 11 2 5 6 2" xfId="11554" xr:uid="{00000000-0005-0000-0000-0000C40A0000}"/>
    <cellStyle name="Normal 11 2 5 6 2 2" xfId="26716" xr:uid="{00000000-0005-0000-0000-0000C50A0000}"/>
    <cellStyle name="Normal 11 2 5 6 3" xfId="19136" xr:uid="{00000000-0005-0000-0000-0000C60A0000}"/>
    <cellStyle name="Normal 11 2 5 6 4" xfId="34979" xr:uid="{00000000-0005-0000-0000-0000C70A0000}"/>
    <cellStyle name="Normal 11 2 5 7" xfId="8124" xr:uid="{00000000-0005-0000-0000-0000C80A0000}"/>
    <cellStyle name="Normal 11 2 5 7 2" xfId="23286" xr:uid="{00000000-0005-0000-0000-0000C90A0000}"/>
    <cellStyle name="Normal 11 2 5 8" xfId="15706" xr:uid="{00000000-0005-0000-0000-0000CA0A0000}"/>
    <cellStyle name="Normal 11 2 5 9" xfId="30849" xr:uid="{00000000-0005-0000-0000-0000CB0A0000}"/>
    <cellStyle name="Normal 11 2 6" xfId="866" xr:uid="{00000000-0005-0000-0000-0000CC0A0000}"/>
    <cellStyle name="Normal 11 2 6 2" xfId="2255" xr:uid="{00000000-0005-0000-0000-0000CD0A0000}"/>
    <cellStyle name="Normal 11 2 6 2 2" xfId="6387" xr:uid="{00000000-0005-0000-0000-0000CE0A0000}"/>
    <cellStyle name="Normal 11 2 6 2 2 2" xfId="13978" xr:uid="{00000000-0005-0000-0000-0000CF0A0000}"/>
    <cellStyle name="Normal 11 2 6 2 2 2 2" xfId="29140" xr:uid="{00000000-0005-0000-0000-0000D00A0000}"/>
    <cellStyle name="Normal 11 2 6 2 2 3" xfId="21560" xr:uid="{00000000-0005-0000-0000-0000D10A0000}"/>
    <cellStyle name="Normal 11 2 6 2 2 4" xfId="36721" xr:uid="{00000000-0005-0000-0000-0000D20A0000}"/>
    <cellStyle name="Normal 11 2 6 2 3" xfId="9848" xr:uid="{00000000-0005-0000-0000-0000D30A0000}"/>
    <cellStyle name="Normal 11 2 6 2 3 2" xfId="25010" xr:uid="{00000000-0005-0000-0000-0000D40A0000}"/>
    <cellStyle name="Normal 11 2 6 2 4" xfId="17430" xr:uid="{00000000-0005-0000-0000-0000D50A0000}"/>
    <cellStyle name="Normal 11 2 6 2 5" xfId="33273" xr:uid="{00000000-0005-0000-0000-0000D60A0000}"/>
    <cellStyle name="Normal 11 2 6 3" xfId="5005" xr:uid="{00000000-0005-0000-0000-0000D70A0000}"/>
    <cellStyle name="Normal 11 2 6 3 2" xfId="12596" xr:uid="{00000000-0005-0000-0000-0000D80A0000}"/>
    <cellStyle name="Normal 11 2 6 3 2 2" xfId="27758" xr:uid="{00000000-0005-0000-0000-0000D90A0000}"/>
    <cellStyle name="Normal 11 2 6 3 3" xfId="20178" xr:uid="{00000000-0005-0000-0000-0000DA0A0000}"/>
    <cellStyle name="Normal 11 2 6 3 4" xfId="35339" xr:uid="{00000000-0005-0000-0000-0000DB0A0000}"/>
    <cellStyle name="Normal 11 2 6 4" xfId="8466" xr:uid="{00000000-0005-0000-0000-0000DC0A0000}"/>
    <cellStyle name="Normal 11 2 6 4 2" xfId="23628" xr:uid="{00000000-0005-0000-0000-0000DD0A0000}"/>
    <cellStyle name="Normal 11 2 6 5" xfId="16048" xr:uid="{00000000-0005-0000-0000-0000DE0A0000}"/>
    <cellStyle name="Normal 11 2 6 6" xfId="31891" xr:uid="{00000000-0005-0000-0000-0000DF0A0000}"/>
    <cellStyle name="Normal 11 2 7" xfId="1573" xr:uid="{00000000-0005-0000-0000-0000E00A0000}"/>
    <cellStyle name="Normal 11 2 7 2" xfId="5705" xr:uid="{00000000-0005-0000-0000-0000E10A0000}"/>
    <cellStyle name="Normal 11 2 7 2 2" xfId="13296" xr:uid="{00000000-0005-0000-0000-0000E20A0000}"/>
    <cellStyle name="Normal 11 2 7 2 2 2" xfId="28458" xr:uid="{00000000-0005-0000-0000-0000E30A0000}"/>
    <cellStyle name="Normal 11 2 7 2 3" xfId="20878" xr:uid="{00000000-0005-0000-0000-0000E40A0000}"/>
    <cellStyle name="Normal 11 2 7 2 4" xfId="36039" xr:uid="{00000000-0005-0000-0000-0000E50A0000}"/>
    <cellStyle name="Normal 11 2 7 3" xfId="9166" xr:uid="{00000000-0005-0000-0000-0000E60A0000}"/>
    <cellStyle name="Normal 11 2 7 3 2" xfId="24328" xr:uid="{00000000-0005-0000-0000-0000E70A0000}"/>
    <cellStyle name="Normal 11 2 7 4" xfId="16748" xr:uid="{00000000-0005-0000-0000-0000E80A0000}"/>
    <cellStyle name="Normal 11 2 7 5" xfId="32591" xr:uid="{00000000-0005-0000-0000-0000E90A0000}"/>
    <cellStyle name="Normal 11 2 8" xfId="2937" xr:uid="{00000000-0005-0000-0000-0000EA0A0000}"/>
    <cellStyle name="Normal 11 2 8 2" xfId="7069" xr:uid="{00000000-0005-0000-0000-0000EB0A0000}"/>
    <cellStyle name="Normal 11 2 8 2 2" xfId="14660" xr:uid="{00000000-0005-0000-0000-0000EC0A0000}"/>
    <cellStyle name="Normal 11 2 8 2 2 2" xfId="29822" xr:uid="{00000000-0005-0000-0000-0000ED0A0000}"/>
    <cellStyle name="Normal 11 2 8 2 3" xfId="22242" xr:uid="{00000000-0005-0000-0000-0000EE0A0000}"/>
    <cellStyle name="Normal 11 2 8 2 4" xfId="37403" xr:uid="{00000000-0005-0000-0000-0000EF0A0000}"/>
    <cellStyle name="Normal 11 2 8 3" xfId="10530" xr:uid="{00000000-0005-0000-0000-0000F00A0000}"/>
    <cellStyle name="Normal 11 2 8 3 2" xfId="25692" xr:uid="{00000000-0005-0000-0000-0000F10A0000}"/>
    <cellStyle name="Normal 11 2 8 4" xfId="18112" xr:uid="{00000000-0005-0000-0000-0000F20A0000}"/>
    <cellStyle name="Normal 11 2 8 5" xfId="33955" xr:uid="{00000000-0005-0000-0000-0000F30A0000}"/>
    <cellStyle name="Normal 11 2 9" xfId="4321" xr:uid="{00000000-0005-0000-0000-0000F40A0000}"/>
    <cellStyle name="Normal 11 2 9 2" xfId="11914" xr:uid="{00000000-0005-0000-0000-0000F50A0000}"/>
    <cellStyle name="Normal 11 2 9 2 2" xfId="27076" xr:uid="{00000000-0005-0000-0000-0000F60A0000}"/>
    <cellStyle name="Normal 11 2 9 3" xfId="19496" xr:uid="{00000000-0005-0000-0000-0000F70A0000}"/>
    <cellStyle name="Normal 11 2 9 4" xfId="31209" xr:uid="{00000000-0005-0000-0000-0000F80A0000}"/>
    <cellStyle name="Normal 11 3" xfId="296" xr:uid="{00000000-0005-0000-0000-0000F90A0000}"/>
    <cellStyle name="Normal 11 3 10" xfId="30628" xr:uid="{00000000-0005-0000-0000-0000FA0A0000}"/>
    <cellStyle name="Normal 11 3 2" xfId="643" xr:uid="{00000000-0005-0000-0000-0000FB0A0000}"/>
    <cellStyle name="Normal 11 3 2 2" xfId="1330" xr:uid="{00000000-0005-0000-0000-0000FC0A0000}"/>
    <cellStyle name="Normal 11 3 2 2 2" xfId="2714" xr:uid="{00000000-0005-0000-0000-0000FD0A0000}"/>
    <cellStyle name="Normal 11 3 2 2 2 2" xfId="6846" xr:uid="{00000000-0005-0000-0000-0000FE0A0000}"/>
    <cellStyle name="Normal 11 3 2 2 2 2 2" xfId="14437" xr:uid="{00000000-0005-0000-0000-0000FF0A0000}"/>
    <cellStyle name="Normal 11 3 2 2 2 2 2 2" xfId="29599" xr:uid="{00000000-0005-0000-0000-0000000B0000}"/>
    <cellStyle name="Normal 11 3 2 2 2 2 3" xfId="22019" xr:uid="{00000000-0005-0000-0000-0000010B0000}"/>
    <cellStyle name="Normal 11 3 2 2 2 2 4" xfId="37180" xr:uid="{00000000-0005-0000-0000-0000020B0000}"/>
    <cellStyle name="Normal 11 3 2 2 2 3" xfId="10307" xr:uid="{00000000-0005-0000-0000-0000030B0000}"/>
    <cellStyle name="Normal 11 3 2 2 2 3 2" xfId="25469" xr:uid="{00000000-0005-0000-0000-0000040B0000}"/>
    <cellStyle name="Normal 11 3 2 2 2 4" xfId="17889" xr:uid="{00000000-0005-0000-0000-0000050B0000}"/>
    <cellStyle name="Normal 11 3 2 2 2 5" xfId="33732" xr:uid="{00000000-0005-0000-0000-0000060B0000}"/>
    <cellStyle name="Normal 11 3 2 2 3" xfId="5464" xr:uid="{00000000-0005-0000-0000-0000070B0000}"/>
    <cellStyle name="Normal 11 3 2 2 3 2" xfId="13055" xr:uid="{00000000-0005-0000-0000-0000080B0000}"/>
    <cellStyle name="Normal 11 3 2 2 3 2 2" xfId="28217" xr:uid="{00000000-0005-0000-0000-0000090B0000}"/>
    <cellStyle name="Normal 11 3 2 2 3 3" xfId="20637" xr:uid="{00000000-0005-0000-0000-00000A0B0000}"/>
    <cellStyle name="Normal 11 3 2 2 3 4" xfId="35798" xr:uid="{00000000-0005-0000-0000-00000B0B0000}"/>
    <cellStyle name="Normal 11 3 2 2 4" xfId="8925" xr:uid="{00000000-0005-0000-0000-00000C0B0000}"/>
    <cellStyle name="Normal 11 3 2 2 4 2" xfId="24087" xr:uid="{00000000-0005-0000-0000-00000D0B0000}"/>
    <cellStyle name="Normal 11 3 2 2 5" xfId="16507" xr:uid="{00000000-0005-0000-0000-00000E0B0000}"/>
    <cellStyle name="Normal 11 3 2 2 6" xfId="32350" xr:uid="{00000000-0005-0000-0000-00000F0B0000}"/>
    <cellStyle name="Normal 11 3 2 3" xfId="2032" xr:uid="{00000000-0005-0000-0000-0000100B0000}"/>
    <cellStyle name="Normal 11 3 2 3 2" xfId="6164" xr:uid="{00000000-0005-0000-0000-0000110B0000}"/>
    <cellStyle name="Normal 11 3 2 3 2 2" xfId="13755" xr:uid="{00000000-0005-0000-0000-0000120B0000}"/>
    <cellStyle name="Normal 11 3 2 3 2 2 2" xfId="28917" xr:uid="{00000000-0005-0000-0000-0000130B0000}"/>
    <cellStyle name="Normal 11 3 2 3 2 3" xfId="21337" xr:uid="{00000000-0005-0000-0000-0000140B0000}"/>
    <cellStyle name="Normal 11 3 2 3 2 4" xfId="36498" xr:uid="{00000000-0005-0000-0000-0000150B0000}"/>
    <cellStyle name="Normal 11 3 2 3 3" xfId="9625" xr:uid="{00000000-0005-0000-0000-0000160B0000}"/>
    <cellStyle name="Normal 11 3 2 3 3 2" xfId="24787" xr:uid="{00000000-0005-0000-0000-0000170B0000}"/>
    <cellStyle name="Normal 11 3 2 3 4" xfId="17207" xr:uid="{00000000-0005-0000-0000-0000180B0000}"/>
    <cellStyle name="Normal 11 3 2 3 5" xfId="33050" xr:uid="{00000000-0005-0000-0000-0000190B0000}"/>
    <cellStyle name="Normal 11 3 2 4" xfId="3396" xr:uid="{00000000-0005-0000-0000-00001A0B0000}"/>
    <cellStyle name="Normal 11 3 2 4 2" xfId="7528" xr:uid="{00000000-0005-0000-0000-00001B0B0000}"/>
    <cellStyle name="Normal 11 3 2 4 2 2" xfId="15119" xr:uid="{00000000-0005-0000-0000-00001C0B0000}"/>
    <cellStyle name="Normal 11 3 2 4 2 2 2" xfId="30281" xr:uid="{00000000-0005-0000-0000-00001D0B0000}"/>
    <cellStyle name="Normal 11 3 2 4 2 3" xfId="22701" xr:uid="{00000000-0005-0000-0000-00001E0B0000}"/>
    <cellStyle name="Normal 11 3 2 4 2 4" xfId="37862" xr:uid="{00000000-0005-0000-0000-00001F0B0000}"/>
    <cellStyle name="Normal 11 3 2 4 3" xfId="10989" xr:uid="{00000000-0005-0000-0000-0000200B0000}"/>
    <cellStyle name="Normal 11 3 2 4 3 2" xfId="26151" xr:uid="{00000000-0005-0000-0000-0000210B0000}"/>
    <cellStyle name="Normal 11 3 2 4 4" xfId="18571" xr:uid="{00000000-0005-0000-0000-0000220B0000}"/>
    <cellStyle name="Normal 11 3 2 4 5" xfId="34414" xr:uid="{00000000-0005-0000-0000-0000230B0000}"/>
    <cellStyle name="Normal 11 3 2 5" xfId="4782" xr:uid="{00000000-0005-0000-0000-0000240B0000}"/>
    <cellStyle name="Normal 11 3 2 5 2" xfId="12373" xr:uid="{00000000-0005-0000-0000-0000250B0000}"/>
    <cellStyle name="Normal 11 3 2 5 2 2" xfId="27535" xr:uid="{00000000-0005-0000-0000-0000260B0000}"/>
    <cellStyle name="Normal 11 3 2 5 3" xfId="19955" xr:uid="{00000000-0005-0000-0000-0000270B0000}"/>
    <cellStyle name="Normal 11 3 2 5 4" xfId="31668" xr:uid="{00000000-0005-0000-0000-0000280B0000}"/>
    <cellStyle name="Normal 11 3 2 6" xfId="4080" xr:uid="{00000000-0005-0000-0000-0000290B0000}"/>
    <cellStyle name="Normal 11 3 2 6 2" xfId="11673" xr:uid="{00000000-0005-0000-0000-00002A0B0000}"/>
    <cellStyle name="Normal 11 3 2 6 2 2" xfId="26835" xr:uid="{00000000-0005-0000-0000-00002B0B0000}"/>
    <cellStyle name="Normal 11 3 2 6 3" xfId="19255" xr:uid="{00000000-0005-0000-0000-00002C0B0000}"/>
    <cellStyle name="Normal 11 3 2 6 4" xfId="35098" xr:uid="{00000000-0005-0000-0000-00002D0B0000}"/>
    <cellStyle name="Normal 11 3 2 7" xfId="8243" xr:uid="{00000000-0005-0000-0000-00002E0B0000}"/>
    <cellStyle name="Normal 11 3 2 7 2" xfId="23405" xr:uid="{00000000-0005-0000-0000-00002F0B0000}"/>
    <cellStyle name="Normal 11 3 2 8" xfId="15825" xr:uid="{00000000-0005-0000-0000-0000300B0000}"/>
    <cellStyle name="Normal 11 3 2 9" xfId="30968" xr:uid="{00000000-0005-0000-0000-0000310B0000}"/>
    <cellStyle name="Normal 11 3 3" xfId="987" xr:uid="{00000000-0005-0000-0000-0000320B0000}"/>
    <cellStyle name="Normal 11 3 3 2" xfId="2374" xr:uid="{00000000-0005-0000-0000-0000330B0000}"/>
    <cellStyle name="Normal 11 3 3 2 2" xfId="6506" xr:uid="{00000000-0005-0000-0000-0000340B0000}"/>
    <cellStyle name="Normal 11 3 3 2 2 2" xfId="14097" xr:uid="{00000000-0005-0000-0000-0000350B0000}"/>
    <cellStyle name="Normal 11 3 3 2 2 2 2" xfId="29259" xr:uid="{00000000-0005-0000-0000-0000360B0000}"/>
    <cellStyle name="Normal 11 3 3 2 2 3" xfId="21679" xr:uid="{00000000-0005-0000-0000-0000370B0000}"/>
    <cellStyle name="Normal 11 3 3 2 2 4" xfId="36840" xr:uid="{00000000-0005-0000-0000-0000380B0000}"/>
    <cellStyle name="Normal 11 3 3 2 3" xfId="9967" xr:uid="{00000000-0005-0000-0000-0000390B0000}"/>
    <cellStyle name="Normal 11 3 3 2 3 2" xfId="25129" xr:uid="{00000000-0005-0000-0000-00003A0B0000}"/>
    <cellStyle name="Normal 11 3 3 2 4" xfId="17549" xr:uid="{00000000-0005-0000-0000-00003B0B0000}"/>
    <cellStyle name="Normal 11 3 3 2 5" xfId="33392" xr:uid="{00000000-0005-0000-0000-00003C0B0000}"/>
    <cellStyle name="Normal 11 3 3 3" xfId="5124" xr:uid="{00000000-0005-0000-0000-00003D0B0000}"/>
    <cellStyle name="Normal 11 3 3 3 2" xfId="12715" xr:uid="{00000000-0005-0000-0000-00003E0B0000}"/>
    <cellStyle name="Normal 11 3 3 3 2 2" xfId="27877" xr:uid="{00000000-0005-0000-0000-00003F0B0000}"/>
    <cellStyle name="Normal 11 3 3 3 3" xfId="20297" xr:uid="{00000000-0005-0000-0000-0000400B0000}"/>
    <cellStyle name="Normal 11 3 3 3 4" xfId="35458" xr:uid="{00000000-0005-0000-0000-0000410B0000}"/>
    <cellStyle name="Normal 11 3 3 4" xfId="8585" xr:uid="{00000000-0005-0000-0000-0000420B0000}"/>
    <cellStyle name="Normal 11 3 3 4 2" xfId="23747" xr:uid="{00000000-0005-0000-0000-0000430B0000}"/>
    <cellStyle name="Normal 11 3 3 5" xfId="16167" xr:uid="{00000000-0005-0000-0000-0000440B0000}"/>
    <cellStyle name="Normal 11 3 3 6" xfId="32010" xr:uid="{00000000-0005-0000-0000-0000450B0000}"/>
    <cellStyle name="Normal 11 3 4" xfId="1692" xr:uid="{00000000-0005-0000-0000-0000460B0000}"/>
    <cellStyle name="Normal 11 3 4 2" xfId="5824" xr:uid="{00000000-0005-0000-0000-0000470B0000}"/>
    <cellStyle name="Normal 11 3 4 2 2" xfId="13415" xr:uid="{00000000-0005-0000-0000-0000480B0000}"/>
    <cellStyle name="Normal 11 3 4 2 2 2" xfId="28577" xr:uid="{00000000-0005-0000-0000-0000490B0000}"/>
    <cellStyle name="Normal 11 3 4 2 3" xfId="20997" xr:uid="{00000000-0005-0000-0000-00004A0B0000}"/>
    <cellStyle name="Normal 11 3 4 2 4" xfId="36158" xr:uid="{00000000-0005-0000-0000-00004B0B0000}"/>
    <cellStyle name="Normal 11 3 4 3" xfId="9285" xr:uid="{00000000-0005-0000-0000-00004C0B0000}"/>
    <cellStyle name="Normal 11 3 4 3 2" xfId="24447" xr:uid="{00000000-0005-0000-0000-00004D0B0000}"/>
    <cellStyle name="Normal 11 3 4 4" xfId="16867" xr:uid="{00000000-0005-0000-0000-00004E0B0000}"/>
    <cellStyle name="Normal 11 3 4 5" xfId="32710" xr:uid="{00000000-0005-0000-0000-00004F0B0000}"/>
    <cellStyle name="Normal 11 3 5" xfId="3056" xr:uid="{00000000-0005-0000-0000-0000500B0000}"/>
    <cellStyle name="Normal 11 3 5 2" xfId="7188" xr:uid="{00000000-0005-0000-0000-0000510B0000}"/>
    <cellStyle name="Normal 11 3 5 2 2" xfId="14779" xr:uid="{00000000-0005-0000-0000-0000520B0000}"/>
    <cellStyle name="Normal 11 3 5 2 2 2" xfId="29941" xr:uid="{00000000-0005-0000-0000-0000530B0000}"/>
    <cellStyle name="Normal 11 3 5 2 3" xfId="22361" xr:uid="{00000000-0005-0000-0000-0000540B0000}"/>
    <cellStyle name="Normal 11 3 5 2 4" xfId="37522" xr:uid="{00000000-0005-0000-0000-0000550B0000}"/>
    <cellStyle name="Normal 11 3 5 3" xfId="10649" xr:uid="{00000000-0005-0000-0000-0000560B0000}"/>
    <cellStyle name="Normal 11 3 5 3 2" xfId="25811" xr:uid="{00000000-0005-0000-0000-0000570B0000}"/>
    <cellStyle name="Normal 11 3 5 4" xfId="18231" xr:uid="{00000000-0005-0000-0000-0000580B0000}"/>
    <cellStyle name="Normal 11 3 5 5" xfId="34074" xr:uid="{00000000-0005-0000-0000-0000590B0000}"/>
    <cellStyle name="Normal 11 3 6" xfId="4440" xr:uid="{00000000-0005-0000-0000-00005A0B0000}"/>
    <cellStyle name="Normal 11 3 6 2" xfId="12033" xr:uid="{00000000-0005-0000-0000-00005B0B0000}"/>
    <cellStyle name="Normal 11 3 6 2 2" xfId="27195" xr:uid="{00000000-0005-0000-0000-00005C0B0000}"/>
    <cellStyle name="Normal 11 3 6 3" xfId="19615" xr:uid="{00000000-0005-0000-0000-00005D0B0000}"/>
    <cellStyle name="Normal 11 3 6 4" xfId="31328" xr:uid="{00000000-0005-0000-0000-00005E0B0000}"/>
    <cellStyle name="Normal 11 3 7" xfId="3740" xr:uid="{00000000-0005-0000-0000-00005F0B0000}"/>
    <cellStyle name="Normal 11 3 7 2" xfId="11333" xr:uid="{00000000-0005-0000-0000-0000600B0000}"/>
    <cellStyle name="Normal 11 3 7 2 2" xfId="26495" xr:uid="{00000000-0005-0000-0000-0000610B0000}"/>
    <cellStyle name="Normal 11 3 7 3" xfId="18915" xr:uid="{00000000-0005-0000-0000-0000620B0000}"/>
    <cellStyle name="Normal 11 3 7 4" xfId="34758" xr:uid="{00000000-0005-0000-0000-0000630B0000}"/>
    <cellStyle name="Normal 11 3 8" xfId="7903" xr:uid="{00000000-0005-0000-0000-0000640B0000}"/>
    <cellStyle name="Normal 11 3 8 2" xfId="23065" xr:uid="{00000000-0005-0000-0000-0000650B0000}"/>
    <cellStyle name="Normal 11 3 9" xfId="15485" xr:uid="{00000000-0005-0000-0000-0000660B0000}"/>
    <cellStyle name="Normal 11 4" xfId="224" xr:uid="{00000000-0005-0000-0000-0000670B0000}"/>
    <cellStyle name="Normal 11 4 10" xfId="30558" xr:uid="{00000000-0005-0000-0000-0000680B0000}"/>
    <cellStyle name="Normal 11 4 2" xfId="573" xr:uid="{00000000-0005-0000-0000-0000690B0000}"/>
    <cellStyle name="Normal 11 4 2 2" xfId="1260" xr:uid="{00000000-0005-0000-0000-00006A0B0000}"/>
    <cellStyle name="Normal 11 4 2 2 2" xfId="2644" xr:uid="{00000000-0005-0000-0000-00006B0B0000}"/>
    <cellStyle name="Normal 11 4 2 2 2 2" xfId="6776" xr:uid="{00000000-0005-0000-0000-00006C0B0000}"/>
    <cellStyle name="Normal 11 4 2 2 2 2 2" xfId="14367" xr:uid="{00000000-0005-0000-0000-00006D0B0000}"/>
    <cellStyle name="Normal 11 4 2 2 2 2 2 2" xfId="29529" xr:uid="{00000000-0005-0000-0000-00006E0B0000}"/>
    <cellStyle name="Normal 11 4 2 2 2 2 3" xfId="21949" xr:uid="{00000000-0005-0000-0000-00006F0B0000}"/>
    <cellStyle name="Normal 11 4 2 2 2 2 4" xfId="37110" xr:uid="{00000000-0005-0000-0000-0000700B0000}"/>
    <cellStyle name="Normal 11 4 2 2 2 3" xfId="10237" xr:uid="{00000000-0005-0000-0000-0000710B0000}"/>
    <cellStyle name="Normal 11 4 2 2 2 3 2" xfId="25399" xr:uid="{00000000-0005-0000-0000-0000720B0000}"/>
    <cellStyle name="Normal 11 4 2 2 2 4" xfId="17819" xr:uid="{00000000-0005-0000-0000-0000730B0000}"/>
    <cellStyle name="Normal 11 4 2 2 2 5" xfId="33662" xr:uid="{00000000-0005-0000-0000-0000740B0000}"/>
    <cellStyle name="Normal 11 4 2 2 3" xfId="5394" xr:uid="{00000000-0005-0000-0000-0000750B0000}"/>
    <cellStyle name="Normal 11 4 2 2 3 2" xfId="12985" xr:uid="{00000000-0005-0000-0000-0000760B0000}"/>
    <cellStyle name="Normal 11 4 2 2 3 2 2" xfId="28147" xr:uid="{00000000-0005-0000-0000-0000770B0000}"/>
    <cellStyle name="Normal 11 4 2 2 3 3" xfId="20567" xr:uid="{00000000-0005-0000-0000-0000780B0000}"/>
    <cellStyle name="Normal 11 4 2 2 3 4" xfId="35728" xr:uid="{00000000-0005-0000-0000-0000790B0000}"/>
    <cellStyle name="Normal 11 4 2 2 4" xfId="8855" xr:uid="{00000000-0005-0000-0000-00007A0B0000}"/>
    <cellStyle name="Normal 11 4 2 2 4 2" xfId="24017" xr:uid="{00000000-0005-0000-0000-00007B0B0000}"/>
    <cellStyle name="Normal 11 4 2 2 5" xfId="16437" xr:uid="{00000000-0005-0000-0000-00007C0B0000}"/>
    <cellStyle name="Normal 11 4 2 2 6" xfId="32280" xr:uid="{00000000-0005-0000-0000-00007D0B0000}"/>
    <cellStyle name="Normal 11 4 2 3" xfId="1962" xr:uid="{00000000-0005-0000-0000-00007E0B0000}"/>
    <cellStyle name="Normal 11 4 2 3 2" xfId="6094" xr:uid="{00000000-0005-0000-0000-00007F0B0000}"/>
    <cellStyle name="Normal 11 4 2 3 2 2" xfId="13685" xr:uid="{00000000-0005-0000-0000-0000800B0000}"/>
    <cellStyle name="Normal 11 4 2 3 2 2 2" xfId="28847" xr:uid="{00000000-0005-0000-0000-0000810B0000}"/>
    <cellStyle name="Normal 11 4 2 3 2 3" xfId="21267" xr:uid="{00000000-0005-0000-0000-0000820B0000}"/>
    <cellStyle name="Normal 11 4 2 3 2 4" xfId="36428" xr:uid="{00000000-0005-0000-0000-0000830B0000}"/>
    <cellStyle name="Normal 11 4 2 3 3" xfId="9555" xr:uid="{00000000-0005-0000-0000-0000840B0000}"/>
    <cellStyle name="Normal 11 4 2 3 3 2" xfId="24717" xr:uid="{00000000-0005-0000-0000-0000850B0000}"/>
    <cellStyle name="Normal 11 4 2 3 4" xfId="17137" xr:uid="{00000000-0005-0000-0000-0000860B0000}"/>
    <cellStyle name="Normal 11 4 2 3 5" xfId="32980" xr:uid="{00000000-0005-0000-0000-0000870B0000}"/>
    <cellStyle name="Normal 11 4 2 4" xfId="3326" xr:uid="{00000000-0005-0000-0000-0000880B0000}"/>
    <cellStyle name="Normal 11 4 2 4 2" xfId="7458" xr:uid="{00000000-0005-0000-0000-0000890B0000}"/>
    <cellStyle name="Normal 11 4 2 4 2 2" xfId="15049" xr:uid="{00000000-0005-0000-0000-00008A0B0000}"/>
    <cellStyle name="Normal 11 4 2 4 2 2 2" xfId="30211" xr:uid="{00000000-0005-0000-0000-00008B0B0000}"/>
    <cellStyle name="Normal 11 4 2 4 2 3" xfId="22631" xr:uid="{00000000-0005-0000-0000-00008C0B0000}"/>
    <cellStyle name="Normal 11 4 2 4 2 4" xfId="37792" xr:uid="{00000000-0005-0000-0000-00008D0B0000}"/>
    <cellStyle name="Normal 11 4 2 4 3" xfId="10919" xr:uid="{00000000-0005-0000-0000-00008E0B0000}"/>
    <cellStyle name="Normal 11 4 2 4 3 2" xfId="26081" xr:uid="{00000000-0005-0000-0000-00008F0B0000}"/>
    <cellStyle name="Normal 11 4 2 4 4" xfId="18501" xr:uid="{00000000-0005-0000-0000-0000900B0000}"/>
    <cellStyle name="Normal 11 4 2 4 5" xfId="34344" xr:uid="{00000000-0005-0000-0000-0000910B0000}"/>
    <cellStyle name="Normal 11 4 2 5" xfId="4712" xr:uid="{00000000-0005-0000-0000-0000920B0000}"/>
    <cellStyle name="Normal 11 4 2 5 2" xfId="12303" xr:uid="{00000000-0005-0000-0000-0000930B0000}"/>
    <cellStyle name="Normal 11 4 2 5 2 2" xfId="27465" xr:uid="{00000000-0005-0000-0000-0000940B0000}"/>
    <cellStyle name="Normal 11 4 2 5 3" xfId="19885" xr:uid="{00000000-0005-0000-0000-0000950B0000}"/>
    <cellStyle name="Normal 11 4 2 5 4" xfId="31598" xr:uid="{00000000-0005-0000-0000-0000960B0000}"/>
    <cellStyle name="Normal 11 4 2 6" xfId="4010" xr:uid="{00000000-0005-0000-0000-0000970B0000}"/>
    <cellStyle name="Normal 11 4 2 6 2" xfId="11603" xr:uid="{00000000-0005-0000-0000-0000980B0000}"/>
    <cellStyle name="Normal 11 4 2 6 2 2" xfId="26765" xr:uid="{00000000-0005-0000-0000-0000990B0000}"/>
    <cellStyle name="Normal 11 4 2 6 3" xfId="19185" xr:uid="{00000000-0005-0000-0000-00009A0B0000}"/>
    <cellStyle name="Normal 11 4 2 6 4" xfId="35028" xr:uid="{00000000-0005-0000-0000-00009B0B0000}"/>
    <cellStyle name="Normal 11 4 2 7" xfId="8173" xr:uid="{00000000-0005-0000-0000-00009C0B0000}"/>
    <cellStyle name="Normal 11 4 2 7 2" xfId="23335" xr:uid="{00000000-0005-0000-0000-00009D0B0000}"/>
    <cellStyle name="Normal 11 4 2 8" xfId="15755" xr:uid="{00000000-0005-0000-0000-00009E0B0000}"/>
    <cellStyle name="Normal 11 4 2 9" xfId="30898" xr:uid="{00000000-0005-0000-0000-00009F0B0000}"/>
    <cellStyle name="Normal 11 4 3" xfId="915" xr:uid="{00000000-0005-0000-0000-0000A00B0000}"/>
    <cellStyle name="Normal 11 4 3 2" xfId="2304" xr:uid="{00000000-0005-0000-0000-0000A10B0000}"/>
    <cellStyle name="Normal 11 4 3 2 2" xfId="6436" xr:uid="{00000000-0005-0000-0000-0000A20B0000}"/>
    <cellStyle name="Normal 11 4 3 2 2 2" xfId="14027" xr:uid="{00000000-0005-0000-0000-0000A30B0000}"/>
    <cellStyle name="Normal 11 4 3 2 2 2 2" xfId="29189" xr:uid="{00000000-0005-0000-0000-0000A40B0000}"/>
    <cellStyle name="Normal 11 4 3 2 2 3" xfId="21609" xr:uid="{00000000-0005-0000-0000-0000A50B0000}"/>
    <cellStyle name="Normal 11 4 3 2 2 4" xfId="36770" xr:uid="{00000000-0005-0000-0000-0000A60B0000}"/>
    <cellStyle name="Normal 11 4 3 2 3" xfId="9897" xr:uid="{00000000-0005-0000-0000-0000A70B0000}"/>
    <cellStyle name="Normal 11 4 3 2 3 2" xfId="25059" xr:uid="{00000000-0005-0000-0000-0000A80B0000}"/>
    <cellStyle name="Normal 11 4 3 2 4" xfId="17479" xr:uid="{00000000-0005-0000-0000-0000A90B0000}"/>
    <cellStyle name="Normal 11 4 3 2 5" xfId="33322" xr:uid="{00000000-0005-0000-0000-0000AA0B0000}"/>
    <cellStyle name="Normal 11 4 3 3" xfId="5054" xr:uid="{00000000-0005-0000-0000-0000AB0B0000}"/>
    <cellStyle name="Normal 11 4 3 3 2" xfId="12645" xr:uid="{00000000-0005-0000-0000-0000AC0B0000}"/>
    <cellStyle name="Normal 11 4 3 3 2 2" xfId="27807" xr:uid="{00000000-0005-0000-0000-0000AD0B0000}"/>
    <cellStyle name="Normal 11 4 3 3 3" xfId="20227" xr:uid="{00000000-0005-0000-0000-0000AE0B0000}"/>
    <cellStyle name="Normal 11 4 3 3 4" xfId="35388" xr:uid="{00000000-0005-0000-0000-0000AF0B0000}"/>
    <cellStyle name="Normal 11 4 3 4" xfId="8515" xr:uid="{00000000-0005-0000-0000-0000B00B0000}"/>
    <cellStyle name="Normal 11 4 3 4 2" xfId="23677" xr:uid="{00000000-0005-0000-0000-0000B10B0000}"/>
    <cellStyle name="Normal 11 4 3 5" xfId="16097" xr:uid="{00000000-0005-0000-0000-0000B20B0000}"/>
    <cellStyle name="Normal 11 4 3 6" xfId="31940" xr:uid="{00000000-0005-0000-0000-0000B30B0000}"/>
    <cellStyle name="Normal 11 4 4" xfId="1622" xr:uid="{00000000-0005-0000-0000-0000B40B0000}"/>
    <cellStyle name="Normal 11 4 4 2" xfId="5754" xr:uid="{00000000-0005-0000-0000-0000B50B0000}"/>
    <cellStyle name="Normal 11 4 4 2 2" xfId="13345" xr:uid="{00000000-0005-0000-0000-0000B60B0000}"/>
    <cellStyle name="Normal 11 4 4 2 2 2" xfId="28507" xr:uid="{00000000-0005-0000-0000-0000B70B0000}"/>
    <cellStyle name="Normal 11 4 4 2 3" xfId="20927" xr:uid="{00000000-0005-0000-0000-0000B80B0000}"/>
    <cellStyle name="Normal 11 4 4 2 4" xfId="36088" xr:uid="{00000000-0005-0000-0000-0000B90B0000}"/>
    <cellStyle name="Normal 11 4 4 3" xfId="9215" xr:uid="{00000000-0005-0000-0000-0000BA0B0000}"/>
    <cellStyle name="Normal 11 4 4 3 2" xfId="24377" xr:uid="{00000000-0005-0000-0000-0000BB0B0000}"/>
    <cellStyle name="Normal 11 4 4 4" xfId="16797" xr:uid="{00000000-0005-0000-0000-0000BC0B0000}"/>
    <cellStyle name="Normal 11 4 4 5" xfId="32640" xr:uid="{00000000-0005-0000-0000-0000BD0B0000}"/>
    <cellStyle name="Normal 11 4 5" xfId="2986" xr:uid="{00000000-0005-0000-0000-0000BE0B0000}"/>
    <cellStyle name="Normal 11 4 5 2" xfId="7118" xr:uid="{00000000-0005-0000-0000-0000BF0B0000}"/>
    <cellStyle name="Normal 11 4 5 2 2" xfId="14709" xr:uid="{00000000-0005-0000-0000-0000C00B0000}"/>
    <cellStyle name="Normal 11 4 5 2 2 2" xfId="29871" xr:uid="{00000000-0005-0000-0000-0000C10B0000}"/>
    <cellStyle name="Normal 11 4 5 2 3" xfId="22291" xr:uid="{00000000-0005-0000-0000-0000C20B0000}"/>
    <cellStyle name="Normal 11 4 5 2 4" xfId="37452" xr:uid="{00000000-0005-0000-0000-0000C30B0000}"/>
    <cellStyle name="Normal 11 4 5 3" xfId="10579" xr:uid="{00000000-0005-0000-0000-0000C40B0000}"/>
    <cellStyle name="Normal 11 4 5 3 2" xfId="25741" xr:uid="{00000000-0005-0000-0000-0000C50B0000}"/>
    <cellStyle name="Normal 11 4 5 4" xfId="18161" xr:uid="{00000000-0005-0000-0000-0000C60B0000}"/>
    <cellStyle name="Normal 11 4 5 5" xfId="34004" xr:uid="{00000000-0005-0000-0000-0000C70B0000}"/>
    <cellStyle name="Normal 11 4 6" xfId="4370" xr:uid="{00000000-0005-0000-0000-0000C80B0000}"/>
    <cellStyle name="Normal 11 4 6 2" xfId="11963" xr:uid="{00000000-0005-0000-0000-0000C90B0000}"/>
    <cellStyle name="Normal 11 4 6 2 2" xfId="27125" xr:uid="{00000000-0005-0000-0000-0000CA0B0000}"/>
    <cellStyle name="Normal 11 4 6 3" xfId="19545" xr:uid="{00000000-0005-0000-0000-0000CB0B0000}"/>
    <cellStyle name="Normal 11 4 6 4" xfId="31258" xr:uid="{00000000-0005-0000-0000-0000CC0B0000}"/>
    <cellStyle name="Normal 11 4 7" xfId="3670" xr:uid="{00000000-0005-0000-0000-0000CD0B0000}"/>
    <cellStyle name="Normal 11 4 7 2" xfId="11263" xr:uid="{00000000-0005-0000-0000-0000CE0B0000}"/>
    <cellStyle name="Normal 11 4 7 2 2" xfId="26425" xr:uid="{00000000-0005-0000-0000-0000CF0B0000}"/>
    <cellStyle name="Normal 11 4 7 3" xfId="18845" xr:uid="{00000000-0005-0000-0000-0000D00B0000}"/>
    <cellStyle name="Normal 11 4 7 4" xfId="34688" xr:uid="{00000000-0005-0000-0000-0000D10B0000}"/>
    <cellStyle name="Normal 11 4 8" xfId="7833" xr:uid="{00000000-0005-0000-0000-0000D20B0000}"/>
    <cellStyle name="Normal 11 4 8 2" xfId="22995" xr:uid="{00000000-0005-0000-0000-0000D30B0000}"/>
    <cellStyle name="Normal 11 4 9" xfId="15415" xr:uid="{00000000-0005-0000-0000-0000D40B0000}"/>
    <cellStyle name="Normal 11 5" xfId="368" xr:uid="{00000000-0005-0000-0000-0000D50B0000}"/>
    <cellStyle name="Normal 11 5 10" xfId="30698" xr:uid="{00000000-0005-0000-0000-0000D60B0000}"/>
    <cellStyle name="Normal 11 5 2" xfId="713" xr:uid="{00000000-0005-0000-0000-0000D70B0000}"/>
    <cellStyle name="Normal 11 5 2 2" xfId="1400" xr:uid="{00000000-0005-0000-0000-0000D80B0000}"/>
    <cellStyle name="Normal 11 5 2 2 2" xfId="2784" xr:uid="{00000000-0005-0000-0000-0000D90B0000}"/>
    <cellStyle name="Normal 11 5 2 2 2 2" xfId="6916" xr:uid="{00000000-0005-0000-0000-0000DA0B0000}"/>
    <cellStyle name="Normal 11 5 2 2 2 2 2" xfId="14507" xr:uid="{00000000-0005-0000-0000-0000DB0B0000}"/>
    <cellStyle name="Normal 11 5 2 2 2 2 2 2" xfId="29669" xr:uid="{00000000-0005-0000-0000-0000DC0B0000}"/>
    <cellStyle name="Normal 11 5 2 2 2 2 3" xfId="22089" xr:uid="{00000000-0005-0000-0000-0000DD0B0000}"/>
    <cellStyle name="Normal 11 5 2 2 2 2 4" xfId="37250" xr:uid="{00000000-0005-0000-0000-0000DE0B0000}"/>
    <cellStyle name="Normal 11 5 2 2 2 3" xfId="10377" xr:uid="{00000000-0005-0000-0000-0000DF0B0000}"/>
    <cellStyle name="Normal 11 5 2 2 2 3 2" xfId="25539" xr:uid="{00000000-0005-0000-0000-0000E00B0000}"/>
    <cellStyle name="Normal 11 5 2 2 2 4" xfId="17959" xr:uid="{00000000-0005-0000-0000-0000E10B0000}"/>
    <cellStyle name="Normal 11 5 2 2 2 5" xfId="33802" xr:uid="{00000000-0005-0000-0000-0000E20B0000}"/>
    <cellStyle name="Normal 11 5 2 2 3" xfId="5534" xr:uid="{00000000-0005-0000-0000-0000E30B0000}"/>
    <cellStyle name="Normal 11 5 2 2 3 2" xfId="13125" xr:uid="{00000000-0005-0000-0000-0000E40B0000}"/>
    <cellStyle name="Normal 11 5 2 2 3 2 2" xfId="28287" xr:uid="{00000000-0005-0000-0000-0000E50B0000}"/>
    <cellStyle name="Normal 11 5 2 2 3 3" xfId="20707" xr:uid="{00000000-0005-0000-0000-0000E60B0000}"/>
    <cellStyle name="Normal 11 5 2 2 3 4" xfId="35868" xr:uid="{00000000-0005-0000-0000-0000E70B0000}"/>
    <cellStyle name="Normal 11 5 2 2 4" xfId="8995" xr:uid="{00000000-0005-0000-0000-0000E80B0000}"/>
    <cellStyle name="Normal 11 5 2 2 4 2" xfId="24157" xr:uid="{00000000-0005-0000-0000-0000E90B0000}"/>
    <cellStyle name="Normal 11 5 2 2 5" xfId="16577" xr:uid="{00000000-0005-0000-0000-0000EA0B0000}"/>
    <cellStyle name="Normal 11 5 2 2 6" xfId="32420" xr:uid="{00000000-0005-0000-0000-0000EB0B0000}"/>
    <cellStyle name="Normal 11 5 2 3" xfId="2102" xr:uid="{00000000-0005-0000-0000-0000EC0B0000}"/>
    <cellStyle name="Normal 11 5 2 3 2" xfId="6234" xr:uid="{00000000-0005-0000-0000-0000ED0B0000}"/>
    <cellStyle name="Normal 11 5 2 3 2 2" xfId="13825" xr:uid="{00000000-0005-0000-0000-0000EE0B0000}"/>
    <cellStyle name="Normal 11 5 2 3 2 2 2" xfId="28987" xr:uid="{00000000-0005-0000-0000-0000EF0B0000}"/>
    <cellStyle name="Normal 11 5 2 3 2 3" xfId="21407" xr:uid="{00000000-0005-0000-0000-0000F00B0000}"/>
    <cellStyle name="Normal 11 5 2 3 2 4" xfId="36568" xr:uid="{00000000-0005-0000-0000-0000F10B0000}"/>
    <cellStyle name="Normal 11 5 2 3 3" xfId="9695" xr:uid="{00000000-0005-0000-0000-0000F20B0000}"/>
    <cellStyle name="Normal 11 5 2 3 3 2" xfId="24857" xr:uid="{00000000-0005-0000-0000-0000F30B0000}"/>
    <cellStyle name="Normal 11 5 2 3 4" xfId="17277" xr:uid="{00000000-0005-0000-0000-0000F40B0000}"/>
    <cellStyle name="Normal 11 5 2 3 5" xfId="33120" xr:uid="{00000000-0005-0000-0000-0000F50B0000}"/>
    <cellStyle name="Normal 11 5 2 4" xfId="3466" xr:uid="{00000000-0005-0000-0000-0000F60B0000}"/>
    <cellStyle name="Normal 11 5 2 4 2" xfId="7598" xr:uid="{00000000-0005-0000-0000-0000F70B0000}"/>
    <cellStyle name="Normal 11 5 2 4 2 2" xfId="15189" xr:uid="{00000000-0005-0000-0000-0000F80B0000}"/>
    <cellStyle name="Normal 11 5 2 4 2 2 2" xfId="30351" xr:uid="{00000000-0005-0000-0000-0000F90B0000}"/>
    <cellStyle name="Normal 11 5 2 4 2 3" xfId="22771" xr:uid="{00000000-0005-0000-0000-0000FA0B0000}"/>
    <cellStyle name="Normal 11 5 2 4 2 4" xfId="37932" xr:uid="{00000000-0005-0000-0000-0000FB0B0000}"/>
    <cellStyle name="Normal 11 5 2 4 3" xfId="11059" xr:uid="{00000000-0005-0000-0000-0000FC0B0000}"/>
    <cellStyle name="Normal 11 5 2 4 3 2" xfId="26221" xr:uid="{00000000-0005-0000-0000-0000FD0B0000}"/>
    <cellStyle name="Normal 11 5 2 4 4" xfId="18641" xr:uid="{00000000-0005-0000-0000-0000FE0B0000}"/>
    <cellStyle name="Normal 11 5 2 4 5" xfId="34484" xr:uid="{00000000-0005-0000-0000-0000FF0B0000}"/>
    <cellStyle name="Normal 11 5 2 5" xfId="4852" xr:uid="{00000000-0005-0000-0000-0000000C0000}"/>
    <cellStyle name="Normal 11 5 2 5 2" xfId="12443" xr:uid="{00000000-0005-0000-0000-0000010C0000}"/>
    <cellStyle name="Normal 11 5 2 5 2 2" xfId="27605" xr:uid="{00000000-0005-0000-0000-0000020C0000}"/>
    <cellStyle name="Normal 11 5 2 5 3" xfId="20025" xr:uid="{00000000-0005-0000-0000-0000030C0000}"/>
    <cellStyle name="Normal 11 5 2 5 4" xfId="31738" xr:uid="{00000000-0005-0000-0000-0000040C0000}"/>
    <cellStyle name="Normal 11 5 2 6" xfId="4150" xr:uid="{00000000-0005-0000-0000-0000050C0000}"/>
    <cellStyle name="Normal 11 5 2 6 2" xfId="11743" xr:uid="{00000000-0005-0000-0000-0000060C0000}"/>
    <cellStyle name="Normal 11 5 2 6 2 2" xfId="26905" xr:uid="{00000000-0005-0000-0000-0000070C0000}"/>
    <cellStyle name="Normal 11 5 2 6 3" xfId="19325" xr:uid="{00000000-0005-0000-0000-0000080C0000}"/>
    <cellStyle name="Normal 11 5 2 6 4" xfId="35168" xr:uid="{00000000-0005-0000-0000-0000090C0000}"/>
    <cellStyle name="Normal 11 5 2 7" xfId="8313" xr:uid="{00000000-0005-0000-0000-00000A0C0000}"/>
    <cellStyle name="Normal 11 5 2 7 2" xfId="23475" xr:uid="{00000000-0005-0000-0000-00000B0C0000}"/>
    <cellStyle name="Normal 11 5 2 8" xfId="15895" xr:uid="{00000000-0005-0000-0000-00000C0C0000}"/>
    <cellStyle name="Normal 11 5 2 9" xfId="31038" xr:uid="{00000000-0005-0000-0000-00000D0C0000}"/>
    <cellStyle name="Normal 11 5 3" xfId="1058" xr:uid="{00000000-0005-0000-0000-00000E0C0000}"/>
    <cellStyle name="Normal 11 5 3 2" xfId="2444" xr:uid="{00000000-0005-0000-0000-00000F0C0000}"/>
    <cellStyle name="Normal 11 5 3 2 2" xfId="6576" xr:uid="{00000000-0005-0000-0000-0000100C0000}"/>
    <cellStyle name="Normal 11 5 3 2 2 2" xfId="14167" xr:uid="{00000000-0005-0000-0000-0000110C0000}"/>
    <cellStyle name="Normal 11 5 3 2 2 2 2" xfId="29329" xr:uid="{00000000-0005-0000-0000-0000120C0000}"/>
    <cellStyle name="Normal 11 5 3 2 2 3" xfId="21749" xr:uid="{00000000-0005-0000-0000-0000130C0000}"/>
    <cellStyle name="Normal 11 5 3 2 2 4" xfId="36910" xr:uid="{00000000-0005-0000-0000-0000140C0000}"/>
    <cellStyle name="Normal 11 5 3 2 3" xfId="10037" xr:uid="{00000000-0005-0000-0000-0000150C0000}"/>
    <cellStyle name="Normal 11 5 3 2 3 2" xfId="25199" xr:uid="{00000000-0005-0000-0000-0000160C0000}"/>
    <cellStyle name="Normal 11 5 3 2 4" xfId="17619" xr:uid="{00000000-0005-0000-0000-0000170C0000}"/>
    <cellStyle name="Normal 11 5 3 2 5" xfId="33462" xr:uid="{00000000-0005-0000-0000-0000180C0000}"/>
    <cellStyle name="Normal 11 5 3 3" xfId="5194" xr:uid="{00000000-0005-0000-0000-0000190C0000}"/>
    <cellStyle name="Normal 11 5 3 3 2" xfId="12785" xr:uid="{00000000-0005-0000-0000-00001A0C0000}"/>
    <cellStyle name="Normal 11 5 3 3 2 2" xfId="27947" xr:uid="{00000000-0005-0000-0000-00001B0C0000}"/>
    <cellStyle name="Normal 11 5 3 3 3" xfId="20367" xr:uid="{00000000-0005-0000-0000-00001C0C0000}"/>
    <cellStyle name="Normal 11 5 3 3 4" xfId="35528" xr:uid="{00000000-0005-0000-0000-00001D0C0000}"/>
    <cellStyle name="Normal 11 5 3 4" xfId="8655" xr:uid="{00000000-0005-0000-0000-00001E0C0000}"/>
    <cellStyle name="Normal 11 5 3 4 2" xfId="23817" xr:uid="{00000000-0005-0000-0000-00001F0C0000}"/>
    <cellStyle name="Normal 11 5 3 5" xfId="16237" xr:uid="{00000000-0005-0000-0000-0000200C0000}"/>
    <cellStyle name="Normal 11 5 3 6" xfId="32080" xr:uid="{00000000-0005-0000-0000-0000210C0000}"/>
    <cellStyle name="Normal 11 5 4" xfId="1762" xr:uid="{00000000-0005-0000-0000-0000220C0000}"/>
    <cellStyle name="Normal 11 5 4 2" xfId="5894" xr:uid="{00000000-0005-0000-0000-0000230C0000}"/>
    <cellStyle name="Normal 11 5 4 2 2" xfId="13485" xr:uid="{00000000-0005-0000-0000-0000240C0000}"/>
    <cellStyle name="Normal 11 5 4 2 2 2" xfId="28647" xr:uid="{00000000-0005-0000-0000-0000250C0000}"/>
    <cellStyle name="Normal 11 5 4 2 3" xfId="21067" xr:uid="{00000000-0005-0000-0000-0000260C0000}"/>
    <cellStyle name="Normal 11 5 4 2 4" xfId="36228" xr:uid="{00000000-0005-0000-0000-0000270C0000}"/>
    <cellStyle name="Normal 11 5 4 3" xfId="9355" xr:uid="{00000000-0005-0000-0000-0000280C0000}"/>
    <cellStyle name="Normal 11 5 4 3 2" xfId="24517" xr:uid="{00000000-0005-0000-0000-0000290C0000}"/>
    <cellStyle name="Normal 11 5 4 4" xfId="16937" xr:uid="{00000000-0005-0000-0000-00002A0C0000}"/>
    <cellStyle name="Normal 11 5 4 5" xfId="32780" xr:uid="{00000000-0005-0000-0000-00002B0C0000}"/>
    <cellStyle name="Normal 11 5 5" xfId="3126" xr:uid="{00000000-0005-0000-0000-00002C0C0000}"/>
    <cellStyle name="Normal 11 5 5 2" xfId="7258" xr:uid="{00000000-0005-0000-0000-00002D0C0000}"/>
    <cellStyle name="Normal 11 5 5 2 2" xfId="14849" xr:uid="{00000000-0005-0000-0000-00002E0C0000}"/>
    <cellStyle name="Normal 11 5 5 2 2 2" xfId="30011" xr:uid="{00000000-0005-0000-0000-00002F0C0000}"/>
    <cellStyle name="Normal 11 5 5 2 3" xfId="22431" xr:uid="{00000000-0005-0000-0000-0000300C0000}"/>
    <cellStyle name="Normal 11 5 5 2 4" xfId="37592" xr:uid="{00000000-0005-0000-0000-0000310C0000}"/>
    <cellStyle name="Normal 11 5 5 3" xfId="10719" xr:uid="{00000000-0005-0000-0000-0000320C0000}"/>
    <cellStyle name="Normal 11 5 5 3 2" xfId="25881" xr:uid="{00000000-0005-0000-0000-0000330C0000}"/>
    <cellStyle name="Normal 11 5 5 4" xfId="18301" xr:uid="{00000000-0005-0000-0000-0000340C0000}"/>
    <cellStyle name="Normal 11 5 5 5" xfId="34144" xr:uid="{00000000-0005-0000-0000-0000350C0000}"/>
    <cellStyle name="Normal 11 5 6" xfId="4510" xr:uid="{00000000-0005-0000-0000-0000360C0000}"/>
    <cellStyle name="Normal 11 5 6 2" xfId="12103" xr:uid="{00000000-0005-0000-0000-0000370C0000}"/>
    <cellStyle name="Normal 11 5 6 2 2" xfId="27265" xr:uid="{00000000-0005-0000-0000-0000380C0000}"/>
    <cellStyle name="Normal 11 5 6 3" xfId="19685" xr:uid="{00000000-0005-0000-0000-0000390C0000}"/>
    <cellStyle name="Normal 11 5 6 4" xfId="31398" xr:uid="{00000000-0005-0000-0000-00003A0C0000}"/>
    <cellStyle name="Normal 11 5 7" xfId="3810" xr:uid="{00000000-0005-0000-0000-00003B0C0000}"/>
    <cellStyle name="Normal 11 5 7 2" xfId="11403" xr:uid="{00000000-0005-0000-0000-00003C0C0000}"/>
    <cellStyle name="Normal 11 5 7 2 2" xfId="26565" xr:uid="{00000000-0005-0000-0000-00003D0C0000}"/>
    <cellStyle name="Normal 11 5 7 3" xfId="18985" xr:uid="{00000000-0005-0000-0000-00003E0C0000}"/>
    <cellStyle name="Normal 11 5 7 4" xfId="34828" xr:uid="{00000000-0005-0000-0000-00003F0C0000}"/>
    <cellStyle name="Normal 11 5 8" xfId="7973" xr:uid="{00000000-0005-0000-0000-0000400C0000}"/>
    <cellStyle name="Normal 11 5 8 2" xfId="23135" xr:uid="{00000000-0005-0000-0000-0000410C0000}"/>
    <cellStyle name="Normal 11 5 9" xfId="15555" xr:uid="{00000000-0005-0000-0000-0000420C0000}"/>
    <cellStyle name="Normal 11 6" xfId="474" xr:uid="{00000000-0005-0000-0000-0000430C0000}"/>
    <cellStyle name="Normal 11 6 2" xfId="1161" xr:uid="{00000000-0005-0000-0000-0000440C0000}"/>
    <cellStyle name="Normal 11 6 2 2" xfId="2545" xr:uid="{00000000-0005-0000-0000-0000450C0000}"/>
    <cellStyle name="Normal 11 6 2 2 2" xfId="6677" xr:uid="{00000000-0005-0000-0000-0000460C0000}"/>
    <cellStyle name="Normal 11 6 2 2 2 2" xfId="14268" xr:uid="{00000000-0005-0000-0000-0000470C0000}"/>
    <cellStyle name="Normal 11 6 2 2 2 2 2" xfId="29430" xr:uid="{00000000-0005-0000-0000-0000480C0000}"/>
    <cellStyle name="Normal 11 6 2 2 2 3" xfId="21850" xr:uid="{00000000-0005-0000-0000-0000490C0000}"/>
    <cellStyle name="Normal 11 6 2 2 2 4" xfId="37011" xr:uid="{00000000-0005-0000-0000-00004A0C0000}"/>
    <cellStyle name="Normal 11 6 2 2 3" xfId="10138" xr:uid="{00000000-0005-0000-0000-00004B0C0000}"/>
    <cellStyle name="Normal 11 6 2 2 3 2" xfId="25300" xr:uid="{00000000-0005-0000-0000-00004C0C0000}"/>
    <cellStyle name="Normal 11 6 2 2 4" xfId="17720" xr:uid="{00000000-0005-0000-0000-00004D0C0000}"/>
    <cellStyle name="Normal 11 6 2 2 5" xfId="33563" xr:uid="{00000000-0005-0000-0000-00004E0C0000}"/>
    <cellStyle name="Normal 11 6 2 3" xfId="5295" xr:uid="{00000000-0005-0000-0000-00004F0C0000}"/>
    <cellStyle name="Normal 11 6 2 3 2" xfId="12886" xr:uid="{00000000-0005-0000-0000-0000500C0000}"/>
    <cellStyle name="Normal 11 6 2 3 2 2" xfId="28048" xr:uid="{00000000-0005-0000-0000-0000510C0000}"/>
    <cellStyle name="Normal 11 6 2 3 3" xfId="20468" xr:uid="{00000000-0005-0000-0000-0000520C0000}"/>
    <cellStyle name="Normal 11 6 2 3 4" xfId="35629" xr:uid="{00000000-0005-0000-0000-0000530C0000}"/>
    <cellStyle name="Normal 11 6 2 4" xfId="8756" xr:uid="{00000000-0005-0000-0000-0000540C0000}"/>
    <cellStyle name="Normal 11 6 2 4 2" xfId="23918" xr:uid="{00000000-0005-0000-0000-0000550C0000}"/>
    <cellStyle name="Normal 11 6 2 5" xfId="16338" xr:uid="{00000000-0005-0000-0000-0000560C0000}"/>
    <cellStyle name="Normal 11 6 2 6" xfId="32181" xr:uid="{00000000-0005-0000-0000-0000570C0000}"/>
    <cellStyle name="Normal 11 6 3" xfId="1863" xr:uid="{00000000-0005-0000-0000-0000580C0000}"/>
    <cellStyle name="Normal 11 6 3 2" xfId="5995" xr:uid="{00000000-0005-0000-0000-0000590C0000}"/>
    <cellStyle name="Normal 11 6 3 2 2" xfId="13586" xr:uid="{00000000-0005-0000-0000-00005A0C0000}"/>
    <cellStyle name="Normal 11 6 3 2 2 2" xfId="28748" xr:uid="{00000000-0005-0000-0000-00005B0C0000}"/>
    <cellStyle name="Normal 11 6 3 2 3" xfId="21168" xr:uid="{00000000-0005-0000-0000-00005C0C0000}"/>
    <cellStyle name="Normal 11 6 3 2 4" xfId="36329" xr:uid="{00000000-0005-0000-0000-00005D0C0000}"/>
    <cellStyle name="Normal 11 6 3 3" xfId="9456" xr:uid="{00000000-0005-0000-0000-00005E0C0000}"/>
    <cellStyle name="Normal 11 6 3 3 2" xfId="24618" xr:uid="{00000000-0005-0000-0000-00005F0C0000}"/>
    <cellStyle name="Normal 11 6 3 4" xfId="17038" xr:uid="{00000000-0005-0000-0000-0000600C0000}"/>
    <cellStyle name="Normal 11 6 3 5" xfId="32881" xr:uid="{00000000-0005-0000-0000-0000610C0000}"/>
    <cellStyle name="Normal 11 6 4" xfId="3227" xr:uid="{00000000-0005-0000-0000-0000620C0000}"/>
    <cellStyle name="Normal 11 6 4 2" xfId="7359" xr:uid="{00000000-0005-0000-0000-0000630C0000}"/>
    <cellStyle name="Normal 11 6 4 2 2" xfId="14950" xr:uid="{00000000-0005-0000-0000-0000640C0000}"/>
    <cellStyle name="Normal 11 6 4 2 2 2" xfId="30112" xr:uid="{00000000-0005-0000-0000-0000650C0000}"/>
    <cellStyle name="Normal 11 6 4 2 3" xfId="22532" xr:uid="{00000000-0005-0000-0000-0000660C0000}"/>
    <cellStyle name="Normal 11 6 4 2 4" xfId="37693" xr:uid="{00000000-0005-0000-0000-0000670C0000}"/>
    <cellStyle name="Normal 11 6 4 3" xfId="10820" xr:uid="{00000000-0005-0000-0000-0000680C0000}"/>
    <cellStyle name="Normal 11 6 4 3 2" xfId="25982" xr:uid="{00000000-0005-0000-0000-0000690C0000}"/>
    <cellStyle name="Normal 11 6 4 4" xfId="18402" xr:uid="{00000000-0005-0000-0000-00006A0C0000}"/>
    <cellStyle name="Normal 11 6 4 5" xfId="34245" xr:uid="{00000000-0005-0000-0000-00006B0C0000}"/>
    <cellStyle name="Normal 11 6 5" xfId="4613" xr:uid="{00000000-0005-0000-0000-00006C0C0000}"/>
    <cellStyle name="Normal 11 6 5 2" xfId="12204" xr:uid="{00000000-0005-0000-0000-00006D0C0000}"/>
    <cellStyle name="Normal 11 6 5 2 2" xfId="27366" xr:uid="{00000000-0005-0000-0000-00006E0C0000}"/>
    <cellStyle name="Normal 11 6 5 3" xfId="19786" xr:uid="{00000000-0005-0000-0000-00006F0C0000}"/>
    <cellStyle name="Normal 11 6 5 4" xfId="31499" xr:uid="{00000000-0005-0000-0000-0000700C0000}"/>
    <cellStyle name="Normal 11 6 6" xfId="3911" xr:uid="{00000000-0005-0000-0000-0000710C0000}"/>
    <cellStyle name="Normal 11 6 6 2" xfId="11504" xr:uid="{00000000-0005-0000-0000-0000720C0000}"/>
    <cellStyle name="Normal 11 6 6 2 2" xfId="26666" xr:uid="{00000000-0005-0000-0000-0000730C0000}"/>
    <cellStyle name="Normal 11 6 6 3" xfId="19086" xr:uid="{00000000-0005-0000-0000-0000740C0000}"/>
    <cellStyle name="Normal 11 6 6 4" xfId="34929" xr:uid="{00000000-0005-0000-0000-0000750C0000}"/>
    <cellStyle name="Normal 11 6 7" xfId="8074" xr:uid="{00000000-0005-0000-0000-0000760C0000}"/>
    <cellStyle name="Normal 11 6 7 2" xfId="23236" xr:uid="{00000000-0005-0000-0000-0000770C0000}"/>
    <cellStyle name="Normal 11 6 8" xfId="15656" xr:uid="{00000000-0005-0000-0000-0000780C0000}"/>
    <cellStyle name="Normal 11 6 9" xfId="30799" xr:uid="{00000000-0005-0000-0000-0000790C0000}"/>
    <cellStyle name="Normal 11 7" xfId="120" xr:uid="{00000000-0005-0000-0000-00007A0C0000}"/>
    <cellStyle name="Normal 11 7 2" xfId="1523" xr:uid="{00000000-0005-0000-0000-00007B0C0000}"/>
    <cellStyle name="Normal 11 7 2 2" xfId="5655" xr:uid="{00000000-0005-0000-0000-00007C0C0000}"/>
    <cellStyle name="Normal 11 7 2 2 2" xfId="13246" xr:uid="{00000000-0005-0000-0000-00007D0C0000}"/>
    <cellStyle name="Normal 11 7 2 2 2 2" xfId="28408" xr:uid="{00000000-0005-0000-0000-00007E0C0000}"/>
    <cellStyle name="Normal 11 7 2 2 3" xfId="20828" xr:uid="{00000000-0005-0000-0000-00007F0C0000}"/>
    <cellStyle name="Normal 11 7 2 2 4" xfId="35989" xr:uid="{00000000-0005-0000-0000-0000800C0000}"/>
    <cellStyle name="Normal 11 7 2 3" xfId="9116" xr:uid="{00000000-0005-0000-0000-0000810C0000}"/>
    <cellStyle name="Normal 11 7 2 3 2" xfId="24278" xr:uid="{00000000-0005-0000-0000-0000820C0000}"/>
    <cellStyle name="Normal 11 7 2 4" xfId="16698" xr:uid="{00000000-0005-0000-0000-0000830C0000}"/>
    <cellStyle name="Normal 11 7 2 5" xfId="32541" xr:uid="{00000000-0005-0000-0000-0000840C0000}"/>
    <cellStyle name="Normal 11 7 3" xfId="4271" xr:uid="{00000000-0005-0000-0000-0000850C0000}"/>
    <cellStyle name="Normal 11 7 3 2" xfId="11864" xr:uid="{00000000-0005-0000-0000-0000860C0000}"/>
    <cellStyle name="Normal 11 7 3 2 2" xfId="27026" xr:uid="{00000000-0005-0000-0000-0000870C0000}"/>
    <cellStyle name="Normal 11 7 3 3" xfId="19446" xr:uid="{00000000-0005-0000-0000-0000880C0000}"/>
    <cellStyle name="Normal 11 7 3 4" xfId="35271" xr:uid="{00000000-0005-0000-0000-0000890C0000}"/>
    <cellStyle name="Normal 11 7 4" xfId="7734" xr:uid="{00000000-0005-0000-0000-00008A0C0000}"/>
    <cellStyle name="Normal 11 7 4 2" xfId="22896" xr:uid="{00000000-0005-0000-0000-00008B0C0000}"/>
    <cellStyle name="Normal 11 7 5" xfId="15316" xr:uid="{00000000-0005-0000-0000-00008C0C0000}"/>
    <cellStyle name="Normal 11 7 6" xfId="31159" xr:uid="{00000000-0005-0000-0000-00008D0C0000}"/>
    <cellStyle name="Normal 11 8" xfId="816" xr:uid="{00000000-0005-0000-0000-00008E0C0000}"/>
    <cellStyle name="Normal 11 8 2" xfId="2205" xr:uid="{00000000-0005-0000-0000-00008F0C0000}"/>
    <cellStyle name="Normal 11 8 2 2" xfId="6337" xr:uid="{00000000-0005-0000-0000-0000900C0000}"/>
    <cellStyle name="Normal 11 8 2 2 2" xfId="13928" xr:uid="{00000000-0005-0000-0000-0000910C0000}"/>
    <cellStyle name="Normal 11 8 2 2 2 2" xfId="29090" xr:uid="{00000000-0005-0000-0000-0000920C0000}"/>
    <cellStyle name="Normal 11 8 2 2 3" xfId="21510" xr:uid="{00000000-0005-0000-0000-0000930C0000}"/>
    <cellStyle name="Normal 11 8 2 2 4" xfId="36671" xr:uid="{00000000-0005-0000-0000-0000940C0000}"/>
    <cellStyle name="Normal 11 8 2 3" xfId="9798" xr:uid="{00000000-0005-0000-0000-0000950C0000}"/>
    <cellStyle name="Normal 11 8 2 3 2" xfId="24960" xr:uid="{00000000-0005-0000-0000-0000960C0000}"/>
    <cellStyle name="Normal 11 8 2 4" xfId="17380" xr:uid="{00000000-0005-0000-0000-0000970C0000}"/>
    <cellStyle name="Normal 11 8 2 5" xfId="33223" xr:uid="{00000000-0005-0000-0000-0000980C0000}"/>
    <cellStyle name="Normal 11 8 3" xfId="4955" xr:uid="{00000000-0005-0000-0000-0000990C0000}"/>
    <cellStyle name="Normal 11 8 3 2" xfId="12546" xr:uid="{00000000-0005-0000-0000-00009A0C0000}"/>
    <cellStyle name="Normal 11 8 3 2 2" xfId="27708" xr:uid="{00000000-0005-0000-0000-00009B0C0000}"/>
    <cellStyle name="Normal 11 8 3 3" xfId="20128" xr:uid="{00000000-0005-0000-0000-00009C0C0000}"/>
    <cellStyle name="Normal 11 8 3 4" xfId="35289" xr:uid="{00000000-0005-0000-0000-00009D0C0000}"/>
    <cellStyle name="Normal 11 8 4" xfId="8416" xr:uid="{00000000-0005-0000-0000-00009E0C0000}"/>
    <cellStyle name="Normal 11 8 4 2" xfId="23578" xr:uid="{00000000-0005-0000-0000-00009F0C0000}"/>
    <cellStyle name="Normal 11 8 5" xfId="15998" xr:uid="{00000000-0005-0000-0000-0000A00C0000}"/>
    <cellStyle name="Normal 11 8 6" xfId="31841" xr:uid="{00000000-0005-0000-0000-0000A10C0000}"/>
    <cellStyle name="Normal 11 9" xfId="1505" xr:uid="{00000000-0005-0000-0000-0000A20C0000}"/>
    <cellStyle name="Normal 11 9 2" xfId="5637" xr:uid="{00000000-0005-0000-0000-0000A30C0000}"/>
    <cellStyle name="Normal 11 9 2 2" xfId="13228" xr:uid="{00000000-0005-0000-0000-0000A40C0000}"/>
    <cellStyle name="Normal 11 9 2 2 2" xfId="28390" xr:uid="{00000000-0005-0000-0000-0000A50C0000}"/>
    <cellStyle name="Normal 11 9 2 3" xfId="20810" xr:uid="{00000000-0005-0000-0000-0000A60C0000}"/>
    <cellStyle name="Normal 11 9 2 4" xfId="35971" xr:uid="{00000000-0005-0000-0000-0000A70C0000}"/>
    <cellStyle name="Normal 11 9 3" xfId="9098" xr:uid="{00000000-0005-0000-0000-0000A80C0000}"/>
    <cellStyle name="Normal 11 9 3 2" xfId="24260" xr:uid="{00000000-0005-0000-0000-0000A90C0000}"/>
    <cellStyle name="Normal 11 9 4" xfId="16680" xr:uid="{00000000-0005-0000-0000-0000AA0C0000}"/>
    <cellStyle name="Normal 11 9 5" xfId="32523" xr:uid="{00000000-0005-0000-0000-0000AB0C0000}"/>
    <cellStyle name="Normal 12" xfId="98" xr:uid="{00000000-0005-0000-0000-0000AC0C0000}"/>
    <cellStyle name="Normal 12 10" xfId="4254" xr:uid="{00000000-0005-0000-0000-0000AD0C0000}"/>
    <cellStyle name="Normal 12 10 2" xfId="11847" xr:uid="{00000000-0005-0000-0000-0000AE0C0000}"/>
    <cellStyle name="Normal 12 10 2 2" xfId="27009" xr:uid="{00000000-0005-0000-0000-0000AF0C0000}"/>
    <cellStyle name="Normal 12 10 3" xfId="19429" xr:uid="{00000000-0005-0000-0000-0000B00C0000}"/>
    <cellStyle name="Normal 12 10 4" xfId="31142" xr:uid="{00000000-0005-0000-0000-0000B10C0000}"/>
    <cellStyle name="Normal 12 11" xfId="3604" xr:uid="{00000000-0005-0000-0000-0000B20C0000}"/>
    <cellStyle name="Normal 12 11 2" xfId="11197" xr:uid="{00000000-0005-0000-0000-0000B30C0000}"/>
    <cellStyle name="Normal 12 11 2 2" xfId="26359" xr:uid="{00000000-0005-0000-0000-0000B40C0000}"/>
    <cellStyle name="Normal 12 11 3" xfId="18779" xr:uid="{00000000-0005-0000-0000-0000B50C0000}"/>
    <cellStyle name="Normal 12 11 4" xfId="34622" xr:uid="{00000000-0005-0000-0000-0000B60C0000}"/>
    <cellStyle name="Normal 12 12" xfId="7717" xr:uid="{00000000-0005-0000-0000-0000B70C0000}"/>
    <cellStyle name="Normal 12 12 2" xfId="22879" xr:uid="{00000000-0005-0000-0000-0000B80C0000}"/>
    <cellStyle name="Normal 12 13" xfId="15299" xr:uid="{00000000-0005-0000-0000-0000B90C0000}"/>
    <cellStyle name="Normal 12 14" xfId="30492" xr:uid="{00000000-0005-0000-0000-0000BA0C0000}"/>
    <cellStyle name="Normal 12 2" xfId="329" xr:uid="{00000000-0005-0000-0000-0000BB0C0000}"/>
    <cellStyle name="Normal 12 2 10" xfId="30661" xr:uid="{00000000-0005-0000-0000-0000BC0C0000}"/>
    <cellStyle name="Normal 12 2 2" xfId="676" xr:uid="{00000000-0005-0000-0000-0000BD0C0000}"/>
    <cellStyle name="Normal 12 2 2 2" xfId="1363" xr:uid="{00000000-0005-0000-0000-0000BE0C0000}"/>
    <cellStyle name="Normal 12 2 2 2 2" xfId="2747" xr:uid="{00000000-0005-0000-0000-0000BF0C0000}"/>
    <cellStyle name="Normal 12 2 2 2 2 2" xfId="6879" xr:uid="{00000000-0005-0000-0000-0000C00C0000}"/>
    <cellStyle name="Normal 12 2 2 2 2 2 2" xfId="14470" xr:uid="{00000000-0005-0000-0000-0000C10C0000}"/>
    <cellStyle name="Normal 12 2 2 2 2 2 2 2" xfId="29632" xr:uid="{00000000-0005-0000-0000-0000C20C0000}"/>
    <cellStyle name="Normal 12 2 2 2 2 2 3" xfId="22052" xr:uid="{00000000-0005-0000-0000-0000C30C0000}"/>
    <cellStyle name="Normal 12 2 2 2 2 2 4" xfId="37213" xr:uid="{00000000-0005-0000-0000-0000C40C0000}"/>
    <cellStyle name="Normal 12 2 2 2 2 3" xfId="10340" xr:uid="{00000000-0005-0000-0000-0000C50C0000}"/>
    <cellStyle name="Normal 12 2 2 2 2 3 2" xfId="25502" xr:uid="{00000000-0005-0000-0000-0000C60C0000}"/>
    <cellStyle name="Normal 12 2 2 2 2 4" xfId="17922" xr:uid="{00000000-0005-0000-0000-0000C70C0000}"/>
    <cellStyle name="Normal 12 2 2 2 2 5" xfId="33765" xr:uid="{00000000-0005-0000-0000-0000C80C0000}"/>
    <cellStyle name="Normal 12 2 2 2 3" xfId="5497" xr:uid="{00000000-0005-0000-0000-0000C90C0000}"/>
    <cellStyle name="Normal 12 2 2 2 3 2" xfId="13088" xr:uid="{00000000-0005-0000-0000-0000CA0C0000}"/>
    <cellStyle name="Normal 12 2 2 2 3 2 2" xfId="28250" xr:uid="{00000000-0005-0000-0000-0000CB0C0000}"/>
    <cellStyle name="Normal 12 2 2 2 3 3" xfId="20670" xr:uid="{00000000-0005-0000-0000-0000CC0C0000}"/>
    <cellStyle name="Normal 12 2 2 2 3 4" xfId="35831" xr:uid="{00000000-0005-0000-0000-0000CD0C0000}"/>
    <cellStyle name="Normal 12 2 2 2 4" xfId="8958" xr:uid="{00000000-0005-0000-0000-0000CE0C0000}"/>
    <cellStyle name="Normal 12 2 2 2 4 2" xfId="24120" xr:uid="{00000000-0005-0000-0000-0000CF0C0000}"/>
    <cellStyle name="Normal 12 2 2 2 5" xfId="16540" xr:uid="{00000000-0005-0000-0000-0000D00C0000}"/>
    <cellStyle name="Normal 12 2 2 2 6" xfId="32383" xr:uid="{00000000-0005-0000-0000-0000D10C0000}"/>
    <cellStyle name="Normal 12 2 2 3" xfId="2065" xr:uid="{00000000-0005-0000-0000-0000D20C0000}"/>
    <cellStyle name="Normal 12 2 2 3 2" xfId="6197" xr:uid="{00000000-0005-0000-0000-0000D30C0000}"/>
    <cellStyle name="Normal 12 2 2 3 2 2" xfId="13788" xr:uid="{00000000-0005-0000-0000-0000D40C0000}"/>
    <cellStyle name="Normal 12 2 2 3 2 2 2" xfId="28950" xr:uid="{00000000-0005-0000-0000-0000D50C0000}"/>
    <cellStyle name="Normal 12 2 2 3 2 3" xfId="21370" xr:uid="{00000000-0005-0000-0000-0000D60C0000}"/>
    <cellStyle name="Normal 12 2 2 3 2 4" xfId="36531" xr:uid="{00000000-0005-0000-0000-0000D70C0000}"/>
    <cellStyle name="Normal 12 2 2 3 3" xfId="9658" xr:uid="{00000000-0005-0000-0000-0000D80C0000}"/>
    <cellStyle name="Normal 12 2 2 3 3 2" xfId="24820" xr:uid="{00000000-0005-0000-0000-0000D90C0000}"/>
    <cellStyle name="Normal 12 2 2 3 4" xfId="17240" xr:uid="{00000000-0005-0000-0000-0000DA0C0000}"/>
    <cellStyle name="Normal 12 2 2 3 5" xfId="33083" xr:uid="{00000000-0005-0000-0000-0000DB0C0000}"/>
    <cellStyle name="Normal 12 2 2 4" xfId="3429" xr:uid="{00000000-0005-0000-0000-0000DC0C0000}"/>
    <cellStyle name="Normal 12 2 2 4 2" xfId="7561" xr:uid="{00000000-0005-0000-0000-0000DD0C0000}"/>
    <cellStyle name="Normal 12 2 2 4 2 2" xfId="15152" xr:uid="{00000000-0005-0000-0000-0000DE0C0000}"/>
    <cellStyle name="Normal 12 2 2 4 2 2 2" xfId="30314" xr:uid="{00000000-0005-0000-0000-0000DF0C0000}"/>
    <cellStyle name="Normal 12 2 2 4 2 3" xfId="22734" xr:uid="{00000000-0005-0000-0000-0000E00C0000}"/>
    <cellStyle name="Normal 12 2 2 4 2 4" xfId="37895" xr:uid="{00000000-0005-0000-0000-0000E10C0000}"/>
    <cellStyle name="Normal 12 2 2 4 3" xfId="11022" xr:uid="{00000000-0005-0000-0000-0000E20C0000}"/>
    <cellStyle name="Normal 12 2 2 4 3 2" xfId="26184" xr:uid="{00000000-0005-0000-0000-0000E30C0000}"/>
    <cellStyle name="Normal 12 2 2 4 4" xfId="18604" xr:uid="{00000000-0005-0000-0000-0000E40C0000}"/>
    <cellStyle name="Normal 12 2 2 4 5" xfId="34447" xr:uid="{00000000-0005-0000-0000-0000E50C0000}"/>
    <cellStyle name="Normal 12 2 2 5" xfId="4815" xr:uid="{00000000-0005-0000-0000-0000E60C0000}"/>
    <cellStyle name="Normal 12 2 2 5 2" xfId="12406" xr:uid="{00000000-0005-0000-0000-0000E70C0000}"/>
    <cellStyle name="Normal 12 2 2 5 2 2" xfId="27568" xr:uid="{00000000-0005-0000-0000-0000E80C0000}"/>
    <cellStyle name="Normal 12 2 2 5 3" xfId="19988" xr:uid="{00000000-0005-0000-0000-0000E90C0000}"/>
    <cellStyle name="Normal 12 2 2 5 4" xfId="31701" xr:uid="{00000000-0005-0000-0000-0000EA0C0000}"/>
    <cellStyle name="Normal 12 2 2 6" xfId="4113" xr:uid="{00000000-0005-0000-0000-0000EB0C0000}"/>
    <cellStyle name="Normal 12 2 2 6 2" xfId="11706" xr:uid="{00000000-0005-0000-0000-0000EC0C0000}"/>
    <cellStyle name="Normal 12 2 2 6 2 2" xfId="26868" xr:uid="{00000000-0005-0000-0000-0000ED0C0000}"/>
    <cellStyle name="Normal 12 2 2 6 3" xfId="19288" xr:uid="{00000000-0005-0000-0000-0000EE0C0000}"/>
    <cellStyle name="Normal 12 2 2 6 4" xfId="35131" xr:uid="{00000000-0005-0000-0000-0000EF0C0000}"/>
    <cellStyle name="Normal 12 2 2 7" xfId="8276" xr:uid="{00000000-0005-0000-0000-0000F00C0000}"/>
    <cellStyle name="Normal 12 2 2 7 2" xfId="23438" xr:uid="{00000000-0005-0000-0000-0000F10C0000}"/>
    <cellStyle name="Normal 12 2 2 8" xfId="15858" xr:uid="{00000000-0005-0000-0000-0000F20C0000}"/>
    <cellStyle name="Normal 12 2 2 9" xfId="31001" xr:uid="{00000000-0005-0000-0000-0000F30C0000}"/>
    <cellStyle name="Normal 12 2 3" xfId="1020" xr:uid="{00000000-0005-0000-0000-0000F40C0000}"/>
    <cellStyle name="Normal 12 2 3 2" xfId="2407" xr:uid="{00000000-0005-0000-0000-0000F50C0000}"/>
    <cellStyle name="Normal 12 2 3 2 2" xfId="6539" xr:uid="{00000000-0005-0000-0000-0000F60C0000}"/>
    <cellStyle name="Normal 12 2 3 2 2 2" xfId="14130" xr:uid="{00000000-0005-0000-0000-0000F70C0000}"/>
    <cellStyle name="Normal 12 2 3 2 2 2 2" xfId="29292" xr:uid="{00000000-0005-0000-0000-0000F80C0000}"/>
    <cellStyle name="Normal 12 2 3 2 2 3" xfId="21712" xr:uid="{00000000-0005-0000-0000-0000F90C0000}"/>
    <cellStyle name="Normal 12 2 3 2 2 4" xfId="36873" xr:uid="{00000000-0005-0000-0000-0000FA0C0000}"/>
    <cellStyle name="Normal 12 2 3 2 3" xfId="10000" xr:uid="{00000000-0005-0000-0000-0000FB0C0000}"/>
    <cellStyle name="Normal 12 2 3 2 3 2" xfId="25162" xr:uid="{00000000-0005-0000-0000-0000FC0C0000}"/>
    <cellStyle name="Normal 12 2 3 2 4" xfId="17582" xr:uid="{00000000-0005-0000-0000-0000FD0C0000}"/>
    <cellStyle name="Normal 12 2 3 2 5" xfId="33425" xr:uid="{00000000-0005-0000-0000-0000FE0C0000}"/>
    <cellStyle name="Normal 12 2 3 3" xfId="5157" xr:uid="{00000000-0005-0000-0000-0000FF0C0000}"/>
    <cellStyle name="Normal 12 2 3 3 2" xfId="12748" xr:uid="{00000000-0005-0000-0000-0000000D0000}"/>
    <cellStyle name="Normal 12 2 3 3 2 2" xfId="27910" xr:uid="{00000000-0005-0000-0000-0000010D0000}"/>
    <cellStyle name="Normal 12 2 3 3 3" xfId="20330" xr:uid="{00000000-0005-0000-0000-0000020D0000}"/>
    <cellStyle name="Normal 12 2 3 3 4" xfId="35491" xr:uid="{00000000-0005-0000-0000-0000030D0000}"/>
    <cellStyle name="Normal 12 2 3 4" xfId="8618" xr:uid="{00000000-0005-0000-0000-0000040D0000}"/>
    <cellStyle name="Normal 12 2 3 4 2" xfId="23780" xr:uid="{00000000-0005-0000-0000-0000050D0000}"/>
    <cellStyle name="Normal 12 2 3 5" xfId="16200" xr:uid="{00000000-0005-0000-0000-0000060D0000}"/>
    <cellStyle name="Normal 12 2 3 6" xfId="32043" xr:uid="{00000000-0005-0000-0000-0000070D0000}"/>
    <cellStyle name="Normal 12 2 4" xfId="1725" xr:uid="{00000000-0005-0000-0000-0000080D0000}"/>
    <cellStyle name="Normal 12 2 4 2" xfId="5857" xr:uid="{00000000-0005-0000-0000-0000090D0000}"/>
    <cellStyle name="Normal 12 2 4 2 2" xfId="13448" xr:uid="{00000000-0005-0000-0000-00000A0D0000}"/>
    <cellStyle name="Normal 12 2 4 2 2 2" xfId="28610" xr:uid="{00000000-0005-0000-0000-00000B0D0000}"/>
    <cellStyle name="Normal 12 2 4 2 3" xfId="21030" xr:uid="{00000000-0005-0000-0000-00000C0D0000}"/>
    <cellStyle name="Normal 12 2 4 2 4" xfId="36191" xr:uid="{00000000-0005-0000-0000-00000D0D0000}"/>
    <cellStyle name="Normal 12 2 4 3" xfId="9318" xr:uid="{00000000-0005-0000-0000-00000E0D0000}"/>
    <cellStyle name="Normal 12 2 4 3 2" xfId="24480" xr:uid="{00000000-0005-0000-0000-00000F0D0000}"/>
    <cellStyle name="Normal 12 2 4 4" xfId="16900" xr:uid="{00000000-0005-0000-0000-0000100D0000}"/>
    <cellStyle name="Normal 12 2 4 5" xfId="32743" xr:uid="{00000000-0005-0000-0000-0000110D0000}"/>
    <cellStyle name="Normal 12 2 5" xfId="3089" xr:uid="{00000000-0005-0000-0000-0000120D0000}"/>
    <cellStyle name="Normal 12 2 5 2" xfId="7221" xr:uid="{00000000-0005-0000-0000-0000130D0000}"/>
    <cellStyle name="Normal 12 2 5 2 2" xfId="14812" xr:uid="{00000000-0005-0000-0000-0000140D0000}"/>
    <cellStyle name="Normal 12 2 5 2 2 2" xfId="29974" xr:uid="{00000000-0005-0000-0000-0000150D0000}"/>
    <cellStyle name="Normal 12 2 5 2 3" xfId="22394" xr:uid="{00000000-0005-0000-0000-0000160D0000}"/>
    <cellStyle name="Normal 12 2 5 2 4" xfId="37555" xr:uid="{00000000-0005-0000-0000-0000170D0000}"/>
    <cellStyle name="Normal 12 2 5 3" xfId="10682" xr:uid="{00000000-0005-0000-0000-0000180D0000}"/>
    <cellStyle name="Normal 12 2 5 3 2" xfId="25844" xr:uid="{00000000-0005-0000-0000-0000190D0000}"/>
    <cellStyle name="Normal 12 2 5 4" xfId="18264" xr:uid="{00000000-0005-0000-0000-00001A0D0000}"/>
    <cellStyle name="Normal 12 2 5 5" xfId="34107" xr:uid="{00000000-0005-0000-0000-00001B0D0000}"/>
    <cellStyle name="Normal 12 2 6" xfId="4473" xr:uid="{00000000-0005-0000-0000-00001C0D0000}"/>
    <cellStyle name="Normal 12 2 6 2" xfId="12066" xr:uid="{00000000-0005-0000-0000-00001D0D0000}"/>
    <cellStyle name="Normal 12 2 6 2 2" xfId="27228" xr:uid="{00000000-0005-0000-0000-00001E0D0000}"/>
    <cellStyle name="Normal 12 2 6 3" xfId="19648" xr:uid="{00000000-0005-0000-0000-00001F0D0000}"/>
    <cellStyle name="Normal 12 2 6 4" xfId="31361" xr:uid="{00000000-0005-0000-0000-0000200D0000}"/>
    <cellStyle name="Normal 12 2 7" xfId="3773" xr:uid="{00000000-0005-0000-0000-0000210D0000}"/>
    <cellStyle name="Normal 12 2 7 2" xfId="11366" xr:uid="{00000000-0005-0000-0000-0000220D0000}"/>
    <cellStyle name="Normal 12 2 7 2 2" xfId="26528" xr:uid="{00000000-0005-0000-0000-0000230D0000}"/>
    <cellStyle name="Normal 12 2 7 3" xfId="18948" xr:uid="{00000000-0005-0000-0000-0000240D0000}"/>
    <cellStyle name="Normal 12 2 7 4" xfId="34791" xr:uid="{00000000-0005-0000-0000-0000250D0000}"/>
    <cellStyle name="Normal 12 2 8" xfId="7936" xr:uid="{00000000-0005-0000-0000-0000260D0000}"/>
    <cellStyle name="Normal 12 2 8 2" xfId="23098" xr:uid="{00000000-0005-0000-0000-0000270D0000}"/>
    <cellStyle name="Normal 12 2 9" xfId="15518" xr:uid="{00000000-0005-0000-0000-0000280D0000}"/>
    <cellStyle name="Normal 12 3" xfId="257" xr:uid="{00000000-0005-0000-0000-0000290D0000}"/>
    <cellStyle name="Normal 12 3 10" xfId="30591" xr:uid="{00000000-0005-0000-0000-00002A0D0000}"/>
    <cellStyle name="Normal 12 3 2" xfId="606" xr:uid="{00000000-0005-0000-0000-00002B0D0000}"/>
    <cellStyle name="Normal 12 3 2 2" xfId="1293" xr:uid="{00000000-0005-0000-0000-00002C0D0000}"/>
    <cellStyle name="Normal 12 3 2 2 2" xfId="2677" xr:uid="{00000000-0005-0000-0000-00002D0D0000}"/>
    <cellStyle name="Normal 12 3 2 2 2 2" xfId="6809" xr:uid="{00000000-0005-0000-0000-00002E0D0000}"/>
    <cellStyle name="Normal 12 3 2 2 2 2 2" xfId="14400" xr:uid="{00000000-0005-0000-0000-00002F0D0000}"/>
    <cellStyle name="Normal 12 3 2 2 2 2 2 2" xfId="29562" xr:uid="{00000000-0005-0000-0000-0000300D0000}"/>
    <cellStyle name="Normal 12 3 2 2 2 2 3" xfId="21982" xr:uid="{00000000-0005-0000-0000-0000310D0000}"/>
    <cellStyle name="Normal 12 3 2 2 2 2 4" xfId="37143" xr:uid="{00000000-0005-0000-0000-0000320D0000}"/>
    <cellStyle name="Normal 12 3 2 2 2 3" xfId="10270" xr:uid="{00000000-0005-0000-0000-0000330D0000}"/>
    <cellStyle name="Normal 12 3 2 2 2 3 2" xfId="25432" xr:uid="{00000000-0005-0000-0000-0000340D0000}"/>
    <cellStyle name="Normal 12 3 2 2 2 4" xfId="17852" xr:uid="{00000000-0005-0000-0000-0000350D0000}"/>
    <cellStyle name="Normal 12 3 2 2 2 5" xfId="33695" xr:uid="{00000000-0005-0000-0000-0000360D0000}"/>
    <cellStyle name="Normal 12 3 2 2 3" xfId="5427" xr:uid="{00000000-0005-0000-0000-0000370D0000}"/>
    <cellStyle name="Normal 12 3 2 2 3 2" xfId="13018" xr:uid="{00000000-0005-0000-0000-0000380D0000}"/>
    <cellStyle name="Normal 12 3 2 2 3 2 2" xfId="28180" xr:uid="{00000000-0005-0000-0000-0000390D0000}"/>
    <cellStyle name="Normal 12 3 2 2 3 3" xfId="20600" xr:uid="{00000000-0005-0000-0000-00003A0D0000}"/>
    <cellStyle name="Normal 12 3 2 2 3 4" xfId="35761" xr:uid="{00000000-0005-0000-0000-00003B0D0000}"/>
    <cellStyle name="Normal 12 3 2 2 4" xfId="8888" xr:uid="{00000000-0005-0000-0000-00003C0D0000}"/>
    <cellStyle name="Normal 12 3 2 2 4 2" xfId="24050" xr:uid="{00000000-0005-0000-0000-00003D0D0000}"/>
    <cellStyle name="Normal 12 3 2 2 5" xfId="16470" xr:uid="{00000000-0005-0000-0000-00003E0D0000}"/>
    <cellStyle name="Normal 12 3 2 2 6" xfId="32313" xr:uid="{00000000-0005-0000-0000-00003F0D0000}"/>
    <cellStyle name="Normal 12 3 2 3" xfId="1995" xr:uid="{00000000-0005-0000-0000-0000400D0000}"/>
    <cellStyle name="Normal 12 3 2 3 2" xfId="6127" xr:uid="{00000000-0005-0000-0000-0000410D0000}"/>
    <cellStyle name="Normal 12 3 2 3 2 2" xfId="13718" xr:uid="{00000000-0005-0000-0000-0000420D0000}"/>
    <cellStyle name="Normal 12 3 2 3 2 2 2" xfId="28880" xr:uid="{00000000-0005-0000-0000-0000430D0000}"/>
    <cellStyle name="Normal 12 3 2 3 2 3" xfId="21300" xr:uid="{00000000-0005-0000-0000-0000440D0000}"/>
    <cellStyle name="Normal 12 3 2 3 2 4" xfId="36461" xr:uid="{00000000-0005-0000-0000-0000450D0000}"/>
    <cellStyle name="Normal 12 3 2 3 3" xfId="9588" xr:uid="{00000000-0005-0000-0000-0000460D0000}"/>
    <cellStyle name="Normal 12 3 2 3 3 2" xfId="24750" xr:uid="{00000000-0005-0000-0000-0000470D0000}"/>
    <cellStyle name="Normal 12 3 2 3 4" xfId="17170" xr:uid="{00000000-0005-0000-0000-0000480D0000}"/>
    <cellStyle name="Normal 12 3 2 3 5" xfId="33013" xr:uid="{00000000-0005-0000-0000-0000490D0000}"/>
    <cellStyle name="Normal 12 3 2 4" xfId="3359" xr:uid="{00000000-0005-0000-0000-00004A0D0000}"/>
    <cellStyle name="Normal 12 3 2 4 2" xfId="7491" xr:uid="{00000000-0005-0000-0000-00004B0D0000}"/>
    <cellStyle name="Normal 12 3 2 4 2 2" xfId="15082" xr:uid="{00000000-0005-0000-0000-00004C0D0000}"/>
    <cellStyle name="Normal 12 3 2 4 2 2 2" xfId="30244" xr:uid="{00000000-0005-0000-0000-00004D0D0000}"/>
    <cellStyle name="Normal 12 3 2 4 2 3" xfId="22664" xr:uid="{00000000-0005-0000-0000-00004E0D0000}"/>
    <cellStyle name="Normal 12 3 2 4 2 4" xfId="37825" xr:uid="{00000000-0005-0000-0000-00004F0D0000}"/>
    <cellStyle name="Normal 12 3 2 4 3" xfId="10952" xr:uid="{00000000-0005-0000-0000-0000500D0000}"/>
    <cellStyle name="Normal 12 3 2 4 3 2" xfId="26114" xr:uid="{00000000-0005-0000-0000-0000510D0000}"/>
    <cellStyle name="Normal 12 3 2 4 4" xfId="18534" xr:uid="{00000000-0005-0000-0000-0000520D0000}"/>
    <cellStyle name="Normal 12 3 2 4 5" xfId="34377" xr:uid="{00000000-0005-0000-0000-0000530D0000}"/>
    <cellStyle name="Normal 12 3 2 5" xfId="4745" xr:uid="{00000000-0005-0000-0000-0000540D0000}"/>
    <cellStyle name="Normal 12 3 2 5 2" xfId="12336" xr:uid="{00000000-0005-0000-0000-0000550D0000}"/>
    <cellStyle name="Normal 12 3 2 5 2 2" xfId="27498" xr:uid="{00000000-0005-0000-0000-0000560D0000}"/>
    <cellStyle name="Normal 12 3 2 5 3" xfId="19918" xr:uid="{00000000-0005-0000-0000-0000570D0000}"/>
    <cellStyle name="Normal 12 3 2 5 4" xfId="31631" xr:uid="{00000000-0005-0000-0000-0000580D0000}"/>
    <cellStyle name="Normal 12 3 2 6" xfId="4043" xr:uid="{00000000-0005-0000-0000-0000590D0000}"/>
    <cellStyle name="Normal 12 3 2 6 2" xfId="11636" xr:uid="{00000000-0005-0000-0000-00005A0D0000}"/>
    <cellStyle name="Normal 12 3 2 6 2 2" xfId="26798" xr:uid="{00000000-0005-0000-0000-00005B0D0000}"/>
    <cellStyle name="Normal 12 3 2 6 3" xfId="19218" xr:uid="{00000000-0005-0000-0000-00005C0D0000}"/>
    <cellStyle name="Normal 12 3 2 6 4" xfId="35061" xr:uid="{00000000-0005-0000-0000-00005D0D0000}"/>
    <cellStyle name="Normal 12 3 2 7" xfId="8206" xr:uid="{00000000-0005-0000-0000-00005E0D0000}"/>
    <cellStyle name="Normal 12 3 2 7 2" xfId="23368" xr:uid="{00000000-0005-0000-0000-00005F0D0000}"/>
    <cellStyle name="Normal 12 3 2 8" xfId="15788" xr:uid="{00000000-0005-0000-0000-0000600D0000}"/>
    <cellStyle name="Normal 12 3 2 9" xfId="30931" xr:uid="{00000000-0005-0000-0000-0000610D0000}"/>
    <cellStyle name="Normal 12 3 3" xfId="948" xr:uid="{00000000-0005-0000-0000-0000620D0000}"/>
    <cellStyle name="Normal 12 3 3 2" xfId="2337" xr:uid="{00000000-0005-0000-0000-0000630D0000}"/>
    <cellStyle name="Normal 12 3 3 2 2" xfId="6469" xr:uid="{00000000-0005-0000-0000-0000640D0000}"/>
    <cellStyle name="Normal 12 3 3 2 2 2" xfId="14060" xr:uid="{00000000-0005-0000-0000-0000650D0000}"/>
    <cellStyle name="Normal 12 3 3 2 2 2 2" xfId="29222" xr:uid="{00000000-0005-0000-0000-0000660D0000}"/>
    <cellStyle name="Normal 12 3 3 2 2 3" xfId="21642" xr:uid="{00000000-0005-0000-0000-0000670D0000}"/>
    <cellStyle name="Normal 12 3 3 2 2 4" xfId="36803" xr:uid="{00000000-0005-0000-0000-0000680D0000}"/>
    <cellStyle name="Normal 12 3 3 2 3" xfId="9930" xr:uid="{00000000-0005-0000-0000-0000690D0000}"/>
    <cellStyle name="Normal 12 3 3 2 3 2" xfId="25092" xr:uid="{00000000-0005-0000-0000-00006A0D0000}"/>
    <cellStyle name="Normal 12 3 3 2 4" xfId="17512" xr:uid="{00000000-0005-0000-0000-00006B0D0000}"/>
    <cellStyle name="Normal 12 3 3 2 5" xfId="33355" xr:uid="{00000000-0005-0000-0000-00006C0D0000}"/>
    <cellStyle name="Normal 12 3 3 3" xfId="5087" xr:uid="{00000000-0005-0000-0000-00006D0D0000}"/>
    <cellStyle name="Normal 12 3 3 3 2" xfId="12678" xr:uid="{00000000-0005-0000-0000-00006E0D0000}"/>
    <cellStyle name="Normal 12 3 3 3 2 2" xfId="27840" xr:uid="{00000000-0005-0000-0000-00006F0D0000}"/>
    <cellStyle name="Normal 12 3 3 3 3" xfId="20260" xr:uid="{00000000-0005-0000-0000-0000700D0000}"/>
    <cellStyle name="Normal 12 3 3 3 4" xfId="35421" xr:uid="{00000000-0005-0000-0000-0000710D0000}"/>
    <cellStyle name="Normal 12 3 3 4" xfId="8548" xr:uid="{00000000-0005-0000-0000-0000720D0000}"/>
    <cellStyle name="Normal 12 3 3 4 2" xfId="23710" xr:uid="{00000000-0005-0000-0000-0000730D0000}"/>
    <cellStyle name="Normal 12 3 3 5" xfId="16130" xr:uid="{00000000-0005-0000-0000-0000740D0000}"/>
    <cellStyle name="Normal 12 3 3 6" xfId="31973" xr:uid="{00000000-0005-0000-0000-0000750D0000}"/>
    <cellStyle name="Normal 12 3 4" xfId="1655" xr:uid="{00000000-0005-0000-0000-0000760D0000}"/>
    <cellStyle name="Normal 12 3 4 2" xfId="5787" xr:uid="{00000000-0005-0000-0000-0000770D0000}"/>
    <cellStyle name="Normal 12 3 4 2 2" xfId="13378" xr:uid="{00000000-0005-0000-0000-0000780D0000}"/>
    <cellStyle name="Normal 12 3 4 2 2 2" xfId="28540" xr:uid="{00000000-0005-0000-0000-0000790D0000}"/>
    <cellStyle name="Normal 12 3 4 2 3" xfId="20960" xr:uid="{00000000-0005-0000-0000-00007A0D0000}"/>
    <cellStyle name="Normal 12 3 4 2 4" xfId="36121" xr:uid="{00000000-0005-0000-0000-00007B0D0000}"/>
    <cellStyle name="Normal 12 3 4 3" xfId="9248" xr:uid="{00000000-0005-0000-0000-00007C0D0000}"/>
    <cellStyle name="Normal 12 3 4 3 2" xfId="24410" xr:uid="{00000000-0005-0000-0000-00007D0D0000}"/>
    <cellStyle name="Normal 12 3 4 4" xfId="16830" xr:uid="{00000000-0005-0000-0000-00007E0D0000}"/>
    <cellStyle name="Normal 12 3 4 5" xfId="32673" xr:uid="{00000000-0005-0000-0000-00007F0D0000}"/>
    <cellStyle name="Normal 12 3 5" xfId="3019" xr:uid="{00000000-0005-0000-0000-0000800D0000}"/>
    <cellStyle name="Normal 12 3 5 2" xfId="7151" xr:uid="{00000000-0005-0000-0000-0000810D0000}"/>
    <cellStyle name="Normal 12 3 5 2 2" xfId="14742" xr:uid="{00000000-0005-0000-0000-0000820D0000}"/>
    <cellStyle name="Normal 12 3 5 2 2 2" xfId="29904" xr:uid="{00000000-0005-0000-0000-0000830D0000}"/>
    <cellStyle name="Normal 12 3 5 2 3" xfId="22324" xr:uid="{00000000-0005-0000-0000-0000840D0000}"/>
    <cellStyle name="Normal 12 3 5 2 4" xfId="37485" xr:uid="{00000000-0005-0000-0000-0000850D0000}"/>
    <cellStyle name="Normal 12 3 5 3" xfId="10612" xr:uid="{00000000-0005-0000-0000-0000860D0000}"/>
    <cellStyle name="Normal 12 3 5 3 2" xfId="25774" xr:uid="{00000000-0005-0000-0000-0000870D0000}"/>
    <cellStyle name="Normal 12 3 5 4" xfId="18194" xr:uid="{00000000-0005-0000-0000-0000880D0000}"/>
    <cellStyle name="Normal 12 3 5 5" xfId="34037" xr:uid="{00000000-0005-0000-0000-0000890D0000}"/>
    <cellStyle name="Normal 12 3 6" xfId="4403" xr:uid="{00000000-0005-0000-0000-00008A0D0000}"/>
    <cellStyle name="Normal 12 3 6 2" xfId="11996" xr:uid="{00000000-0005-0000-0000-00008B0D0000}"/>
    <cellStyle name="Normal 12 3 6 2 2" xfId="27158" xr:uid="{00000000-0005-0000-0000-00008C0D0000}"/>
    <cellStyle name="Normal 12 3 6 3" xfId="19578" xr:uid="{00000000-0005-0000-0000-00008D0D0000}"/>
    <cellStyle name="Normal 12 3 6 4" xfId="31291" xr:uid="{00000000-0005-0000-0000-00008E0D0000}"/>
    <cellStyle name="Normal 12 3 7" xfId="3703" xr:uid="{00000000-0005-0000-0000-00008F0D0000}"/>
    <cellStyle name="Normal 12 3 7 2" xfId="11296" xr:uid="{00000000-0005-0000-0000-0000900D0000}"/>
    <cellStyle name="Normal 12 3 7 2 2" xfId="26458" xr:uid="{00000000-0005-0000-0000-0000910D0000}"/>
    <cellStyle name="Normal 12 3 7 3" xfId="18878" xr:uid="{00000000-0005-0000-0000-0000920D0000}"/>
    <cellStyle name="Normal 12 3 7 4" xfId="34721" xr:uid="{00000000-0005-0000-0000-0000930D0000}"/>
    <cellStyle name="Normal 12 3 8" xfId="7866" xr:uid="{00000000-0005-0000-0000-0000940D0000}"/>
    <cellStyle name="Normal 12 3 8 2" xfId="23028" xr:uid="{00000000-0005-0000-0000-0000950D0000}"/>
    <cellStyle name="Normal 12 3 9" xfId="15448" xr:uid="{00000000-0005-0000-0000-0000960D0000}"/>
    <cellStyle name="Normal 12 4" xfId="401" xr:uid="{00000000-0005-0000-0000-0000970D0000}"/>
    <cellStyle name="Normal 12 4 10" xfId="30731" xr:uid="{00000000-0005-0000-0000-0000980D0000}"/>
    <cellStyle name="Normal 12 4 2" xfId="746" xr:uid="{00000000-0005-0000-0000-0000990D0000}"/>
    <cellStyle name="Normal 12 4 2 2" xfId="1433" xr:uid="{00000000-0005-0000-0000-00009A0D0000}"/>
    <cellStyle name="Normal 12 4 2 2 2" xfId="2817" xr:uid="{00000000-0005-0000-0000-00009B0D0000}"/>
    <cellStyle name="Normal 12 4 2 2 2 2" xfId="6949" xr:uid="{00000000-0005-0000-0000-00009C0D0000}"/>
    <cellStyle name="Normal 12 4 2 2 2 2 2" xfId="14540" xr:uid="{00000000-0005-0000-0000-00009D0D0000}"/>
    <cellStyle name="Normal 12 4 2 2 2 2 2 2" xfId="29702" xr:uid="{00000000-0005-0000-0000-00009E0D0000}"/>
    <cellStyle name="Normal 12 4 2 2 2 2 3" xfId="22122" xr:uid="{00000000-0005-0000-0000-00009F0D0000}"/>
    <cellStyle name="Normal 12 4 2 2 2 2 4" xfId="37283" xr:uid="{00000000-0005-0000-0000-0000A00D0000}"/>
    <cellStyle name="Normal 12 4 2 2 2 3" xfId="10410" xr:uid="{00000000-0005-0000-0000-0000A10D0000}"/>
    <cellStyle name="Normal 12 4 2 2 2 3 2" xfId="25572" xr:uid="{00000000-0005-0000-0000-0000A20D0000}"/>
    <cellStyle name="Normal 12 4 2 2 2 4" xfId="17992" xr:uid="{00000000-0005-0000-0000-0000A30D0000}"/>
    <cellStyle name="Normal 12 4 2 2 2 5" xfId="33835" xr:uid="{00000000-0005-0000-0000-0000A40D0000}"/>
    <cellStyle name="Normal 12 4 2 2 3" xfId="5567" xr:uid="{00000000-0005-0000-0000-0000A50D0000}"/>
    <cellStyle name="Normal 12 4 2 2 3 2" xfId="13158" xr:uid="{00000000-0005-0000-0000-0000A60D0000}"/>
    <cellStyle name="Normal 12 4 2 2 3 2 2" xfId="28320" xr:uid="{00000000-0005-0000-0000-0000A70D0000}"/>
    <cellStyle name="Normal 12 4 2 2 3 3" xfId="20740" xr:uid="{00000000-0005-0000-0000-0000A80D0000}"/>
    <cellStyle name="Normal 12 4 2 2 3 4" xfId="35901" xr:uid="{00000000-0005-0000-0000-0000A90D0000}"/>
    <cellStyle name="Normal 12 4 2 2 4" xfId="9028" xr:uid="{00000000-0005-0000-0000-0000AA0D0000}"/>
    <cellStyle name="Normal 12 4 2 2 4 2" xfId="24190" xr:uid="{00000000-0005-0000-0000-0000AB0D0000}"/>
    <cellStyle name="Normal 12 4 2 2 5" xfId="16610" xr:uid="{00000000-0005-0000-0000-0000AC0D0000}"/>
    <cellStyle name="Normal 12 4 2 2 6" xfId="32453" xr:uid="{00000000-0005-0000-0000-0000AD0D0000}"/>
    <cellStyle name="Normal 12 4 2 3" xfId="2135" xr:uid="{00000000-0005-0000-0000-0000AE0D0000}"/>
    <cellStyle name="Normal 12 4 2 3 2" xfId="6267" xr:uid="{00000000-0005-0000-0000-0000AF0D0000}"/>
    <cellStyle name="Normal 12 4 2 3 2 2" xfId="13858" xr:uid="{00000000-0005-0000-0000-0000B00D0000}"/>
    <cellStyle name="Normal 12 4 2 3 2 2 2" xfId="29020" xr:uid="{00000000-0005-0000-0000-0000B10D0000}"/>
    <cellStyle name="Normal 12 4 2 3 2 3" xfId="21440" xr:uid="{00000000-0005-0000-0000-0000B20D0000}"/>
    <cellStyle name="Normal 12 4 2 3 2 4" xfId="36601" xr:uid="{00000000-0005-0000-0000-0000B30D0000}"/>
    <cellStyle name="Normal 12 4 2 3 3" xfId="9728" xr:uid="{00000000-0005-0000-0000-0000B40D0000}"/>
    <cellStyle name="Normal 12 4 2 3 3 2" xfId="24890" xr:uid="{00000000-0005-0000-0000-0000B50D0000}"/>
    <cellStyle name="Normal 12 4 2 3 4" xfId="17310" xr:uid="{00000000-0005-0000-0000-0000B60D0000}"/>
    <cellStyle name="Normal 12 4 2 3 5" xfId="33153" xr:uid="{00000000-0005-0000-0000-0000B70D0000}"/>
    <cellStyle name="Normal 12 4 2 4" xfId="3499" xr:uid="{00000000-0005-0000-0000-0000B80D0000}"/>
    <cellStyle name="Normal 12 4 2 4 2" xfId="7631" xr:uid="{00000000-0005-0000-0000-0000B90D0000}"/>
    <cellStyle name="Normal 12 4 2 4 2 2" xfId="15222" xr:uid="{00000000-0005-0000-0000-0000BA0D0000}"/>
    <cellStyle name="Normal 12 4 2 4 2 2 2" xfId="30384" xr:uid="{00000000-0005-0000-0000-0000BB0D0000}"/>
    <cellStyle name="Normal 12 4 2 4 2 3" xfId="22804" xr:uid="{00000000-0005-0000-0000-0000BC0D0000}"/>
    <cellStyle name="Normal 12 4 2 4 2 4" xfId="37965" xr:uid="{00000000-0005-0000-0000-0000BD0D0000}"/>
    <cellStyle name="Normal 12 4 2 4 3" xfId="11092" xr:uid="{00000000-0005-0000-0000-0000BE0D0000}"/>
    <cellStyle name="Normal 12 4 2 4 3 2" xfId="26254" xr:uid="{00000000-0005-0000-0000-0000BF0D0000}"/>
    <cellStyle name="Normal 12 4 2 4 4" xfId="18674" xr:uid="{00000000-0005-0000-0000-0000C00D0000}"/>
    <cellStyle name="Normal 12 4 2 4 5" xfId="34517" xr:uid="{00000000-0005-0000-0000-0000C10D0000}"/>
    <cellStyle name="Normal 12 4 2 5" xfId="4885" xr:uid="{00000000-0005-0000-0000-0000C20D0000}"/>
    <cellStyle name="Normal 12 4 2 5 2" xfId="12476" xr:uid="{00000000-0005-0000-0000-0000C30D0000}"/>
    <cellStyle name="Normal 12 4 2 5 2 2" xfId="27638" xr:uid="{00000000-0005-0000-0000-0000C40D0000}"/>
    <cellStyle name="Normal 12 4 2 5 3" xfId="20058" xr:uid="{00000000-0005-0000-0000-0000C50D0000}"/>
    <cellStyle name="Normal 12 4 2 5 4" xfId="31771" xr:uid="{00000000-0005-0000-0000-0000C60D0000}"/>
    <cellStyle name="Normal 12 4 2 6" xfId="4183" xr:uid="{00000000-0005-0000-0000-0000C70D0000}"/>
    <cellStyle name="Normal 12 4 2 6 2" xfId="11776" xr:uid="{00000000-0005-0000-0000-0000C80D0000}"/>
    <cellStyle name="Normal 12 4 2 6 2 2" xfId="26938" xr:uid="{00000000-0005-0000-0000-0000C90D0000}"/>
    <cellStyle name="Normal 12 4 2 6 3" xfId="19358" xr:uid="{00000000-0005-0000-0000-0000CA0D0000}"/>
    <cellStyle name="Normal 12 4 2 6 4" xfId="35201" xr:uid="{00000000-0005-0000-0000-0000CB0D0000}"/>
    <cellStyle name="Normal 12 4 2 7" xfId="8346" xr:uid="{00000000-0005-0000-0000-0000CC0D0000}"/>
    <cellStyle name="Normal 12 4 2 7 2" xfId="23508" xr:uid="{00000000-0005-0000-0000-0000CD0D0000}"/>
    <cellStyle name="Normal 12 4 2 8" xfId="15928" xr:uid="{00000000-0005-0000-0000-0000CE0D0000}"/>
    <cellStyle name="Normal 12 4 2 9" xfId="31071" xr:uid="{00000000-0005-0000-0000-0000CF0D0000}"/>
    <cellStyle name="Normal 12 4 3" xfId="1091" xr:uid="{00000000-0005-0000-0000-0000D00D0000}"/>
    <cellStyle name="Normal 12 4 3 2" xfId="2477" xr:uid="{00000000-0005-0000-0000-0000D10D0000}"/>
    <cellStyle name="Normal 12 4 3 2 2" xfId="6609" xr:uid="{00000000-0005-0000-0000-0000D20D0000}"/>
    <cellStyle name="Normal 12 4 3 2 2 2" xfId="14200" xr:uid="{00000000-0005-0000-0000-0000D30D0000}"/>
    <cellStyle name="Normal 12 4 3 2 2 2 2" xfId="29362" xr:uid="{00000000-0005-0000-0000-0000D40D0000}"/>
    <cellStyle name="Normal 12 4 3 2 2 3" xfId="21782" xr:uid="{00000000-0005-0000-0000-0000D50D0000}"/>
    <cellStyle name="Normal 12 4 3 2 2 4" xfId="36943" xr:uid="{00000000-0005-0000-0000-0000D60D0000}"/>
    <cellStyle name="Normal 12 4 3 2 3" xfId="10070" xr:uid="{00000000-0005-0000-0000-0000D70D0000}"/>
    <cellStyle name="Normal 12 4 3 2 3 2" xfId="25232" xr:uid="{00000000-0005-0000-0000-0000D80D0000}"/>
    <cellStyle name="Normal 12 4 3 2 4" xfId="17652" xr:uid="{00000000-0005-0000-0000-0000D90D0000}"/>
    <cellStyle name="Normal 12 4 3 2 5" xfId="33495" xr:uid="{00000000-0005-0000-0000-0000DA0D0000}"/>
    <cellStyle name="Normal 12 4 3 3" xfId="5227" xr:uid="{00000000-0005-0000-0000-0000DB0D0000}"/>
    <cellStyle name="Normal 12 4 3 3 2" xfId="12818" xr:uid="{00000000-0005-0000-0000-0000DC0D0000}"/>
    <cellStyle name="Normal 12 4 3 3 2 2" xfId="27980" xr:uid="{00000000-0005-0000-0000-0000DD0D0000}"/>
    <cellStyle name="Normal 12 4 3 3 3" xfId="20400" xr:uid="{00000000-0005-0000-0000-0000DE0D0000}"/>
    <cellStyle name="Normal 12 4 3 3 4" xfId="35561" xr:uid="{00000000-0005-0000-0000-0000DF0D0000}"/>
    <cellStyle name="Normal 12 4 3 4" xfId="8688" xr:uid="{00000000-0005-0000-0000-0000E00D0000}"/>
    <cellStyle name="Normal 12 4 3 4 2" xfId="23850" xr:uid="{00000000-0005-0000-0000-0000E10D0000}"/>
    <cellStyle name="Normal 12 4 3 5" xfId="16270" xr:uid="{00000000-0005-0000-0000-0000E20D0000}"/>
    <cellStyle name="Normal 12 4 3 6" xfId="32113" xr:uid="{00000000-0005-0000-0000-0000E30D0000}"/>
    <cellStyle name="Normal 12 4 4" xfId="1795" xr:uid="{00000000-0005-0000-0000-0000E40D0000}"/>
    <cellStyle name="Normal 12 4 4 2" xfId="5927" xr:uid="{00000000-0005-0000-0000-0000E50D0000}"/>
    <cellStyle name="Normal 12 4 4 2 2" xfId="13518" xr:uid="{00000000-0005-0000-0000-0000E60D0000}"/>
    <cellStyle name="Normal 12 4 4 2 2 2" xfId="28680" xr:uid="{00000000-0005-0000-0000-0000E70D0000}"/>
    <cellStyle name="Normal 12 4 4 2 3" xfId="21100" xr:uid="{00000000-0005-0000-0000-0000E80D0000}"/>
    <cellStyle name="Normal 12 4 4 2 4" xfId="36261" xr:uid="{00000000-0005-0000-0000-0000E90D0000}"/>
    <cellStyle name="Normal 12 4 4 3" xfId="9388" xr:uid="{00000000-0005-0000-0000-0000EA0D0000}"/>
    <cellStyle name="Normal 12 4 4 3 2" xfId="24550" xr:uid="{00000000-0005-0000-0000-0000EB0D0000}"/>
    <cellStyle name="Normal 12 4 4 4" xfId="16970" xr:uid="{00000000-0005-0000-0000-0000EC0D0000}"/>
    <cellStyle name="Normal 12 4 4 5" xfId="32813" xr:uid="{00000000-0005-0000-0000-0000ED0D0000}"/>
    <cellStyle name="Normal 12 4 5" xfId="3159" xr:uid="{00000000-0005-0000-0000-0000EE0D0000}"/>
    <cellStyle name="Normal 12 4 5 2" xfId="7291" xr:uid="{00000000-0005-0000-0000-0000EF0D0000}"/>
    <cellStyle name="Normal 12 4 5 2 2" xfId="14882" xr:uid="{00000000-0005-0000-0000-0000F00D0000}"/>
    <cellStyle name="Normal 12 4 5 2 2 2" xfId="30044" xr:uid="{00000000-0005-0000-0000-0000F10D0000}"/>
    <cellStyle name="Normal 12 4 5 2 3" xfId="22464" xr:uid="{00000000-0005-0000-0000-0000F20D0000}"/>
    <cellStyle name="Normal 12 4 5 2 4" xfId="37625" xr:uid="{00000000-0005-0000-0000-0000F30D0000}"/>
    <cellStyle name="Normal 12 4 5 3" xfId="10752" xr:uid="{00000000-0005-0000-0000-0000F40D0000}"/>
    <cellStyle name="Normal 12 4 5 3 2" xfId="25914" xr:uid="{00000000-0005-0000-0000-0000F50D0000}"/>
    <cellStyle name="Normal 12 4 5 4" xfId="18334" xr:uid="{00000000-0005-0000-0000-0000F60D0000}"/>
    <cellStyle name="Normal 12 4 5 5" xfId="34177" xr:uid="{00000000-0005-0000-0000-0000F70D0000}"/>
    <cellStyle name="Normal 12 4 6" xfId="4543" xr:uid="{00000000-0005-0000-0000-0000F80D0000}"/>
    <cellStyle name="Normal 12 4 6 2" xfId="12136" xr:uid="{00000000-0005-0000-0000-0000F90D0000}"/>
    <cellStyle name="Normal 12 4 6 2 2" xfId="27298" xr:uid="{00000000-0005-0000-0000-0000FA0D0000}"/>
    <cellStyle name="Normal 12 4 6 3" xfId="19718" xr:uid="{00000000-0005-0000-0000-0000FB0D0000}"/>
    <cellStyle name="Normal 12 4 6 4" xfId="31431" xr:uid="{00000000-0005-0000-0000-0000FC0D0000}"/>
    <cellStyle name="Normal 12 4 7" xfId="3843" xr:uid="{00000000-0005-0000-0000-0000FD0D0000}"/>
    <cellStyle name="Normal 12 4 7 2" xfId="11436" xr:uid="{00000000-0005-0000-0000-0000FE0D0000}"/>
    <cellStyle name="Normal 12 4 7 2 2" xfId="26598" xr:uid="{00000000-0005-0000-0000-0000FF0D0000}"/>
    <cellStyle name="Normal 12 4 7 3" xfId="19018" xr:uid="{00000000-0005-0000-0000-0000000E0000}"/>
    <cellStyle name="Normal 12 4 7 4" xfId="34861" xr:uid="{00000000-0005-0000-0000-0000010E0000}"/>
    <cellStyle name="Normal 12 4 8" xfId="8006" xr:uid="{00000000-0005-0000-0000-0000020E0000}"/>
    <cellStyle name="Normal 12 4 8 2" xfId="23168" xr:uid="{00000000-0005-0000-0000-0000030E0000}"/>
    <cellStyle name="Normal 12 4 9" xfId="15588" xr:uid="{00000000-0005-0000-0000-0000040E0000}"/>
    <cellStyle name="Normal 12 5" xfId="507" xr:uid="{00000000-0005-0000-0000-0000050E0000}"/>
    <cellStyle name="Normal 12 5 2" xfId="1194" xr:uid="{00000000-0005-0000-0000-0000060E0000}"/>
    <cellStyle name="Normal 12 5 2 2" xfId="2578" xr:uid="{00000000-0005-0000-0000-0000070E0000}"/>
    <cellStyle name="Normal 12 5 2 2 2" xfId="6710" xr:uid="{00000000-0005-0000-0000-0000080E0000}"/>
    <cellStyle name="Normal 12 5 2 2 2 2" xfId="14301" xr:uid="{00000000-0005-0000-0000-0000090E0000}"/>
    <cellStyle name="Normal 12 5 2 2 2 2 2" xfId="29463" xr:uid="{00000000-0005-0000-0000-00000A0E0000}"/>
    <cellStyle name="Normal 12 5 2 2 2 3" xfId="21883" xr:uid="{00000000-0005-0000-0000-00000B0E0000}"/>
    <cellStyle name="Normal 12 5 2 2 2 4" xfId="37044" xr:uid="{00000000-0005-0000-0000-00000C0E0000}"/>
    <cellStyle name="Normal 12 5 2 2 3" xfId="10171" xr:uid="{00000000-0005-0000-0000-00000D0E0000}"/>
    <cellStyle name="Normal 12 5 2 2 3 2" xfId="25333" xr:uid="{00000000-0005-0000-0000-00000E0E0000}"/>
    <cellStyle name="Normal 12 5 2 2 4" xfId="17753" xr:uid="{00000000-0005-0000-0000-00000F0E0000}"/>
    <cellStyle name="Normal 12 5 2 2 5" xfId="33596" xr:uid="{00000000-0005-0000-0000-0000100E0000}"/>
    <cellStyle name="Normal 12 5 2 3" xfId="5328" xr:uid="{00000000-0005-0000-0000-0000110E0000}"/>
    <cellStyle name="Normal 12 5 2 3 2" xfId="12919" xr:uid="{00000000-0005-0000-0000-0000120E0000}"/>
    <cellStyle name="Normal 12 5 2 3 2 2" xfId="28081" xr:uid="{00000000-0005-0000-0000-0000130E0000}"/>
    <cellStyle name="Normal 12 5 2 3 3" xfId="20501" xr:uid="{00000000-0005-0000-0000-0000140E0000}"/>
    <cellStyle name="Normal 12 5 2 3 4" xfId="35662" xr:uid="{00000000-0005-0000-0000-0000150E0000}"/>
    <cellStyle name="Normal 12 5 2 4" xfId="8789" xr:uid="{00000000-0005-0000-0000-0000160E0000}"/>
    <cellStyle name="Normal 12 5 2 4 2" xfId="23951" xr:uid="{00000000-0005-0000-0000-0000170E0000}"/>
    <cellStyle name="Normal 12 5 2 5" xfId="16371" xr:uid="{00000000-0005-0000-0000-0000180E0000}"/>
    <cellStyle name="Normal 12 5 2 6" xfId="32214" xr:uid="{00000000-0005-0000-0000-0000190E0000}"/>
    <cellStyle name="Normal 12 5 3" xfId="1896" xr:uid="{00000000-0005-0000-0000-00001A0E0000}"/>
    <cellStyle name="Normal 12 5 3 2" xfId="6028" xr:uid="{00000000-0005-0000-0000-00001B0E0000}"/>
    <cellStyle name="Normal 12 5 3 2 2" xfId="13619" xr:uid="{00000000-0005-0000-0000-00001C0E0000}"/>
    <cellStyle name="Normal 12 5 3 2 2 2" xfId="28781" xr:uid="{00000000-0005-0000-0000-00001D0E0000}"/>
    <cellStyle name="Normal 12 5 3 2 3" xfId="21201" xr:uid="{00000000-0005-0000-0000-00001E0E0000}"/>
    <cellStyle name="Normal 12 5 3 2 4" xfId="36362" xr:uid="{00000000-0005-0000-0000-00001F0E0000}"/>
    <cellStyle name="Normal 12 5 3 3" xfId="9489" xr:uid="{00000000-0005-0000-0000-0000200E0000}"/>
    <cellStyle name="Normal 12 5 3 3 2" xfId="24651" xr:uid="{00000000-0005-0000-0000-0000210E0000}"/>
    <cellStyle name="Normal 12 5 3 4" xfId="17071" xr:uid="{00000000-0005-0000-0000-0000220E0000}"/>
    <cellStyle name="Normal 12 5 3 5" xfId="32914" xr:uid="{00000000-0005-0000-0000-0000230E0000}"/>
    <cellStyle name="Normal 12 5 4" xfId="3260" xr:uid="{00000000-0005-0000-0000-0000240E0000}"/>
    <cellStyle name="Normal 12 5 4 2" xfId="7392" xr:uid="{00000000-0005-0000-0000-0000250E0000}"/>
    <cellStyle name="Normal 12 5 4 2 2" xfId="14983" xr:uid="{00000000-0005-0000-0000-0000260E0000}"/>
    <cellStyle name="Normal 12 5 4 2 2 2" xfId="30145" xr:uid="{00000000-0005-0000-0000-0000270E0000}"/>
    <cellStyle name="Normal 12 5 4 2 3" xfId="22565" xr:uid="{00000000-0005-0000-0000-0000280E0000}"/>
    <cellStyle name="Normal 12 5 4 2 4" xfId="37726" xr:uid="{00000000-0005-0000-0000-0000290E0000}"/>
    <cellStyle name="Normal 12 5 4 3" xfId="10853" xr:uid="{00000000-0005-0000-0000-00002A0E0000}"/>
    <cellStyle name="Normal 12 5 4 3 2" xfId="26015" xr:uid="{00000000-0005-0000-0000-00002B0E0000}"/>
    <cellStyle name="Normal 12 5 4 4" xfId="18435" xr:uid="{00000000-0005-0000-0000-00002C0E0000}"/>
    <cellStyle name="Normal 12 5 4 5" xfId="34278" xr:uid="{00000000-0005-0000-0000-00002D0E0000}"/>
    <cellStyle name="Normal 12 5 5" xfId="4646" xr:uid="{00000000-0005-0000-0000-00002E0E0000}"/>
    <cellStyle name="Normal 12 5 5 2" xfId="12237" xr:uid="{00000000-0005-0000-0000-00002F0E0000}"/>
    <cellStyle name="Normal 12 5 5 2 2" xfId="27399" xr:uid="{00000000-0005-0000-0000-0000300E0000}"/>
    <cellStyle name="Normal 12 5 5 3" xfId="19819" xr:uid="{00000000-0005-0000-0000-0000310E0000}"/>
    <cellStyle name="Normal 12 5 5 4" xfId="31532" xr:uid="{00000000-0005-0000-0000-0000320E0000}"/>
    <cellStyle name="Normal 12 5 6" xfId="3944" xr:uid="{00000000-0005-0000-0000-0000330E0000}"/>
    <cellStyle name="Normal 12 5 6 2" xfId="11537" xr:uid="{00000000-0005-0000-0000-0000340E0000}"/>
    <cellStyle name="Normal 12 5 6 2 2" xfId="26699" xr:uid="{00000000-0005-0000-0000-0000350E0000}"/>
    <cellStyle name="Normal 12 5 6 3" xfId="19119" xr:uid="{00000000-0005-0000-0000-0000360E0000}"/>
    <cellStyle name="Normal 12 5 6 4" xfId="34962" xr:uid="{00000000-0005-0000-0000-0000370E0000}"/>
    <cellStyle name="Normal 12 5 7" xfId="8107" xr:uid="{00000000-0005-0000-0000-0000380E0000}"/>
    <cellStyle name="Normal 12 5 7 2" xfId="23269" xr:uid="{00000000-0005-0000-0000-0000390E0000}"/>
    <cellStyle name="Normal 12 5 8" xfId="15689" xr:uid="{00000000-0005-0000-0000-00003A0E0000}"/>
    <cellStyle name="Normal 12 5 9" xfId="30832" xr:uid="{00000000-0005-0000-0000-00003B0E0000}"/>
    <cellStyle name="Normal 12 6" xfId="157" xr:uid="{00000000-0005-0000-0000-00003C0E0000}"/>
    <cellStyle name="Normal 12 6 2" xfId="1556" xr:uid="{00000000-0005-0000-0000-00003D0E0000}"/>
    <cellStyle name="Normal 12 6 2 2" xfId="5688" xr:uid="{00000000-0005-0000-0000-00003E0E0000}"/>
    <cellStyle name="Normal 12 6 2 2 2" xfId="13279" xr:uid="{00000000-0005-0000-0000-00003F0E0000}"/>
    <cellStyle name="Normal 12 6 2 2 2 2" xfId="28441" xr:uid="{00000000-0005-0000-0000-0000400E0000}"/>
    <cellStyle name="Normal 12 6 2 2 3" xfId="20861" xr:uid="{00000000-0005-0000-0000-0000410E0000}"/>
    <cellStyle name="Normal 12 6 2 2 4" xfId="36022" xr:uid="{00000000-0005-0000-0000-0000420E0000}"/>
    <cellStyle name="Normal 12 6 2 3" xfId="9149" xr:uid="{00000000-0005-0000-0000-0000430E0000}"/>
    <cellStyle name="Normal 12 6 2 3 2" xfId="24311" xr:uid="{00000000-0005-0000-0000-0000440E0000}"/>
    <cellStyle name="Normal 12 6 2 4" xfId="16731" xr:uid="{00000000-0005-0000-0000-0000450E0000}"/>
    <cellStyle name="Normal 12 6 2 5" xfId="32574" xr:uid="{00000000-0005-0000-0000-0000460E0000}"/>
    <cellStyle name="Normal 12 6 3" xfId="4304" xr:uid="{00000000-0005-0000-0000-0000470E0000}"/>
    <cellStyle name="Normal 12 6 3 2" xfId="11897" xr:uid="{00000000-0005-0000-0000-0000480E0000}"/>
    <cellStyle name="Normal 12 6 3 2 2" xfId="27059" xr:uid="{00000000-0005-0000-0000-0000490E0000}"/>
    <cellStyle name="Normal 12 6 3 3" xfId="19479" xr:uid="{00000000-0005-0000-0000-00004A0E0000}"/>
    <cellStyle name="Normal 12 6 3 4" xfId="35272" xr:uid="{00000000-0005-0000-0000-00004B0E0000}"/>
    <cellStyle name="Normal 12 6 4" xfId="7767" xr:uid="{00000000-0005-0000-0000-00004C0E0000}"/>
    <cellStyle name="Normal 12 6 4 2" xfId="22929" xr:uid="{00000000-0005-0000-0000-00004D0E0000}"/>
    <cellStyle name="Normal 12 6 5" xfId="15349" xr:uid="{00000000-0005-0000-0000-00004E0E0000}"/>
    <cellStyle name="Normal 12 6 6" xfId="31192" xr:uid="{00000000-0005-0000-0000-00004F0E0000}"/>
    <cellStyle name="Normal 12 7" xfId="849" xr:uid="{00000000-0005-0000-0000-0000500E0000}"/>
    <cellStyle name="Normal 12 7 2" xfId="2238" xr:uid="{00000000-0005-0000-0000-0000510E0000}"/>
    <cellStyle name="Normal 12 7 2 2" xfId="6370" xr:uid="{00000000-0005-0000-0000-0000520E0000}"/>
    <cellStyle name="Normal 12 7 2 2 2" xfId="13961" xr:uid="{00000000-0005-0000-0000-0000530E0000}"/>
    <cellStyle name="Normal 12 7 2 2 2 2" xfId="29123" xr:uid="{00000000-0005-0000-0000-0000540E0000}"/>
    <cellStyle name="Normal 12 7 2 2 3" xfId="21543" xr:uid="{00000000-0005-0000-0000-0000550E0000}"/>
    <cellStyle name="Normal 12 7 2 2 4" xfId="36704" xr:uid="{00000000-0005-0000-0000-0000560E0000}"/>
    <cellStyle name="Normal 12 7 2 3" xfId="9831" xr:uid="{00000000-0005-0000-0000-0000570E0000}"/>
    <cellStyle name="Normal 12 7 2 3 2" xfId="24993" xr:uid="{00000000-0005-0000-0000-0000580E0000}"/>
    <cellStyle name="Normal 12 7 2 4" xfId="17413" xr:uid="{00000000-0005-0000-0000-0000590E0000}"/>
    <cellStyle name="Normal 12 7 2 5" xfId="33256" xr:uid="{00000000-0005-0000-0000-00005A0E0000}"/>
    <cellStyle name="Normal 12 7 3" xfId="4988" xr:uid="{00000000-0005-0000-0000-00005B0E0000}"/>
    <cellStyle name="Normal 12 7 3 2" xfId="12579" xr:uid="{00000000-0005-0000-0000-00005C0E0000}"/>
    <cellStyle name="Normal 12 7 3 2 2" xfId="27741" xr:uid="{00000000-0005-0000-0000-00005D0E0000}"/>
    <cellStyle name="Normal 12 7 3 3" xfId="20161" xr:uid="{00000000-0005-0000-0000-00005E0E0000}"/>
    <cellStyle name="Normal 12 7 3 4" xfId="35322" xr:uid="{00000000-0005-0000-0000-00005F0E0000}"/>
    <cellStyle name="Normal 12 7 4" xfId="8449" xr:uid="{00000000-0005-0000-0000-0000600E0000}"/>
    <cellStyle name="Normal 12 7 4 2" xfId="23611" xr:uid="{00000000-0005-0000-0000-0000610E0000}"/>
    <cellStyle name="Normal 12 7 5" xfId="16031" xr:uid="{00000000-0005-0000-0000-0000620E0000}"/>
    <cellStyle name="Normal 12 7 6" xfId="31874" xr:uid="{00000000-0005-0000-0000-0000630E0000}"/>
    <cellStyle name="Normal 12 8" xfId="1506" xr:uid="{00000000-0005-0000-0000-0000640E0000}"/>
    <cellStyle name="Normal 12 8 2" xfId="5638" xr:uid="{00000000-0005-0000-0000-0000650E0000}"/>
    <cellStyle name="Normal 12 8 2 2" xfId="13229" xr:uid="{00000000-0005-0000-0000-0000660E0000}"/>
    <cellStyle name="Normal 12 8 2 2 2" xfId="28391" xr:uid="{00000000-0005-0000-0000-0000670E0000}"/>
    <cellStyle name="Normal 12 8 2 3" xfId="20811" xr:uid="{00000000-0005-0000-0000-0000680E0000}"/>
    <cellStyle name="Normal 12 8 2 4" xfId="35972" xr:uid="{00000000-0005-0000-0000-0000690E0000}"/>
    <cellStyle name="Normal 12 8 3" xfId="9099" xr:uid="{00000000-0005-0000-0000-00006A0E0000}"/>
    <cellStyle name="Normal 12 8 3 2" xfId="24261" xr:uid="{00000000-0005-0000-0000-00006B0E0000}"/>
    <cellStyle name="Normal 12 8 4" xfId="16681" xr:uid="{00000000-0005-0000-0000-00006C0E0000}"/>
    <cellStyle name="Normal 12 8 5" xfId="32524" xr:uid="{00000000-0005-0000-0000-00006D0E0000}"/>
    <cellStyle name="Normal 12 9" xfId="2920" xr:uid="{00000000-0005-0000-0000-00006E0E0000}"/>
    <cellStyle name="Normal 12 9 2" xfId="7052" xr:uid="{00000000-0005-0000-0000-00006F0E0000}"/>
    <cellStyle name="Normal 12 9 2 2" xfId="14643" xr:uid="{00000000-0005-0000-0000-0000700E0000}"/>
    <cellStyle name="Normal 12 9 2 2 2" xfId="29805" xr:uid="{00000000-0005-0000-0000-0000710E0000}"/>
    <cellStyle name="Normal 12 9 2 3" xfId="22225" xr:uid="{00000000-0005-0000-0000-0000720E0000}"/>
    <cellStyle name="Normal 12 9 2 4" xfId="37386" xr:uid="{00000000-0005-0000-0000-0000730E0000}"/>
    <cellStyle name="Normal 12 9 3" xfId="10513" xr:uid="{00000000-0005-0000-0000-0000740E0000}"/>
    <cellStyle name="Normal 12 9 3 2" xfId="25675" xr:uid="{00000000-0005-0000-0000-0000750E0000}"/>
    <cellStyle name="Normal 12 9 4" xfId="18095" xr:uid="{00000000-0005-0000-0000-0000760E0000}"/>
    <cellStyle name="Normal 12 9 5" xfId="33938" xr:uid="{00000000-0005-0000-0000-0000770E0000}"/>
    <cellStyle name="Normal 13" xfId="276" xr:uid="{00000000-0005-0000-0000-0000780E0000}"/>
    <cellStyle name="Normal 13 10" xfId="30610" xr:uid="{00000000-0005-0000-0000-0000790E0000}"/>
    <cellStyle name="Normal 13 2" xfId="625" xr:uid="{00000000-0005-0000-0000-00007A0E0000}"/>
    <cellStyle name="Normal 13 2 2" xfId="1312" xr:uid="{00000000-0005-0000-0000-00007B0E0000}"/>
    <cellStyle name="Normal 13 2 2 2" xfId="2696" xr:uid="{00000000-0005-0000-0000-00007C0E0000}"/>
    <cellStyle name="Normal 13 2 2 2 2" xfId="6828" xr:uid="{00000000-0005-0000-0000-00007D0E0000}"/>
    <cellStyle name="Normal 13 2 2 2 2 2" xfId="14419" xr:uid="{00000000-0005-0000-0000-00007E0E0000}"/>
    <cellStyle name="Normal 13 2 2 2 2 2 2" xfId="29581" xr:uid="{00000000-0005-0000-0000-00007F0E0000}"/>
    <cellStyle name="Normal 13 2 2 2 2 3" xfId="22001" xr:uid="{00000000-0005-0000-0000-0000800E0000}"/>
    <cellStyle name="Normal 13 2 2 2 2 4" xfId="37162" xr:uid="{00000000-0005-0000-0000-0000810E0000}"/>
    <cellStyle name="Normal 13 2 2 2 3" xfId="10289" xr:uid="{00000000-0005-0000-0000-0000820E0000}"/>
    <cellStyle name="Normal 13 2 2 2 3 2" xfId="25451" xr:uid="{00000000-0005-0000-0000-0000830E0000}"/>
    <cellStyle name="Normal 13 2 2 2 4" xfId="17871" xr:uid="{00000000-0005-0000-0000-0000840E0000}"/>
    <cellStyle name="Normal 13 2 2 2 5" xfId="33714" xr:uid="{00000000-0005-0000-0000-0000850E0000}"/>
    <cellStyle name="Normal 13 2 2 3" xfId="5446" xr:uid="{00000000-0005-0000-0000-0000860E0000}"/>
    <cellStyle name="Normal 13 2 2 3 2" xfId="13037" xr:uid="{00000000-0005-0000-0000-0000870E0000}"/>
    <cellStyle name="Normal 13 2 2 3 2 2" xfId="28199" xr:uid="{00000000-0005-0000-0000-0000880E0000}"/>
    <cellStyle name="Normal 13 2 2 3 3" xfId="20619" xr:uid="{00000000-0005-0000-0000-0000890E0000}"/>
    <cellStyle name="Normal 13 2 2 3 4" xfId="35780" xr:uid="{00000000-0005-0000-0000-00008A0E0000}"/>
    <cellStyle name="Normal 13 2 2 4" xfId="8907" xr:uid="{00000000-0005-0000-0000-00008B0E0000}"/>
    <cellStyle name="Normal 13 2 2 4 2" xfId="24069" xr:uid="{00000000-0005-0000-0000-00008C0E0000}"/>
    <cellStyle name="Normal 13 2 2 5" xfId="16489" xr:uid="{00000000-0005-0000-0000-00008D0E0000}"/>
    <cellStyle name="Normal 13 2 2 6" xfId="32332" xr:uid="{00000000-0005-0000-0000-00008E0E0000}"/>
    <cellStyle name="Normal 13 2 3" xfId="2014" xr:uid="{00000000-0005-0000-0000-00008F0E0000}"/>
    <cellStyle name="Normal 13 2 3 2" xfId="6146" xr:uid="{00000000-0005-0000-0000-0000900E0000}"/>
    <cellStyle name="Normal 13 2 3 2 2" xfId="13737" xr:uid="{00000000-0005-0000-0000-0000910E0000}"/>
    <cellStyle name="Normal 13 2 3 2 2 2" xfId="28899" xr:uid="{00000000-0005-0000-0000-0000920E0000}"/>
    <cellStyle name="Normal 13 2 3 2 3" xfId="21319" xr:uid="{00000000-0005-0000-0000-0000930E0000}"/>
    <cellStyle name="Normal 13 2 3 2 4" xfId="36480" xr:uid="{00000000-0005-0000-0000-0000940E0000}"/>
    <cellStyle name="Normal 13 2 3 3" xfId="9607" xr:uid="{00000000-0005-0000-0000-0000950E0000}"/>
    <cellStyle name="Normal 13 2 3 3 2" xfId="24769" xr:uid="{00000000-0005-0000-0000-0000960E0000}"/>
    <cellStyle name="Normal 13 2 3 4" xfId="17189" xr:uid="{00000000-0005-0000-0000-0000970E0000}"/>
    <cellStyle name="Normal 13 2 3 5" xfId="33032" xr:uid="{00000000-0005-0000-0000-0000980E0000}"/>
    <cellStyle name="Normal 13 2 4" xfId="3378" xr:uid="{00000000-0005-0000-0000-0000990E0000}"/>
    <cellStyle name="Normal 13 2 4 2" xfId="7510" xr:uid="{00000000-0005-0000-0000-00009A0E0000}"/>
    <cellStyle name="Normal 13 2 4 2 2" xfId="15101" xr:uid="{00000000-0005-0000-0000-00009B0E0000}"/>
    <cellStyle name="Normal 13 2 4 2 2 2" xfId="30263" xr:uid="{00000000-0005-0000-0000-00009C0E0000}"/>
    <cellStyle name="Normal 13 2 4 2 3" xfId="22683" xr:uid="{00000000-0005-0000-0000-00009D0E0000}"/>
    <cellStyle name="Normal 13 2 4 2 4" xfId="37844" xr:uid="{00000000-0005-0000-0000-00009E0E0000}"/>
    <cellStyle name="Normal 13 2 4 3" xfId="10971" xr:uid="{00000000-0005-0000-0000-00009F0E0000}"/>
    <cellStyle name="Normal 13 2 4 3 2" xfId="26133" xr:uid="{00000000-0005-0000-0000-0000A00E0000}"/>
    <cellStyle name="Normal 13 2 4 4" xfId="18553" xr:uid="{00000000-0005-0000-0000-0000A10E0000}"/>
    <cellStyle name="Normal 13 2 4 5" xfId="34396" xr:uid="{00000000-0005-0000-0000-0000A20E0000}"/>
    <cellStyle name="Normal 13 2 5" xfId="4764" xr:uid="{00000000-0005-0000-0000-0000A30E0000}"/>
    <cellStyle name="Normal 13 2 5 2" xfId="12355" xr:uid="{00000000-0005-0000-0000-0000A40E0000}"/>
    <cellStyle name="Normal 13 2 5 2 2" xfId="27517" xr:uid="{00000000-0005-0000-0000-0000A50E0000}"/>
    <cellStyle name="Normal 13 2 5 3" xfId="19937" xr:uid="{00000000-0005-0000-0000-0000A60E0000}"/>
    <cellStyle name="Normal 13 2 5 4" xfId="31650" xr:uid="{00000000-0005-0000-0000-0000A70E0000}"/>
    <cellStyle name="Normal 13 2 6" xfId="4062" xr:uid="{00000000-0005-0000-0000-0000A80E0000}"/>
    <cellStyle name="Normal 13 2 6 2" xfId="11655" xr:uid="{00000000-0005-0000-0000-0000A90E0000}"/>
    <cellStyle name="Normal 13 2 6 2 2" xfId="26817" xr:uid="{00000000-0005-0000-0000-0000AA0E0000}"/>
    <cellStyle name="Normal 13 2 6 3" xfId="19237" xr:uid="{00000000-0005-0000-0000-0000AB0E0000}"/>
    <cellStyle name="Normal 13 2 6 4" xfId="35080" xr:uid="{00000000-0005-0000-0000-0000AC0E0000}"/>
    <cellStyle name="Normal 13 2 7" xfId="8225" xr:uid="{00000000-0005-0000-0000-0000AD0E0000}"/>
    <cellStyle name="Normal 13 2 7 2" xfId="23387" xr:uid="{00000000-0005-0000-0000-0000AE0E0000}"/>
    <cellStyle name="Normal 13 2 8" xfId="15807" xr:uid="{00000000-0005-0000-0000-0000AF0E0000}"/>
    <cellStyle name="Normal 13 2 9" xfId="30950" xr:uid="{00000000-0005-0000-0000-0000B00E0000}"/>
    <cellStyle name="Normal 13 3" xfId="967" xr:uid="{00000000-0005-0000-0000-0000B10E0000}"/>
    <cellStyle name="Normal 13 3 2" xfId="2356" xr:uid="{00000000-0005-0000-0000-0000B20E0000}"/>
    <cellStyle name="Normal 13 3 2 2" xfId="6488" xr:uid="{00000000-0005-0000-0000-0000B30E0000}"/>
    <cellStyle name="Normal 13 3 2 2 2" xfId="14079" xr:uid="{00000000-0005-0000-0000-0000B40E0000}"/>
    <cellStyle name="Normal 13 3 2 2 2 2" xfId="29241" xr:uid="{00000000-0005-0000-0000-0000B50E0000}"/>
    <cellStyle name="Normal 13 3 2 2 3" xfId="21661" xr:uid="{00000000-0005-0000-0000-0000B60E0000}"/>
    <cellStyle name="Normal 13 3 2 2 4" xfId="36822" xr:uid="{00000000-0005-0000-0000-0000B70E0000}"/>
    <cellStyle name="Normal 13 3 2 3" xfId="9949" xr:uid="{00000000-0005-0000-0000-0000B80E0000}"/>
    <cellStyle name="Normal 13 3 2 3 2" xfId="25111" xr:uid="{00000000-0005-0000-0000-0000B90E0000}"/>
    <cellStyle name="Normal 13 3 2 4" xfId="17531" xr:uid="{00000000-0005-0000-0000-0000BA0E0000}"/>
    <cellStyle name="Normal 13 3 2 5" xfId="33374" xr:uid="{00000000-0005-0000-0000-0000BB0E0000}"/>
    <cellStyle name="Normal 13 3 3" xfId="5106" xr:uid="{00000000-0005-0000-0000-0000BC0E0000}"/>
    <cellStyle name="Normal 13 3 3 2" xfId="12697" xr:uid="{00000000-0005-0000-0000-0000BD0E0000}"/>
    <cellStyle name="Normal 13 3 3 2 2" xfId="27859" xr:uid="{00000000-0005-0000-0000-0000BE0E0000}"/>
    <cellStyle name="Normal 13 3 3 3" xfId="20279" xr:uid="{00000000-0005-0000-0000-0000BF0E0000}"/>
    <cellStyle name="Normal 13 3 3 4" xfId="35440" xr:uid="{00000000-0005-0000-0000-0000C00E0000}"/>
    <cellStyle name="Normal 13 3 4" xfId="8567" xr:uid="{00000000-0005-0000-0000-0000C10E0000}"/>
    <cellStyle name="Normal 13 3 4 2" xfId="23729" xr:uid="{00000000-0005-0000-0000-0000C20E0000}"/>
    <cellStyle name="Normal 13 3 5" xfId="16149" xr:uid="{00000000-0005-0000-0000-0000C30E0000}"/>
    <cellStyle name="Normal 13 3 6" xfId="31992" xr:uid="{00000000-0005-0000-0000-0000C40E0000}"/>
    <cellStyle name="Normal 13 4" xfId="1674" xr:uid="{00000000-0005-0000-0000-0000C50E0000}"/>
    <cellStyle name="Normal 13 4 2" xfId="5806" xr:uid="{00000000-0005-0000-0000-0000C60E0000}"/>
    <cellStyle name="Normal 13 4 2 2" xfId="13397" xr:uid="{00000000-0005-0000-0000-0000C70E0000}"/>
    <cellStyle name="Normal 13 4 2 2 2" xfId="28559" xr:uid="{00000000-0005-0000-0000-0000C80E0000}"/>
    <cellStyle name="Normal 13 4 2 3" xfId="20979" xr:uid="{00000000-0005-0000-0000-0000C90E0000}"/>
    <cellStyle name="Normal 13 4 2 4" xfId="36140" xr:uid="{00000000-0005-0000-0000-0000CA0E0000}"/>
    <cellStyle name="Normal 13 4 3" xfId="9267" xr:uid="{00000000-0005-0000-0000-0000CB0E0000}"/>
    <cellStyle name="Normal 13 4 3 2" xfId="24429" xr:uid="{00000000-0005-0000-0000-0000CC0E0000}"/>
    <cellStyle name="Normal 13 4 4" xfId="16849" xr:uid="{00000000-0005-0000-0000-0000CD0E0000}"/>
    <cellStyle name="Normal 13 4 5" xfId="32692" xr:uid="{00000000-0005-0000-0000-0000CE0E0000}"/>
    <cellStyle name="Normal 13 5" xfId="3038" xr:uid="{00000000-0005-0000-0000-0000CF0E0000}"/>
    <cellStyle name="Normal 13 5 2" xfId="7170" xr:uid="{00000000-0005-0000-0000-0000D00E0000}"/>
    <cellStyle name="Normal 13 5 2 2" xfId="14761" xr:uid="{00000000-0005-0000-0000-0000D10E0000}"/>
    <cellStyle name="Normal 13 5 2 2 2" xfId="29923" xr:uid="{00000000-0005-0000-0000-0000D20E0000}"/>
    <cellStyle name="Normal 13 5 2 3" xfId="22343" xr:uid="{00000000-0005-0000-0000-0000D30E0000}"/>
    <cellStyle name="Normal 13 5 2 4" xfId="37504" xr:uid="{00000000-0005-0000-0000-0000D40E0000}"/>
    <cellStyle name="Normal 13 5 3" xfId="10631" xr:uid="{00000000-0005-0000-0000-0000D50E0000}"/>
    <cellStyle name="Normal 13 5 3 2" xfId="25793" xr:uid="{00000000-0005-0000-0000-0000D60E0000}"/>
    <cellStyle name="Normal 13 5 4" xfId="18213" xr:uid="{00000000-0005-0000-0000-0000D70E0000}"/>
    <cellStyle name="Normal 13 5 5" xfId="34056" xr:uid="{00000000-0005-0000-0000-0000D80E0000}"/>
    <cellStyle name="Normal 13 6" xfId="4422" xr:uid="{00000000-0005-0000-0000-0000D90E0000}"/>
    <cellStyle name="Normal 13 6 2" xfId="12015" xr:uid="{00000000-0005-0000-0000-0000DA0E0000}"/>
    <cellStyle name="Normal 13 6 2 2" xfId="27177" xr:uid="{00000000-0005-0000-0000-0000DB0E0000}"/>
    <cellStyle name="Normal 13 6 3" xfId="19597" xr:uid="{00000000-0005-0000-0000-0000DC0E0000}"/>
    <cellStyle name="Normal 13 6 4" xfId="31310" xr:uid="{00000000-0005-0000-0000-0000DD0E0000}"/>
    <cellStyle name="Normal 13 7" xfId="3722" xr:uid="{00000000-0005-0000-0000-0000DE0E0000}"/>
    <cellStyle name="Normal 13 7 2" xfId="11315" xr:uid="{00000000-0005-0000-0000-0000DF0E0000}"/>
    <cellStyle name="Normal 13 7 2 2" xfId="26477" xr:uid="{00000000-0005-0000-0000-0000E00E0000}"/>
    <cellStyle name="Normal 13 7 3" xfId="18897" xr:uid="{00000000-0005-0000-0000-0000E10E0000}"/>
    <cellStyle name="Normal 13 7 4" xfId="34740" xr:uid="{00000000-0005-0000-0000-0000E20E0000}"/>
    <cellStyle name="Normal 13 8" xfId="7885" xr:uid="{00000000-0005-0000-0000-0000E30E0000}"/>
    <cellStyle name="Normal 13 8 2" xfId="23047" xr:uid="{00000000-0005-0000-0000-0000E40E0000}"/>
    <cellStyle name="Normal 13 9" xfId="15467" xr:uid="{00000000-0005-0000-0000-0000E50E0000}"/>
    <cellStyle name="Normal 14" xfId="278" xr:uid="{00000000-0005-0000-0000-0000E60E0000}"/>
    <cellStyle name="Normal 14 2" xfId="451" xr:uid="{00000000-0005-0000-0000-0000E70E0000}"/>
    <cellStyle name="Normal 14 3" xfId="969" xr:uid="{00000000-0005-0000-0000-0000E80E0000}"/>
    <cellStyle name="Normal 14 3 2" xfId="7687" xr:uid="{00000000-0005-0000-0000-0000E90E0000}"/>
    <cellStyle name="Normal 15" xfId="454" xr:uid="{00000000-0005-0000-0000-0000EA0E0000}"/>
    <cellStyle name="Normal 15 10" xfId="30781" xr:uid="{00000000-0005-0000-0000-0000EB0E0000}"/>
    <cellStyle name="Normal 15 2" xfId="796" xr:uid="{00000000-0005-0000-0000-0000EC0E0000}"/>
    <cellStyle name="Normal 15 2 2" xfId="1483" xr:uid="{00000000-0005-0000-0000-0000ED0E0000}"/>
    <cellStyle name="Normal 15 2 2 2" xfId="2867" xr:uid="{00000000-0005-0000-0000-0000EE0E0000}"/>
    <cellStyle name="Normal 15 2 2 2 2" xfId="6999" xr:uid="{00000000-0005-0000-0000-0000EF0E0000}"/>
    <cellStyle name="Normal 15 2 2 2 2 2" xfId="14590" xr:uid="{00000000-0005-0000-0000-0000F00E0000}"/>
    <cellStyle name="Normal 15 2 2 2 2 2 2" xfId="29752" xr:uid="{00000000-0005-0000-0000-0000F10E0000}"/>
    <cellStyle name="Normal 15 2 2 2 2 3" xfId="22172" xr:uid="{00000000-0005-0000-0000-0000F20E0000}"/>
    <cellStyle name="Normal 15 2 2 2 2 4" xfId="37333" xr:uid="{00000000-0005-0000-0000-0000F30E0000}"/>
    <cellStyle name="Normal 15 2 2 2 3" xfId="10460" xr:uid="{00000000-0005-0000-0000-0000F40E0000}"/>
    <cellStyle name="Normal 15 2 2 2 3 2" xfId="25622" xr:uid="{00000000-0005-0000-0000-0000F50E0000}"/>
    <cellStyle name="Normal 15 2 2 2 4" xfId="18042" xr:uid="{00000000-0005-0000-0000-0000F60E0000}"/>
    <cellStyle name="Normal 15 2 2 2 5" xfId="33885" xr:uid="{00000000-0005-0000-0000-0000F70E0000}"/>
    <cellStyle name="Normal 15 2 2 3" xfId="5617" xr:uid="{00000000-0005-0000-0000-0000F80E0000}"/>
    <cellStyle name="Normal 15 2 2 3 2" xfId="13208" xr:uid="{00000000-0005-0000-0000-0000F90E0000}"/>
    <cellStyle name="Normal 15 2 2 3 2 2" xfId="28370" xr:uid="{00000000-0005-0000-0000-0000FA0E0000}"/>
    <cellStyle name="Normal 15 2 2 3 3" xfId="20790" xr:uid="{00000000-0005-0000-0000-0000FB0E0000}"/>
    <cellStyle name="Normal 15 2 2 3 4" xfId="35951" xr:uid="{00000000-0005-0000-0000-0000FC0E0000}"/>
    <cellStyle name="Normal 15 2 2 4" xfId="9078" xr:uid="{00000000-0005-0000-0000-0000FD0E0000}"/>
    <cellStyle name="Normal 15 2 2 4 2" xfId="24240" xr:uid="{00000000-0005-0000-0000-0000FE0E0000}"/>
    <cellStyle name="Normal 15 2 2 5" xfId="16660" xr:uid="{00000000-0005-0000-0000-0000FF0E0000}"/>
    <cellStyle name="Normal 15 2 2 6" xfId="32503" xr:uid="{00000000-0005-0000-0000-0000000F0000}"/>
    <cellStyle name="Normal 15 2 3" xfId="2185" xr:uid="{00000000-0005-0000-0000-0000010F0000}"/>
    <cellStyle name="Normal 15 2 3 2" xfId="6317" xr:uid="{00000000-0005-0000-0000-0000020F0000}"/>
    <cellStyle name="Normal 15 2 3 2 2" xfId="13908" xr:uid="{00000000-0005-0000-0000-0000030F0000}"/>
    <cellStyle name="Normal 15 2 3 2 2 2" xfId="29070" xr:uid="{00000000-0005-0000-0000-0000040F0000}"/>
    <cellStyle name="Normal 15 2 3 2 3" xfId="21490" xr:uid="{00000000-0005-0000-0000-0000050F0000}"/>
    <cellStyle name="Normal 15 2 3 2 4" xfId="36651" xr:uid="{00000000-0005-0000-0000-0000060F0000}"/>
    <cellStyle name="Normal 15 2 3 3" xfId="9778" xr:uid="{00000000-0005-0000-0000-0000070F0000}"/>
    <cellStyle name="Normal 15 2 3 3 2" xfId="24940" xr:uid="{00000000-0005-0000-0000-0000080F0000}"/>
    <cellStyle name="Normal 15 2 3 4" xfId="17360" xr:uid="{00000000-0005-0000-0000-0000090F0000}"/>
    <cellStyle name="Normal 15 2 3 5" xfId="33203" xr:uid="{00000000-0005-0000-0000-00000A0F0000}"/>
    <cellStyle name="Normal 15 2 4" xfId="3549" xr:uid="{00000000-0005-0000-0000-00000B0F0000}"/>
    <cellStyle name="Normal 15 2 4 2" xfId="7681" xr:uid="{00000000-0005-0000-0000-00000C0F0000}"/>
    <cellStyle name="Normal 15 2 4 2 2" xfId="15272" xr:uid="{00000000-0005-0000-0000-00000D0F0000}"/>
    <cellStyle name="Normal 15 2 4 2 2 2" xfId="30434" xr:uid="{00000000-0005-0000-0000-00000E0F0000}"/>
    <cellStyle name="Normal 15 2 4 2 3" xfId="22854" xr:uid="{00000000-0005-0000-0000-00000F0F0000}"/>
    <cellStyle name="Normal 15 2 4 2 4" xfId="38015" xr:uid="{00000000-0005-0000-0000-0000100F0000}"/>
    <cellStyle name="Normal 15 2 4 3" xfId="11142" xr:uid="{00000000-0005-0000-0000-0000110F0000}"/>
    <cellStyle name="Normal 15 2 4 3 2" xfId="26304" xr:uid="{00000000-0005-0000-0000-0000120F0000}"/>
    <cellStyle name="Normal 15 2 4 4" xfId="18724" xr:uid="{00000000-0005-0000-0000-0000130F0000}"/>
    <cellStyle name="Normal 15 2 4 5" xfId="34567" xr:uid="{00000000-0005-0000-0000-0000140F0000}"/>
    <cellStyle name="Normal 15 2 5" xfId="4935" xr:uid="{00000000-0005-0000-0000-0000150F0000}"/>
    <cellStyle name="Normal 15 2 5 2" xfId="12526" xr:uid="{00000000-0005-0000-0000-0000160F0000}"/>
    <cellStyle name="Normal 15 2 5 2 2" xfId="27688" xr:uid="{00000000-0005-0000-0000-0000170F0000}"/>
    <cellStyle name="Normal 15 2 5 3" xfId="20108" xr:uid="{00000000-0005-0000-0000-0000180F0000}"/>
    <cellStyle name="Normal 15 2 5 4" xfId="31821" xr:uid="{00000000-0005-0000-0000-0000190F0000}"/>
    <cellStyle name="Normal 15 2 6" xfId="4233" xr:uid="{00000000-0005-0000-0000-00001A0F0000}"/>
    <cellStyle name="Normal 15 2 6 2" xfId="11826" xr:uid="{00000000-0005-0000-0000-00001B0F0000}"/>
    <cellStyle name="Normal 15 2 6 2 2" xfId="26988" xr:uid="{00000000-0005-0000-0000-00001C0F0000}"/>
    <cellStyle name="Normal 15 2 6 3" xfId="19408" xr:uid="{00000000-0005-0000-0000-00001D0F0000}"/>
    <cellStyle name="Normal 15 2 6 4" xfId="35251" xr:uid="{00000000-0005-0000-0000-00001E0F0000}"/>
    <cellStyle name="Normal 15 2 7" xfId="8396" xr:uid="{00000000-0005-0000-0000-00001F0F0000}"/>
    <cellStyle name="Normal 15 2 7 2" xfId="23558" xr:uid="{00000000-0005-0000-0000-0000200F0000}"/>
    <cellStyle name="Normal 15 2 8" xfId="15978" xr:uid="{00000000-0005-0000-0000-0000210F0000}"/>
    <cellStyle name="Normal 15 2 9" xfId="31121" xr:uid="{00000000-0005-0000-0000-0000220F0000}"/>
    <cellStyle name="Normal 15 3" xfId="1141" xr:uid="{00000000-0005-0000-0000-0000230F0000}"/>
    <cellStyle name="Normal 15 3 2" xfId="2527" xr:uid="{00000000-0005-0000-0000-0000240F0000}"/>
    <cellStyle name="Normal 15 3 2 2" xfId="6659" xr:uid="{00000000-0005-0000-0000-0000250F0000}"/>
    <cellStyle name="Normal 15 3 2 2 2" xfId="14250" xr:uid="{00000000-0005-0000-0000-0000260F0000}"/>
    <cellStyle name="Normal 15 3 2 2 2 2" xfId="29412" xr:uid="{00000000-0005-0000-0000-0000270F0000}"/>
    <cellStyle name="Normal 15 3 2 2 3" xfId="21832" xr:uid="{00000000-0005-0000-0000-0000280F0000}"/>
    <cellStyle name="Normal 15 3 2 2 4" xfId="36993" xr:uid="{00000000-0005-0000-0000-0000290F0000}"/>
    <cellStyle name="Normal 15 3 2 3" xfId="10120" xr:uid="{00000000-0005-0000-0000-00002A0F0000}"/>
    <cellStyle name="Normal 15 3 2 3 2" xfId="25282" xr:uid="{00000000-0005-0000-0000-00002B0F0000}"/>
    <cellStyle name="Normal 15 3 2 4" xfId="17702" xr:uid="{00000000-0005-0000-0000-00002C0F0000}"/>
    <cellStyle name="Normal 15 3 2 5" xfId="33545" xr:uid="{00000000-0005-0000-0000-00002D0F0000}"/>
    <cellStyle name="Normal 15 3 3" xfId="5277" xr:uid="{00000000-0005-0000-0000-00002E0F0000}"/>
    <cellStyle name="Normal 15 3 3 2" xfId="12868" xr:uid="{00000000-0005-0000-0000-00002F0F0000}"/>
    <cellStyle name="Normal 15 3 3 2 2" xfId="28030" xr:uid="{00000000-0005-0000-0000-0000300F0000}"/>
    <cellStyle name="Normal 15 3 3 3" xfId="20450" xr:uid="{00000000-0005-0000-0000-0000310F0000}"/>
    <cellStyle name="Normal 15 3 3 4" xfId="35611" xr:uid="{00000000-0005-0000-0000-0000320F0000}"/>
    <cellStyle name="Normal 15 3 4" xfId="8738" xr:uid="{00000000-0005-0000-0000-0000330F0000}"/>
    <cellStyle name="Normal 15 3 4 2" xfId="23900" xr:uid="{00000000-0005-0000-0000-0000340F0000}"/>
    <cellStyle name="Normal 15 3 5" xfId="16320" xr:uid="{00000000-0005-0000-0000-0000350F0000}"/>
    <cellStyle name="Normal 15 3 6" xfId="32163" xr:uid="{00000000-0005-0000-0000-0000360F0000}"/>
    <cellStyle name="Normal 15 4" xfId="1845" xr:uid="{00000000-0005-0000-0000-0000370F0000}"/>
    <cellStyle name="Normal 15 4 2" xfId="5977" xr:uid="{00000000-0005-0000-0000-0000380F0000}"/>
    <cellStyle name="Normal 15 4 2 2" xfId="13568" xr:uid="{00000000-0005-0000-0000-0000390F0000}"/>
    <cellStyle name="Normal 15 4 2 2 2" xfId="28730" xr:uid="{00000000-0005-0000-0000-00003A0F0000}"/>
    <cellStyle name="Normal 15 4 2 3" xfId="21150" xr:uid="{00000000-0005-0000-0000-00003B0F0000}"/>
    <cellStyle name="Normal 15 4 2 4" xfId="36311" xr:uid="{00000000-0005-0000-0000-00003C0F0000}"/>
    <cellStyle name="Normal 15 4 3" xfId="9438" xr:uid="{00000000-0005-0000-0000-00003D0F0000}"/>
    <cellStyle name="Normal 15 4 3 2" xfId="24600" xr:uid="{00000000-0005-0000-0000-00003E0F0000}"/>
    <cellStyle name="Normal 15 4 4" xfId="17020" xr:uid="{00000000-0005-0000-0000-00003F0F0000}"/>
    <cellStyle name="Normal 15 4 5" xfId="32863" xr:uid="{00000000-0005-0000-0000-0000400F0000}"/>
    <cellStyle name="Normal 15 5" xfId="3209" xr:uid="{00000000-0005-0000-0000-0000410F0000}"/>
    <cellStyle name="Normal 15 5 2" xfId="7341" xr:uid="{00000000-0005-0000-0000-0000420F0000}"/>
    <cellStyle name="Normal 15 5 2 2" xfId="14932" xr:uid="{00000000-0005-0000-0000-0000430F0000}"/>
    <cellStyle name="Normal 15 5 2 2 2" xfId="30094" xr:uid="{00000000-0005-0000-0000-0000440F0000}"/>
    <cellStyle name="Normal 15 5 2 3" xfId="22514" xr:uid="{00000000-0005-0000-0000-0000450F0000}"/>
    <cellStyle name="Normal 15 5 2 4" xfId="37675" xr:uid="{00000000-0005-0000-0000-0000460F0000}"/>
    <cellStyle name="Normal 15 5 3" xfId="10802" xr:uid="{00000000-0005-0000-0000-0000470F0000}"/>
    <cellStyle name="Normal 15 5 3 2" xfId="25964" xr:uid="{00000000-0005-0000-0000-0000480F0000}"/>
    <cellStyle name="Normal 15 5 4" xfId="18384" xr:uid="{00000000-0005-0000-0000-0000490F0000}"/>
    <cellStyle name="Normal 15 5 5" xfId="34227" xr:uid="{00000000-0005-0000-0000-00004A0F0000}"/>
    <cellStyle name="Normal 15 6" xfId="4593" xr:uid="{00000000-0005-0000-0000-00004B0F0000}"/>
    <cellStyle name="Normal 15 6 2" xfId="12186" xr:uid="{00000000-0005-0000-0000-00004C0F0000}"/>
    <cellStyle name="Normal 15 6 2 2" xfId="27348" xr:uid="{00000000-0005-0000-0000-00004D0F0000}"/>
    <cellStyle name="Normal 15 6 3" xfId="19768" xr:uid="{00000000-0005-0000-0000-00004E0F0000}"/>
    <cellStyle name="Normal 15 6 4" xfId="31481" xr:uid="{00000000-0005-0000-0000-00004F0F0000}"/>
    <cellStyle name="Normal 15 7" xfId="3893" xr:uid="{00000000-0005-0000-0000-0000500F0000}"/>
    <cellStyle name="Normal 15 7 2" xfId="11486" xr:uid="{00000000-0005-0000-0000-0000510F0000}"/>
    <cellStyle name="Normal 15 7 2 2" xfId="26648" xr:uid="{00000000-0005-0000-0000-0000520F0000}"/>
    <cellStyle name="Normal 15 7 3" xfId="19068" xr:uid="{00000000-0005-0000-0000-0000530F0000}"/>
    <cellStyle name="Normal 15 7 4" xfId="34911" xr:uid="{00000000-0005-0000-0000-0000540F0000}"/>
    <cellStyle name="Normal 15 8" xfId="8056" xr:uid="{00000000-0005-0000-0000-0000550F0000}"/>
    <cellStyle name="Normal 15 8 2" xfId="23218" xr:uid="{00000000-0005-0000-0000-0000560F0000}"/>
    <cellStyle name="Normal 15 9" xfId="15638" xr:uid="{00000000-0005-0000-0000-0000570F0000}"/>
    <cellStyle name="Normal 16" xfId="456" xr:uid="{00000000-0005-0000-0000-0000580F0000}"/>
    <cellStyle name="Normal 16 2" xfId="1143" xr:uid="{00000000-0005-0000-0000-0000590F0000}"/>
    <cellStyle name="Normal 16 2 2" xfId="7688" xr:uid="{00000000-0005-0000-0000-00005A0F0000}"/>
    <cellStyle name="Normal 16 3" xfId="4595" xr:uid="{00000000-0005-0000-0000-00005B0F0000}"/>
    <cellStyle name="Normal 17" xfId="2" xr:uid="{00000000-0005-0000-0000-00005C0F0000}"/>
    <cellStyle name="Normal 17 2" xfId="137" xr:uid="{00000000-0005-0000-0000-00005D0F0000}"/>
    <cellStyle name="Normal 17 3" xfId="99" xr:uid="{00000000-0005-0000-0000-00005E0F0000}"/>
    <cellStyle name="Normal 18" xfId="3" xr:uid="{00000000-0005-0000-0000-00005F0F0000}"/>
    <cellStyle name="Normal 18 2" xfId="138" xr:uid="{00000000-0005-0000-0000-0000600F0000}"/>
    <cellStyle name="Normal 18 3" xfId="100" xr:uid="{00000000-0005-0000-0000-0000610F0000}"/>
    <cellStyle name="Normal 19" xfId="4" xr:uid="{00000000-0005-0000-0000-0000620F0000}"/>
    <cellStyle name="Normal 19 2" xfId="139" xr:uid="{00000000-0005-0000-0000-0000630F0000}"/>
    <cellStyle name="Normal 19 3" xfId="101" xr:uid="{00000000-0005-0000-0000-0000640F0000}"/>
    <cellStyle name="Normal 2" xfId="5" xr:uid="{00000000-0005-0000-0000-0000650F0000}"/>
    <cellStyle name="Normal 2 10" xfId="6" xr:uid="{00000000-0005-0000-0000-0000660F0000}"/>
    <cellStyle name="Normal 2 11" xfId="7" xr:uid="{00000000-0005-0000-0000-0000670F0000}"/>
    <cellStyle name="Normal 2 12" xfId="8" xr:uid="{00000000-0005-0000-0000-0000680F0000}"/>
    <cellStyle name="Normal 2 13" xfId="9" xr:uid="{00000000-0005-0000-0000-0000690F0000}"/>
    <cellStyle name="Normal 2 14" xfId="10" xr:uid="{00000000-0005-0000-0000-00006A0F0000}"/>
    <cellStyle name="Normal 2 15" xfId="11" xr:uid="{00000000-0005-0000-0000-00006B0F0000}"/>
    <cellStyle name="Normal 2 16" xfId="12" xr:uid="{00000000-0005-0000-0000-00006C0F0000}"/>
    <cellStyle name="Normal 2 17" xfId="13" xr:uid="{00000000-0005-0000-0000-00006D0F0000}"/>
    <cellStyle name="Normal 2 18" xfId="14" xr:uid="{00000000-0005-0000-0000-00006E0F0000}"/>
    <cellStyle name="Normal 2 19" xfId="15" xr:uid="{00000000-0005-0000-0000-00006F0F0000}"/>
    <cellStyle name="Normal 2 2" xfId="16" xr:uid="{00000000-0005-0000-0000-0000700F0000}"/>
    <cellStyle name="Normal 2 2 10" xfId="17" xr:uid="{00000000-0005-0000-0000-0000710F0000}"/>
    <cellStyle name="Normal 2 2 11" xfId="18" xr:uid="{00000000-0005-0000-0000-0000720F0000}"/>
    <cellStyle name="Normal 2 2 12" xfId="19" xr:uid="{00000000-0005-0000-0000-0000730F0000}"/>
    <cellStyle name="Normal 2 2 13" xfId="20" xr:uid="{00000000-0005-0000-0000-0000740F0000}"/>
    <cellStyle name="Normal 2 2 14" xfId="21" xr:uid="{00000000-0005-0000-0000-0000750F0000}"/>
    <cellStyle name="Normal 2 2 15" xfId="22" xr:uid="{00000000-0005-0000-0000-0000760F0000}"/>
    <cellStyle name="Normal 2 2 16" xfId="23" xr:uid="{00000000-0005-0000-0000-0000770F0000}"/>
    <cellStyle name="Normal 2 2 17" xfId="24" xr:uid="{00000000-0005-0000-0000-0000780F0000}"/>
    <cellStyle name="Normal 2 2 18" xfId="25" xr:uid="{00000000-0005-0000-0000-0000790F0000}"/>
    <cellStyle name="Normal 2 2 2" xfId="26" xr:uid="{00000000-0005-0000-0000-00007A0F0000}"/>
    <cellStyle name="Normal 2 2 3" xfId="27" xr:uid="{00000000-0005-0000-0000-00007B0F0000}"/>
    <cellStyle name="Normal 2 2 4" xfId="28" xr:uid="{00000000-0005-0000-0000-00007C0F0000}"/>
    <cellStyle name="Normal 2 2 5" xfId="29" xr:uid="{00000000-0005-0000-0000-00007D0F0000}"/>
    <cellStyle name="Normal 2 2 6" xfId="30" xr:uid="{00000000-0005-0000-0000-00007E0F0000}"/>
    <cellStyle name="Normal 2 2 7" xfId="31" xr:uid="{00000000-0005-0000-0000-00007F0F0000}"/>
    <cellStyle name="Normal 2 2 8" xfId="32" xr:uid="{00000000-0005-0000-0000-0000800F0000}"/>
    <cellStyle name="Normal 2 2 9" xfId="33" xr:uid="{00000000-0005-0000-0000-0000810F0000}"/>
    <cellStyle name="Normal 2 3" xfId="34" xr:uid="{00000000-0005-0000-0000-0000820F0000}"/>
    <cellStyle name="Normal 2 4" xfId="35" xr:uid="{00000000-0005-0000-0000-0000830F0000}"/>
    <cellStyle name="Normal 2 5" xfId="36" xr:uid="{00000000-0005-0000-0000-0000840F0000}"/>
    <cellStyle name="Normal 2 6" xfId="37" xr:uid="{00000000-0005-0000-0000-0000850F0000}"/>
    <cellStyle name="Normal 2 7" xfId="38" xr:uid="{00000000-0005-0000-0000-0000860F0000}"/>
    <cellStyle name="Normal 2 8" xfId="39" xr:uid="{00000000-0005-0000-0000-0000870F0000}"/>
    <cellStyle name="Normal 2 9" xfId="40" xr:uid="{00000000-0005-0000-0000-0000880F0000}"/>
    <cellStyle name="Normal 20" xfId="41" xr:uid="{00000000-0005-0000-0000-0000890F0000}"/>
    <cellStyle name="Normal 21" xfId="455" xr:uid="{00000000-0005-0000-0000-00008A0F0000}"/>
    <cellStyle name="Normal 21 2" xfId="1142" xr:uid="{00000000-0005-0000-0000-00008B0F0000}"/>
    <cellStyle name="Normal 21 2 2" xfId="2528" xr:uid="{00000000-0005-0000-0000-00008C0F0000}"/>
    <cellStyle name="Normal 21 2 2 2" xfId="6660" xr:uid="{00000000-0005-0000-0000-00008D0F0000}"/>
    <cellStyle name="Normal 21 2 2 2 2" xfId="14251" xr:uid="{00000000-0005-0000-0000-00008E0F0000}"/>
    <cellStyle name="Normal 21 2 2 2 2 2" xfId="29413" xr:uid="{00000000-0005-0000-0000-00008F0F0000}"/>
    <cellStyle name="Normal 21 2 2 2 3" xfId="21833" xr:uid="{00000000-0005-0000-0000-0000900F0000}"/>
    <cellStyle name="Normal 21 2 2 2 4" xfId="36994" xr:uid="{00000000-0005-0000-0000-0000910F0000}"/>
    <cellStyle name="Normal 21 2 2 3" xfId="10121" xr:uid="{00000000-0005-0000-0000-0000920F0000}"/>
    <cellStyle name="Normal 21 2 2 3 2" xfId="25283" xr:uid="{00000000-0005-0000-0000-0000930F0000}"/>
    <cellStyle name="Normal 21 2 2 4" xfId="17703" xr:uid="{00000000-0005-0000-0000-0000940F0000}"/>
    <cellStyle name="Normal 21 2 2 5" xfId="33546" xr:uid="{00000000-0005-0000-0000-0000950F0000}"/>
    <cellStyle name="Normal 21 2 3" xfId="5278" xr:uid="{00000000-0005-0000-0000-0000960F0000}"/>
    <cellStyle name="Normal 21 2 3 2" xfId="12869" xr:uid="{00000000-0005-0000-0000-0000970F0000}"/>
    <cellStyle name="Normal 21 2 3 2 2" xfId="28031" xr:uid="{00000000-0005-0000-0000-0000980F0000}"/>
    <cellStyle name="Normal 21 2 3 3" xfId="20451" xr:uid="{00000000-0005-0000-0000-0000990F0000}"/>
    <cellStyle name="Normal 21 2 3 4" xfId="35612" xr:uid="{00000000-0005-0000-0000-00009A0F0000}"/>
    <cellStyle name="Normal 21 2 4" xfId="8739" xr:uid="{00000000-0005-0000-0000-00009B0F0000}"/>
    <cellStyle name="Normal 21 2 4 2" xfId="23901" xr:uid="{00000000-0005-0000-0000-00009C0F0000}"/>
    <cellStyle name="Normal 21 2 5" xfId="16321" xr:uid="{00000000-0005-0000-0000-00009D0F0000}"/>
    <cellStyle name="Normal 21 2 6" xfId="32164" xr:uid="{00000000-0005-0000-0000-00009E0F0000}"/>
    <cellStyle name="Normal 21 3" xfId="1846" xr:uid="{00000000-0005-0000-0000-00009F0F0000}"/>
    <cellStyle name="Normal 21 3 2" xfId="5978" xr:uid="{00000000-0005-0000-0000-0000A00F0000}"/>
    <cellStyle name="Normal 21 3 2 2" xfId="13569" xr:uid="{00000000-0005-0000-0000-0000A10F0000}"/>
    <cellStyle name="Normal 21 3 2 2 2" xfId="28731" xr:uid="{00000000-0005-0000-0000-0000A20F0000}"/>
    <cellStyle name="Normal 21 3 2 3" xfId="21151" xr:uid="{00000000-0005-0000-0000-0000A30F0000}"/>
    <cellStyle name="Normal 21 3 2 4" xfId="36312" xr:uid="{00000000-0005-0000-0000-0000A40F0000}"/>
    <cellStyle name="Normal 21 3 3" xfId="9439" xr:uid="{00000000-0005-0000-0000-0000A50F0000}"/>
    <cellStyle name="Normal 21 3 3 2" xfId="24601" xr:uid="{00000000-0005-0000-0000-0000A60F0000}"/>
    <cellStyle name="Normal 21 3 4" xfId="17021" xr:uid="{00000000-0005-0000-0000-0000A70F0000}"/>
    <cellStyle name="Normal 21 3 5" xfId="32864" xr:uid="{00000000-0005-0000-0000-0000A80F0000}"/>
    <cellStyle name="Normal 21 4" xfId="3210" xr:uid="{00000000-0005-0000-0000-0000A90F0000}"/>
    <cellStyle name="Normal 21 4 2" xfId="7342" xr:uid="{00000000-0005-0000-0000-0000AA0F0000}"/>
    <cellStyle name="Normal 21 4 2 2" xfId="14933" xr:uid="{00000000-0005-0000-0000-0000AB0F0000}"/>
    <cellStyle name="Normal 21 4 2 2 2" xfId="30095" xr:uid="{00000000-0005-0000-0000-0000AC0F0000}"/>
    <cellStyle name="Normal 21 4 2 3" xfId="22515" xr:uid="{00000000-0005-0000-0000-0000AD0F0000}"/>
    <cellStyle name="Normal 21 4 2 4" xfId="37676" xr:uid="{00000000-0005-0000-0000-0000AE0F0000}"/>
    <cellStyle name="Normal 21 4 3" xfId="10803" xr:uid="{00000000-0005-0000-0000-0000AF0F0000}"/>
    <cellStyle name="Normal 21 4 3 2" xfId="25965" xr:uid="{00000000-0005-0000-0000-0000B00F0000}"/>
    <cellStyle name="Normal 21 4 4" xfId="18385" xr:uid="{00000000-0005-0000-0000-0000B10F0000}"/>
    <cellStyle name="Normal 21 4 5" xfId="34228" xr:uid="{00000000-0005-0000-0000-0000B20F0000}"/>
    <cellStyle name="Normal 21 5" xfId="4594" xr:uid="{00000000-0005-0000-0000-0000B30F0000}"/>
    <cellStyle name="Normal 21 5 2" xfId="12187" xr:uid="{00000000-0005-0000-0000-0000B40F0000}"/>
    <cellStyle name="Normal 21 5 2 2" xfId="27349" xr:uid="{00000000-0005-0000-0000-0000B50F0000}"/>
    <cellStyle name="Normal 21 5 3" xfId="19769" xr:uid="{00000000-0005-0000-0000-0000B60F0000}"/>
    <cellStyle name="Normal 21 5 4" xfId="31482" xr:uid="{00000000-0005-0000-0000-0000B70F0000}"/>
    <cellStyle name="Normal 21 6" xfId="3894" xr:uid="{00000000-0005-0000-0000-0000B80F0000}"/>
    <cellStyle name="Normal 21 6 2" xfId="11487" xr:uid="{00000000-0005-0000-0000-0000B90F0000}"/>
    <cellStyle name="Normal 21 6 2 2" xfId="26649" xr:uid="{00000000-0005-0000-0000-0000BA0F0000}"/>
    <cellStyle name="Normal 21 6 3" xfId="19069" xr:uid="{00000000-0005-0000-0000-0000BB0F0000}"/>
    <cellStyle name="Normal 21 6 4" xfId="34912" xr:uid="{00000000-0005-0000-0000-0000BC0F0000}"/>
    <cellStyle name="Normal 21 7" xfId="8057" xr:uid="{00000000-0005-0000-0000-0000BD0F0000}"/>
    <cellStyle name="Normal 21 7 2" xfId="23219" xr:uid="{00000000-0005-0000-0000-0000BE0F0000}"/>
    <cellStyle name="Normal 21 8" xfId="15639" xr:uid="{00000000-0005-0000-0000-0000BF0F0000}"/>
    <cellStyle name="Normal 21 9" xfId="30782" xr:uid="{00000000-0005-0000-0000-0000C00F0000}"/>
    <cellStyle name="Normal 22" xfId="797" xr:uid="{00000000-0005-0000-0000-0000C10F0000}"/>
    <cellStyle name="Normal 22 2" xfId="1484" xr:uid="{00000000-0005-0000-0000-0000C20F0000}"/>
    <cellStyle name="Normal 22 2 2" xfId="2868" xr:uid="{00000000-0005-0000-0000-0000C30F0000}"/>
    <cellStyle name="Normal 22 2 2 2" xfId="7000" xr:uid="{00000000-0005-0000-0000-0000C40F0000}"/>
    <cellStyle name="Normal 22 2 2 2 2" xfId="14591" xr:uid="{00000000-0005-0000-0000-0000C50F0000}"/>
    <cellStyle name="Normal 22 2 2 2 2 2" xfId="29753" xr:uid="{00000000-0005-0000-0000-0000C60F0000}"/>
    <cellStyle name="Normal 22 2 2 2 3" xfId="22173" xr:uid="{00000000-0005-0000-0000-0000C70F0000}"/>
    <cellStyle name="Normal 22 2 2 2 4" xfId="37334" xr:uid="{00000000-0005-0000-0000-0000C80F0000}"/>
    <cellStyle name="Normal 22 2 2 3" xfId="10461" xr:uid="{00000000-0005-0000-0000-0000C90F0000}"/>
    <cellStyle name="Normal 22 2 2 3 2" xfId="25623" xr:uid="{00000000-0005-0000-0000-0000CA0F0000}"/>
    <cellStyle name="Normal 22 2 2 4" xfId="18043" xr:uid="{00000000-0005-0000-0000-0000CB0F0000}"/>
    <cellStyle name="Normal 22 2 2 5" xfId="33886" xr:uid="{00000000-0005-0000-0000-0000CC0F0000}"/>
    <cellStyle name="Normal 22 2 3" xfId="5618" xr:uid="{00000000-0005-0000-0000-0000CD0F0000}"/>
    <cellStyle name="Normal 22 2 3 2" xfId="13209" xr:uid="{00000000-0005-0000-0000-0000CE0F0000}"/>
    <cellStyle name="Normal 22 2 3 2 2" xfId="28371" xr:uid="{00000000-0005-0000-0000-0000CF0F0000}"/>
    <cellStyle name="Normal 22 2 3 3" xfId="20791" xr:uid="{00000000-0005-0000-0000-0000D00F0000}"/>
    <cellStyle name="Normal 22 2 3 4" xfId="35952" xr:uid="{00000000-0005-0000-0000-0000D10F0000}"/>
    <cellStyle name="Normal 22 2 4" xfId="9079" xr:uid="{00000000-0005-0000-0000-0000D20F0000}"/>
    <cellStyle name="Normal 22 2 4 2" xfId="24241" xr:uid="{00000000-0005-0000-0000-0000D30F0000}"/>
    <cellStyle name="Normal 22 2 5" xfId="16661" xr:uid="{00000000-0005-0000-0000-0000D40F0000}"/>
    <cellStyle name="Normal 22 2 6" xfId="32504" xr:uid="{00000000-0005-0000-0000-0000D50F0000}"/>
    <cellStyle name="Normal 22 3" xfId="2186" xr:uid="{00000000-0005-0000-0000-0000D60F0000}"/>
    <cellStyle name="Normal 22 3 2" xfId="6318" xr:uid="{00000000-0005-0000-0000-0000D70F0000}"/>
    <cellStyle name="Normal 22 3 2 2" xfId="13909" xr:uid="{00000000-0005-0000-0000-0000D80F0000}"/>
    <cellStyle name="Normal 22 3 2 2 2" xfId="29071" xr:uid="{00000000-0005-0000-0000-0000D90F0000}"/>
    <cellStyle name="Normal 22 3 2 3" xfId="21491" xr:uid="{00000000-0005-0000-0000-0000DA0F0000}"/>
    <cellStyle name="Normal 22 3 2 4" xfId="36652" xr:uid="{00000000-0005-0000-0000-0000DB0F0000}"/>
    <cellStyle name="Normal 22 3 3" xfId="9779" xr:uid="{00000000-0005-0000-0000-0000DC0F0000}"/>
    <cellStyle name="Normal 22 3 3 2" xfId="24941" xr:uid="{00000000-0005-0000-0000-0000DD0F0000}"/>
    <cellStyle name="Normal 22 3 4" xfId="17361" xr:uid="{00000000-0005-0000-0000-0000DE0F0000}"/>
    <cellStyle name="Normal 22 3 5" xfId="33204" xr:uid="{00000000-0005-0000-0000-0000DF0F0000}"/>
    <cellStyle name="Normal 22 4" xfId="3550" xr:uid="{00000000-0005-0000-0000-0000E00F0000}"/>
    <cellStyle name="Normal 22 4 2" xfId="7682" xr:uid="{00000000-0005-0000-0000-0000E10F0000}"/>
    <cellStyle name="Normal 22 4 2 2" xfId="15273" xr:uid="{00000000-0005-0000-0000-0000E20F0000}"/>
    <cellStyle name="Normal 22 4 2 2 2" xfId="30435" xr:uid="{00000000-0005-0000-0000-0000E30F0000}"/>
    <cellStyle name="Normal 22 4 2 3" xfId="22855" xr:uid="{00000000-0005-0000-0000-0000E40F0000}"/>
    <cellStyle name="Normal 22 4 2 4" xfId="38016" xr:uid="{00000000-0005-0000-0000-0000E50F0000}"/>
    <cellStyle name="Normal 22 4 3" xfId="11143" xr:uid="{00000000-0005-0000-0000-0000E60F0000}"/>
    <cellStyle name="Normal 22 4 3 2" xfId="26305" xr:uid="{00000000-0005-0000-0000-0000E70F0000}"/>
    <cellStyle name="Normal 22 4 4" xfId="18725" xr:uid="{00000000-0005-0000-0000-0000E80F0000}"/>
    <cellStyle name="Normal 22 4 5" xfId="34568" xr:uid="{00000000-0005-0000-0000-0000E90F0000}"/>
    <cellStyle name="Normal 22 5" xfId="4936" xr:uid="{00000000-0005-0000-0000-0000EA0F0000}"/>
    <cellStyle name="Normal 22 5 2" xfId="12527" xr:uid="{00000000-0005-0000-0000-0000EB0F0000}"/>
    <cellStyle name="Normal 22 5 2 2" xfId="27689" xr:uid="{00000000-0005-0000-0000-0000EC0F0000}"/>
    <cellStyle name="Normal 22 5 3" xfId="20109" xr:uid="{00000000-0005-0000-0000-0000ED0F0000}"/>
    <cellStyle name="Normal 22 5 4" xfId="31822" xr:uid="{00000000-0005-0000-0000-0000EE0F0000}"/>
    <cellStyle name="Normal 22 6" xfId="4234" xr:uid="{00000000-0005-0000-0000-0000EF0F0000}"/>
    <cellStyle name="Normal 22 6 2" xfId="11827" xr:uid="{00000000-0005-0000-0000-0000F00F0000}"/>
    <cellStyle name="Normal 22 6 2 2" xfId="26989" xr:uid="{00000000-0005-0000-0000-0000F10F0000}"/>
    <cellStyle name="Normal 22 6 3" xfId="19409" xr:uid="{00000000-0005-0000-0000-0000F20F0000}"/>
    <cellStyle name="Normal 22 6 4" xfId="35252" xr:uid="{00000000-0005-0000-0000-0000F30F0000}"/>
    <cellStyle name="Normal 22 7" xfId="8397" xr:uid="{00000000-0005-0000-0000-0000F40F0000}"/>
    <cellStyle name="Normal 22 7 2" xfId="23559" xr:uid="{00000000-0005-0000-0000-0000F50F0000}"/>
    <cellStyle name="Normal 22 8" xfId="15979" xr:uid="{00000000-0005-0000-0000-0000F60F0000}"/>
    <cellStyle name="Normal 22 9" xfId="31122" xr:uid="{00000000-0005-0000-0000-0000F70F0000}"/>
    <cellStyle name="Normal 23" xfId="798" xr:uid="{00000000-0005-0000-0000-0000F80F0000}"/>
    <cellStyle name="Normal 23 2" xfId="1485" xr:uid="{00000000-0005-0000-0000-0000F90F0000}"/>
    <cellStyle name="Normal 23 2 2" xfId="2869" xr:uid="{00000000-0005-0000-0000-0000FA0F0000}"/>
    <cellStyle name="Normal 23 2 2 2" xfId="7001" xr:uid="{00000000-0005-0000-0000-0000FB0F0000}"/>
    <cellStyle name="Normal 23 2 2 2 2" xfId="14592" xr:uid="{00000000-0005-0000-0000-0000FC0F0000}"/>
    <cellStyle name="Normal 23 2 2 2 2 2" xfId="29754" xr:uid="{00000000-0005-0000-0000-0000FD0F0000}"/>
    <cellStyle name="Normal 23 2 2 2 3" xfId="22174" xr:uid="{00000000-0005-0000-0000-0000FE0F0000}"/>
    <cellStyle name="Normal 23 2 2 2 4" xfId="37335" xr:uid="{00000000-0005-0000-0000-0000FF0F0000}"/>
    <cellStyle name="Normal 23 2 2 3" xfId="10462" xr:uid="{00000000-0005-0000-0000-000000100000}"/>
    <cellStyle name="Normal 23 2 2 3 2" xfId="25624" xr:uid="{00000000-0005-0000-0000-000001100000}"/>
    <cellStyle name="Normal 23 2 2 4" xfId="18044" xr:uid="{00000000-0005-0000-0000-000002100000}"/>
    <cellStyle name="Normal 23 2 2 5" xfId="33887" xr:uid="{00000000-0005-0000-0000-000003100000}"/>
    <cellStyle name="Normal 23 2 3" xfId="5619" xr:uid="{00000000-0005-0000-0000-000004100000}"/>
    <cellStyle name="Normal 23 2 3 2" xfId="13210" xr:uid="{00000000-0005-0000-0000-000005100000}"/>
    <cellStyle name="Normal 23 2 3 2 2" xfId="28372" xr:uid="{00000000-0005-0000-0000-000006100000}"/>
    <cellStyle name="Normal 23 2 3 3" xfId="20792" xr:uid="{00000000-0005-0000-0000-000007100000}"/>
    <cellStyle name="Normal 23 2 3 4" xfId="35953" xr:uid="{00000000-0005-0000-0000-000008100000}"/>
    <cellStyle name="Normal 23 2 4" xfId="9080" xr:uid="{00000000-0005-0000-0000-000009100000}"/>
    <cellStyle name="Normal 23 2 4 2" xfId="24242" xr:uid="{00000000-0005-0000-0000-00000A100000}"/>
    <cellStyle name="Normal 23 2 5" xfId="16662" xr:uid="{00000000-0005-0000-0000-00000B100000}"/>
    <cellStyle name="Normal 23 2 6" xfId="32505" xr:uid="{00000000-0005-0000-0000-00000C100000}"/>
    <cellStyle name="Normal 23 3" xfId="2187" xr:uid="{00000000-0005-0000-0000-00000D100000}"/>
    <cellStyle name="Normal 23 3 2" xfId="6319" xr:uid="{00000000-0005-0000-0000-00000E100000}"/>
    <cellStyle name="Normal 23 3 2 2" xfId="13910" xr:uid="{00000000-0005-0000-0000-00000F100000}"/>
    <cellStyle name="Normal 23 3 2 2 2" xfId="29072" xr:uid="{00000000-0005-0000-0000-000010100000}"/>
    <cellStyle name="Normal 23 3 2 3" xfId="21492" xr:uid="{00000000-0005-0000-0000-000011100000}"/>
    <cellStyle name="Normal 23 3 2 4" xfId="36653" xr:uid="{00000000-0005-0000-0000-000012100000}"/>
    <cellStyle name="Normal 23 3 3" xfId="9780" xr:uid="{00000000-0005-0000-0000-000013100000}"/>
    <cellStyle name="Normal 23 3 3 2" xfId="24942" xr:uid="{00000000-0005-0000-0000-000014100000}"/>
    <cellStyle name="Normal 23 3 4" xfId="17362" xr:uid="{00000000-0005-0000-0000-000015100000}"/>
    <cellStyle name="Normal 23 3 5" xfId="33205" xr:uid="{00000000-0005-0000-0000-000016100000}"/>
    <cellStyle name="Normal 23 4" xfId="3551" xr:uid="{00000000-0005-0000-0000-000017100000}"/>
    <cellStyle name="Normal 23 4 2" xfId="7683" xr:uid="{00000000-0005-0000-0000-000018100000}"/>
    <cellStyle name="Normal 23 4 2 2" xfId="15274" xr:uid="{00000000-0005-0000-0000-000019100000}"/>
    <cellStyle name="Normal 23 4 2 2 2" xfId="30436" xr:uid="{00000000-0005-0000-0000-00001A100000}"/>
    <cellStyle name="Normal 23 4 2 3" xfId="22856" xr:uid="{00000000-0005-0000-0000-00001B100000}"/>
    <cellStyle name="Normal 23 4 2 4" xfId="38017" xr:uid="{00000000-0005-0000-0000-00001C100000}"/>
    <cellStyle name="Normal 23 4 3" xfId="11144" xr:uid="{00000000-0005-0000-0000-00001D100000}"/>
    <cellStyle name="Normal 23 4 3 2" xfId="26306" xr:uid="{00000000-0005-0000-0000-00001E100000}"/>
    <cellStyle name="Normal 23 4 4" xfId="18726" xr:uid="{00000000-0005-0000-0000-00001F100000}"/>
    <cellStyle name="Normal 23 4 5" xfId="34569" xr:uid="{00000000-0005-0000-0000-000020100000}"/>
    <cellStyle name="Normal 23 5" xfId="4937" xr:uid="{00000000-0005-0000-0000-000021100000}"/>
    <cellStyle name="Normal 23 5 2" xfId="12528" xr:uid="{00000000-0005-0000-0000-000022100000}"/>
    <cellStyle name="Normal 23 5 2 2" xfId="27690" xr:uid="{00000000-0005-0000-0000-000023100000}"/>
    <cellStyle name="Normal 23 5 3" xfId="20110" xr:uid="{00000000-0005-0000-0000-000024100000}"/>
    <cellStyle name="Normal 23 5 4" xfId="31823" xr:uid="{00000000-0005-0000-0000-000025100000}"/>
    <cellStyle name="Normal 23 6" xfId="4235" xr:uid="{00000000-0005-0000-0000-000026100000}"/>
    <cellStyle name="Normal 23 6 2" xfId="11828" xr:uid="{00000000-0005-0000-0000-000027100000}"/>
    <cellStyle name="Normal 23 6 2 2" xfId="26990" xr:uid="{00000000-0005-0000-0000-000028100000}"/>
    <cellStyle name="Normal 23 6 3" xfId="19410" xr:uid="{00000000-0005-0000-0000-000029100000}"/>
    <cellStyle name="Normal 23 6 4" xfId="35253" xr:uid="{00000000-0005-0000-0000-00002A100000}"/>
    <cellStyle name="Normal 23 7" xfId="8398" xr:uid="{00000000-0005-0000-0000-00002B100000}"/>
    <cellStyle name="Normal 23 7 2" xfId="23560" xr:uid="{00000000-0005-0000-0000-00002C100000}"/>
    <cellStyle name="Normal 23 8" xfId="15980" xr:uid="{00000000-0005-0000-0000-00002D100000}"/>
    <cellStyle name="Normal 23 9" xfId="31123" xr:uid="{00000000-0005-0000-0000-00002E100000}"/>
    <cellStyle name="Normal 24" xfId="799" xr:uid="{00000000-0005-0000-0000-00002F100000}"/>
    <cellStyle name="Normal 24 2" xfId="2188" xr:uid="{00000000-0005-0000-0000-000030100000}"/>
    <cellStyle name="Normal 24 2 2" xfId="6320" xr:uid="{00000000-0005-0000-0000-000031100000}"/>
    <cellStyle name="Normal 24 2 2 2" xfId="13911" xr:uid="{00000000-0005-0000-0000-000032100000}"/>
    <cellStyle name="Normal 24 2 2 2 2" xfId="29073" xr:uid="{00000000-0005-0000-0000-000033100000}"/>
    <cellStyle name="Normal 24 2 2 3" xfId="21493" xr:uid="{00000000-0005-0000-0000-000034100000}"/>
    <cellStyle name="Normal 24 2 2 4" xfId="36654" xr:uid="{00000000-0005-0000-0000-000035100000}"/>
    <cellStyle name="Normal 24 2 3" xfId="9781" xr:uid="{00000000-0005-0000-0000-000036100000}"/>
    <cellStyle name="Normal 24 2 3 2" xfId="24943" xr:uid="{00000000-0005-0000-0000-000037100000}"/>
    <cellStyle name="Normal 24 2 4" xfId="17363" xr:uid="{00000000-0005-0000-0000-000038100000}"/>
    <cellStyle name="Normal 24 2 5" xfId="33206" xr:uid="{00000000-0005-0000-0000-000039100000}"/>
    <cellStyle name="Normal 24 3" xfId="3552" xr:uid="{00000000-0005-0000-0000-00003A100000}"/>
    <cellStyle name="Normal 24 3 2" xfId="7684" xr:uid="{00000000-0005-0000-0000-00003B100000}"/>
    <cellStyle name="Normal 24 3 2 2" xfId="15275" xr:uid="{00000000-0005-0000-0000-00003C100000}"/>
    <cellStyle name="Normal 24 3 2 2 2" xfId="30437" xr:uid="{00000000-0005-0000-0000-00003D100000}"/>
    <cellStyle name="Normal 24 3 2 3" xfId="22857" xr:uid="{00000000-0005-0000-0000-00003E100000}"/>
    <cellStyle name="Normal 24 3 2 4" xfId="38018" xr:uid="{00000000-0005-0000-0000-00003F100000}"/>
    <cellStyle name="Normal 24 3 3" xfId="11145" xr:uid="{00000000-0005-0000-0000-000040100000}"/>
    <cellStyle name="Normal 24 3 3 2" xfId="26307" xr:uid="{00000000-0005-0000-0000-000041100000}"/>
    <cellStyle name="Normal 24 3 4" xfId="18727" xr:uid="{00000000-0005-0000-0000-000042100000}"/>
    <cellStyle name="Normal 24 3 5" xfId="34570" xr:uid="{00000000-0005-0000-0000-000043100000}"/>
    <cellStyle name="Normal 24 4" xfId="4938" xr:uid="{00000000-0005-0000-0000-000044100000}"/>
    <cellStyle name="Normal 24 4 2" xfId="12529" xr:uid="{00000000-0005-0000-0000-000045100000}"/>
    <cellStyle name="Normal 24 4 2 2" xfId="27691" xr:uid="{00000000-0005-0000-0000-000046100000}"/>
    <cellStyle name="Normal 24 4 3" xfId="20111" xr:uid="{00000000-0005-0000-0000-000047100000}"/>
    <cellStyle name="Normal 24 4 4" xfId="31824" xr:uid="{00000000-0005-0000-0000-000048100000}"/>
    <cellStyle name="Normal 24 5" xfId="4236" xr:uid="{00000000-0005-0000-0000-000049100000}"/>
    <cellStyle name="Normal 24 5 2" xfId="11829" xr:uid="{00000000-0005-0000-0000-00004A100000}"/>
    <cellStyle name="Normal 24 5 2 2" xfId="26991" xr:uid="{00000000-0005-0000-0000-00004B100000}"/>
    <cellStyle name="Normal 24 5 3" xfId="19411" xr:uid="{00000000-0005-0000-0000-00004C100000}"/>
    <cellStyle name="Normal 24 5 4" xfId="35254" xr:uid="{00000000-0005-0000-0000-00004D100000}"/>
    <cellStyle name="Normal 24 6" xfId="8399" xr:uid="{00000000-0005-0000-0000-00004E100000}"/>
    <cellStyle name="Normal 24 6 2" xfId="23561" xr:uid="{00000000-0005-0000-0000-00004F100000}"/>
    <cellStyle name="Normal 24 7" xfId="15981" xr:uid="{00000000-0005-0000-0000-000050100000}"/>
    <cellStyle name="Normal 24 8" xfId="31124" xr:uid="{00000000-0005-0000-0000-000051100000}"/>
    <cellStyle name="Normal 25" xfId="1486" xr:uid="{00000000-0005-0000-0000-000052100000}"/>
    <cellStyle name="Normal 25 2" xfId="5620" xr:uid="{00000000-0005-0000-0000-000053100000}"/>
    <cellStyle name="Normal 25 2 2" xfId="13211" xr:uid="{00000000-0005-0000-0000-000054100000}"/>
    <cellStyle name="Normal 25 2 2 2" xfId="28373" xr:uid="{00000000-0005-0000-0000-000055100000}"/>
    <cellStyle name="Normal 25 2 3" xfId="20793" xr:uid="{00000000-0005-0000-0000-000056100000}"/>
    <cellStyle name="Normal 25 2 4" xfId="35954" xr:uid="{00000000-0005-0000-0000-000057100000}"/>
    <cellStyle name="Normal 25 3" xfId="9081" xr:uid="{00000000-0005-0000-0000-000058100000}"/>
    <cellStyle name="Normal 25 3 2" xfId="24243" xr:uid="{00000000-0005-0000-0000-000059100000}"/>
    <cellStyle name="Normal 25 4" xfId="16663" xr:uid="{00000000-0005-0000-0000-00005A100000}"/>
    <cellStyle name="Normal 25 5" xfId="32506" xr:uid="{00000000-0005-0000-0000-00005B100000}"/>
    <cellStyle name="Normal 26" xfId="1487" xr:uid="{00000000-0005-0000-0000-00005C100000}"/>
    <cellStyle name="Normal 26 2" xfId="7685" xr:uid="{00000000-0005-0000-0000-00005D100000}"/>
    <cellStyle name="Normal 27" xfId="2870" xr:uid="{00000000-0005-0000-0000-00005E100000}"/>
    <cellStyle name="Normal 27 2" xfId="7002" xr:uid="{00000000-0005-0000-0000-00005F100000}"/>
    <cellStyle name="Normal 27 2 2" xfId="14593" xr:uid="{00000000-0005-0000-0000-000060100000}"/>
    <cellStyle name="Normal 27 2 2 2" xfId="29755" xr:uid="{00000000-0005-0000-0000-000061100000}"/>
    <cellStyle name="Normal 27 2 3" xfId="22175" xr:uid="{00000000-0005-0000-0000-000062100000}"/>
    <cellStyle name="Normal 27 2 4" xfId="37336" xr:uid="{00000000-0005-0000-0000-000063100000}"/>
    <cellStyle name="Normal 27 3" xfId="10463" xr:uid="{00000000-0005-0000-0000-000064100000}"/>
    <cellStyle name="Normal 27 3 2" xfId="25625" xr:uid="{00000000-0005-0000-0000-000065100000}"/>
    <cellStyle name="Normal 27 4" xfId="18045" xr:uid="{00000000-0005-0000-0000-000066100000}"/>
    <cellStyle name="Normal 27 5" xfId="33888" xr:uid="{00000000-0005-0000-0000-000067100000}"/>
    <cellStyle name="Normal 28" xfId="3553" xr:uid="{00000000-0005-0000-0000-000068100000}"/>
    <cellStyle name="Normal 28 2" xfId="11146" xr:uid="{00000000-0005-0000-0000-000069100000}"/>
    <cellStyle name="Normal 28 2 2" xfId="26308" xr:uid="{00000000-0005-0000-0000-00006A100000}"/>
    <cellStyle name="Normal 28 3" xfId="18728" xr:uid="{00000000-0005-0000-0000-00006B100000}"/>
    <cellStyle name="Normal 28 4" xfId="34571" xr:uid="{00000000-0005-0000-0000-00006C100000}"/>
    <cellStyle name="Normal 29" xfId="7692" xr:uid="{00000000-0005-0000-0000-00006D100000}"/>
    <cellStyle name="Normal 29 2" xfId="15276" xr:uid="{00000000-0005-0000-0000-00006E100000}"/>
    <cellStyle name="Normal 29 2 2" xfId="30438" xr:uid="{00000000-0005-0000-0000-00006F100000}"/>
    <cellStyle name="Normal 29 3" xfId="22858" xr:uid="{00000000-0005-0000-0000-000070100000}"/>
    <cellStyle name="Normal 29 4" xfId="38019" xr:uid="{00000000-0005-0000-0000-000071100000}"/>
    <cellStyle name="Normal 3" xfId="42" xr:uid="{00000000-0005-0000-0000-000072100000}"/>
    <cellStyle name="Normal 3 10" xfId="43" xr:uid="{00000000-0005-0000-0000-000073100000}"/>
    <cellStyle name="Normal 3 11" xfId="44" xr:uid="{00000000-0005-0000-0000-000074100000}"/>
    <cellStyle name="Normal 3 12" xfId="45" xr:uid="{00000000-0005-0000-0000-000075100000}"/>
    <cellStyle name="Normal 3 13" xfId="46" xr:uid="{00000000-0005-0000-0000-000076100000}"/>
    <cellStyle name="Normal 3 14" xfId="47" xr:uid="{00000000-0005-0000-0000-000077100000}"/>
    <cellStyle name="Normal 3 15" xfId="48" xr:uid="{00000000-0005-0000-0000-000078100000}"/>
    <cellStyle name="Normal 3 16" xfId="49" xr:uid="{00000000-0005-0000-0000-000079100000}"/>
    <cellStyle name="Normal 3 17" xfId="50" xr:uid="{00000000-0005-0000-0000-00007A100000}"/>
    <cellStyle name="Normal 3 18" xfId="51" xr:uid="{00000000-0005-0000-0000-00007B100000}"/>
    <cellStyle name="Normal 3 19" xfId="350" xr:uid="{00000000-0005-0000-0000-00007C100000}"/>
    <cellStyle name="Normal 3 19 10" xfId="30681" xr:uid="{00000000-0005-0000-0000-00007D100000}"/>
    <cellStyle name="Normal 3 19 2" xfId="696" xr:uid="{00000000-0005-0000-0000-00007E100000}"/>
    <cellStyle name="Normal 3 19 2 2" xfId="1383" xr:uid="{00000000-0005-0000-0000-00007F100000}"/>
    <cellStyle name="Normal 3 19 2 2 2" xfId="2767" xr:uid="{00000000-0005-0000-0000-000080100000}"/>
    <cellStyle name="Normal 3 19 2 2 2 2" xfId="6899" xr:uid="{00000000-0005-0000-0000-000081100000}"/>
    <cellStyle name="Normal 3 19 2 2 2 2 2" xfId="14490" xr:uid="{00000000-0005-0000-0000-000082100000}"/>
    <cellStyle name="Normal 3 19 2 2 2 2 2 2" xfId="29652" xr:uid="{00000000-0005-0000-0000-000083100000}"/>
    <cellStyle name="Normal 3 19 2 2 2 2 3" xfId="22072" xr:uid="{00000000-0005-0000-0000-000084100000}"/>
    <cellStyle name="Normal 3 19 2 2 2 2 4" xfId="37233" xr:uid="{00000000-0005-0000-0000-000085100000}"/>
    <cellStyle name="Normal 3 19 2 2 2 3" xfId="10360" xr:uid="{00000000-0005-0000-0000-000086100000}"/>
    <cellStyle name="Normal 3 19 2 2 2 3 2" xfId="25522" xr:uid="{00000000-0005-0000-0000-000087100000}"/>
    <cellStyle name="Normal 3 19 2 2 2 4" xfId="17942" xr:uid="{00000000-0005-0000-0000-000088100000}"/>
    <cellStyle name="Normal 3 19 2 2 2 5" xfId="33785" xr:uid="{00000000-0005-0000-0000-000089100000}"/>
    <cellStyle name="Normal 3 19 2 2 3" xfId="5517" xr:uid="{00000000-0005-0000-0000-00008A100000}"/>
    <cellStyle name="Normal 3 19 2 2 3 2" xfId="13108" xr:uid="{00000000-0005-0000-0000-00008B100000}"/>
    <cellStyle name="Normal 3 19 2 2 3 2 2" xfId="28270" xr:uid="{00000000-0005-0000-0000-00008C100000}"/>
    <cellStyle name="Normal 3 19 2 2 3 3" xfId="20690" xr:uid="{00000000-0005-0000-0000-00008D100000}"/>
    <cellStyle name="Normal 3 19 2 2 3 4" xfId="35851" xr:uid="{00000000-0005-0000-0000-00008E100000}"/>
    <cellStyle name="Normal 3 19 2 2 4" xfId="8978" xr:uid="{00000000-0005-0000-0000-00008F100000}"/>
    <cellStyle name="Normal 3 19 2 2 4 2" xfId="24140" xr:uid="{00000000-0005-0000-0000-000090100000}"/>
    <cellStyle name="Normal 3 19 2 2 5" xfId="16560" xr:uid="{00000000-0005-0000-0000-000091100000}"/>
    <cellStyle name="Normal 3 19 2 2 6" xfId="32403" xr:uid="{00000000-0005-0000-0000-000092100000}"/>
    <cellStyle name="Normal 3 19 2 3" xfId="2085" xr:uid="{00000000-0005-0000-0000-000093100000}"/>
    <cellStyle name="Normal 3 19 2 3 2" xfId="6217" xr:uid="{00000000-0005-0000-0000-000094100000}"/>
    <cellStyle name="Normal 3 19 2 3 2 2" xfId="13808" xr:uid="{00000000-0005-0000-0000-000095100000}"/>
    <cellStyle name="Normal 3 19 2 3 2 2 2" xfId="28970" xr:uid="{00000000-0005-0000-0000-000096100000}"/>
    <cellStyle name="Normal 3 19 2 3 2 3" xfId="21390" xr:uid="{00000000-0005-0000-0000-000097100000}"/>
    <cellStyle name="Normal 3 19 2 3 2 4" xfId="36551" xr:uid="{00000000-0005-0000-0000-000098100000}"/>
    <cellStyle name="Normal 3 19 2 3 3" xfId="9678" xr:uid="{00000000-0005-0000-0000-000099100000}"/>
    <cellStyle name="Normal 3 19 2 3 3 2" xfId="24840" xr:uid="{00000000-0005-0000-0000-00009A100000}"/>
    <cellStyle name="Normal 3 19 2 3 4" xfId="17260" xr:uid="{00000000-0005-0000-0000-00009B100000}"/>
    <cellStyle name="Normal 3 19 2 3 5" xfId="33103" xr:uid="{00000000-0005-0000-0000-00009C100000}"/>
    <cellStyle name="Normal 3 19 2 4" xfId="3449" xr:uid="{00000000-0005-0000-0000-00009D100000}"/>
    <cellStyle name="Normal 3 19 2 4 2" xfId="7581" xr:uid="{00000000-0005-0000-0000-00009E100000}"/>
    <cellStyle name="Normal 3 19 2 4 2 2" xfId="15172" xr:uid="{00000000-0005-0000-0000-00009F100000}"/>
    <cellStyle name="Normal 3 19 2 4 2 2 2" xfId="30334" xr:uid="{00000000-0005-0000-0000-0000A0100000}"/>
    <cellStyle name="Normal 3 19 2 4 2 3" xfId="22754" xr:uid="{00000000-0005-0000-0000-0000A1100000}"/>
    <cellStyle name="Normal 3 19 2 4 2 4" xfId="37915" xr:uid="{00000000-0005-0000-0000-0000A2100000}"/>
    <cellStyle name="Normal 3 19 2 4 3" xfId="11042" xr:uid="{00000000-0005-0000-0000-0000A3100000}"/>
    <cellStyle name="Normal 3 19 2 4 3 2" xfId="26204" xr:uid="{00000000-0005-0000-0000-0000A4100000}"/>
    <cellStyle name="Normal 3 19 2 4 4" xfId="18624" xr:uid="{00000000-0005-0000-0000-0000A5100000}"/>
    <cellStyle name="Normal 3 19 2 4 5" xfId="34467" xr:uid="{00000000-0005-0000-0000-0000A6100000}"/>
    <cellStyle name="Normal 3 19 2 5" xfId="4835" xr:uid="{00000000-0005-0000-0000-0000A7100000}"/>
    <cellStyle name="Normal 3 19 2 5 2" xfId="12426" xr:uid="{00000000-0005-0000-0000-0000A8100000}"/>
    <cellStyle name="Normal 3 19 2 5 2 2" xfId="27588" xr:uid="{00000000-0005-0000-0000-0000A9100000}"/>
    <cellStyle name="Normal 3 19 2 5 3" xfId="20008" xr:uid="{00000000-0005-0000-0000-0000AA100000}"/>
    <cellStyle name="Normal 3 19 2 5 4" xfId="31721" xr:uid="{00000000-0005-0000-0000-0000AB100000}"/>
    <cellStyle name="Normal 3 19 2 6" xfId="4133" xr:uid="{00000000-0005-0000-0000-0000AC100000}"/>
    <cellStyle name="Normal 3 19 2 6 2" xfId="11726" xr:uid="{00000000-0005-0000-0000-0000AD100000}"/>
    <cellStyle name="Normal 3 19 2 6 2 2" xfId="26888" xr:uid="{00000000-0005-0000-0000-0000AE100000}"/>
    <cellStyle name="Normal 3 19 2 6 3" xfId="19308" xr:uid="{00000000-0005-0000-0000-0000AF100000}"/>
    <cellStyle name="Normal 3 19 2 6 4" xfId="35151" xr:uid="{00000000-0005-0000-0000-0000B0100000}"/>
    <cellStyle name="Normal 3 19 2 7" xfId="8296" xr:uid="{00000000-0005-0000-0000-0000B1100000}"/>
    <cellStyle name="Normal 3 19 2 7 2" xfId="23458" xr:uid="{00000000-0005-0000-0000-0000B2100000}"/>
    <cellStyle name="Normal 3 19 2 8" xfId="15878" xr:uid="{00000000-0005-0000-0000-0000B3100000}"/>
    <cellStyle name="Normal 3 19 2 9" xfId="31021" xr:uid="{00000000-0005-0000-0000-0000B4100000}"/>
    <cellStyle name="Normal 3 19 3" xfId="1041" xr:uid="{00000000-0005-0000-0000-0000B5100000}"/>
    <cellStyle name="Normal 3 19 3 2" xfId="2427" xr:uid="{00000000-0005-0000-0000-0000B6100000}"/>
    <cellStyle name="Normal 3 19 3 2 2" xfId="6559" xr:uid="{00000000-0005-0000-0000-0000B7100000}"/>
    <cellStyle name="Normal 3 19 3 2 2 2" xfId="14150" xr:uid="{00000000-0005-0000-0000-0000B8100000}"/>
    <cellStyle name="Normal 3 19 3 2 2 2 2" xfId="29312" xr:uid="{00000000-0005-0000-0000-0000B9100000}"/>
    <cellStyle name="Normal 3 19 3 2 2 3" xfId="21732" xr:uid="{00000000-0005-0000-0000-0000BA100000}"/>
    <cellStyle name="Normal 3 19 3 2 2 4" xfId="36893" xr:uid="{00000000-0005-0000-0000-0000BB100000}"/>
    <cellStyle name="Normal 3 19 3 2 3" xfId="10020" xr:uid="{00000000-0005-0000-0000-0000BC100000}"/>
    <cellStyle name="Normal 3 19 3 2 3 2" xfId="25182" xr:uid="{00000000-0005-0000-0000-0000BD100000}"/>
    <cellStyle name="Normal 3 19 3 2 4" xfId="17602" xr:uid="{00000000-0005-0000-0000-0000BE100000}"/>
    <cellStyle name="Normal 3 19 3 2 5" xfId="33445" xr:uid="{00000000-0005-0000-0000-0000BF100000}"/>
    <cellStyle name="Normal 3 19 3 3" xfId="5177" xr:uid="{00000000-0005-0000-0000-0000C0100000}"/>
    <cellStyle name="Normal 3 19 3 3 2" xfId="12768" xr:uid="{00000000-0005-0000-0000-0000C1100000}"/>
    <cellStyle name="Normal 3 19 3 3 2 2" xfId="27930" xr:uid="{00000000-0005-0000-0000-0000C2100000}"/>
    <cellStyle name="Normal 3 19 3 3 3" xfId="20350" xr:uid="{00000000-0005-0000-0000-0000C3100000}"/>
    <cellStyle name="Normal 3 19 3 3 4" xfId="35511" xr:uid="{00000000-0005-0000-0000-0000C4100000}"/>
    <cellStyle name="Normal 3 19 3 4" xfId="8638" xr:uid="{00000000-0005-0000-0000-0000C5100000}"/>
    <cellStyle name="Normal 3 19 3 4 2" xfId="23800" xr:uid="{00000000-0005-0000-0000-0000C6100000}"/>
    <cellStyle name="Normal 3 19 3 5" xfId="16220" xr:uid="{00000000-0005-0000-0000-0000C7100000}"/>
    <cellStyle name="Normal 3 19 3 6" xfId="32063" xr:uid="{00000000-0005-0000-0000-0000C8100000}"/>
    <cellStyle name="Normal 3 19 4" xfId="1745" xr:uid="{00000000-0005-0000-0000-0000C9100000}"/>
    <cellStyle name="Normal 3 19 4 2" xfId="5877" xr:uid="{00000000-0005-0000-0000-0000CA100000}"/>
    <cellStyle name="Normal 3 19 4 2 2" xfId="13468" xr:uid="{00000000-0005-0000-0000-0000CB100000}"/>
    <cellStyle name="Normal 3 19 4 2 2 2" xfId="28630" xr:uid="{00000000-0005-0000-0000-0000CC100000}"/>
    <cellStyle name="Normal 3 19 4 2 3" xfId="21050" xr:uid="{00000000-0005-0000-0000-0000CD100000}"/>
    <cellStyle name="Normal 3 19 4 2 4" xfId="36211" xr:uid="{00000000-0005-0000-0000-0000CE100000}"/>
    <cellStyle name="Normal 3 19 4 3" xfId="9338" xr:uid="{00000000-0005-0000-0000-0000CF100000}"/>
    <cellStyle name="Normal 3 19 4 3 2" xfId="24500" xr:uid="{00000000-0005-0000-0000-0000D0100000}"/>
    <cellStyle name="Normal 3 19 4 4" xfId="16920" xr:uid="{00000000-0005-0000-0000-0000D1100000}"/>
    <cellStyle name="Normal 3 19 4 5" xfId="32763" xr:uid="{00000000-0005-0000-0000-0000D2100000}"/>
    <cellStyle name="Normal 3 19 5" xfId="3109" xr:uid="{00000000-0005-0000-0000-0000D3100000}"/>
    <cellStyle name="Normal 3 19 5 2" xfId="7241" xr:uid="{00000000-0005-0000-0000-0000D4100000}"/>
    <cellStyle name="Normal 3 19 5 2 2" xfId="14832" xr:uid="{00000000-0005-0000-0000-0000D5100000}"/>
    <cellStyle name="Normal 3 19 5 2 2 2" xfId="29994" xr:uid="{00000000-0005-0000-0000-0000D6100000}"/>
    <cellStyle name="Normal 3 19 5 2 3" xfId="22414" xr:uid="{00000000-0005-0000-0000-0000D7100000}"/>
    <cellStyle name="Normal 3 19 5 2 4" xfId="37575" xr:uid="{00000000-0005-0000-0000-0000D8100000}"/>
    <cellStyle name="Normal 3 19 5 3" xfId="10702" xr:uid="{00000000-0005-0000-0000-0000D9100000}"/>
    <cellStyle name="Normal 3 19 5 3 2" xfId="25864" xr:uid="{00000000-0005-0000-0000-0000DA100000}"/>
    <cellStyle name="Normal 3 19 5 4" xfId="18284" xr:uid="{00000000-0005-0000-0000-0000DB100000}"/>
    <cellStyle name="Normal 3 19 5 5" xfId="34127" xr:uid="{00000000-0005-0000-0000-0000DC100000}"/>
    <cellStyle name="Normal 3 19 6" xfId="4493" xr:uid="{00000000-0005-0000-0000-0000DD100000}"/>
    <cellStyle name="Normal 3 19 6 2" xfId="12086" xr:uid="{00000000-0005-0000-0000-0000DE100000}"/>
    <cellStyle name="Normal 3 19 6 2 2" xfId="27248" xr:uid="{00000000-0005-0000-0000-0000DF100000}"/>
    <cellStyle name="Normal 3 19 6 3" xfId="19668" xr:uid="{00000000-0005-0000-0000-0000E0100000}"/>
    <cellStyle name="Normal 3 19 6 4" xfId="31381" xr:uid="{00000000-0005-0000-0000-0000E1100000}"/>
    <cellStyle name="Normal 3 19 7" xfId="3793" xr:uid="{00000000-0005-0000-0000-0000E2100000}"/>
    <cellStyle name="Normal 3 19 7 2" xfId="11386" xr:uid="{00000000-0005-0000-0000-0000E3100000}"/>
    <cellStyle name="Normal 3 19 7 2 2" xfId="26548" xr:uid="{00000000-0005-0000-0000-0000E4100000}"/>
    <cellStyle name="Normal 3 19 7 3" xfId="18968" xr:uid="{00000000-0005-0000-0000-0000E5100000}"/>
    <cellStyle name="Normal 3 19 7 4" xfId="34811" xr:uid="{00000000-0005-0000-0000-0000E6100000}"/>
    <cellStyle name="Normal 3 19 8" xfId="7956" xr:uid="{00000000-0005-0000-0000-0000E7100000}"/>
    <cellStyle name="Normal 3 19 8 2" xfId="23118" xr:uid="{00000000-0005-0000-0000-0000E8100000}"/>
    <cellStyle name="Normal 3 19 9" xfId="15538" xr:uid="{00000000-0005-0000-0000-0000E9100000}"/>
    <cellStyle name="Normal 3 2" xfId="52" xr:uid="{00000000-0005-0000-0000-0000EA100000}"/>
    <cellStyle name="Normal 3 3" xfId="53" xr:uid="{00000000-0005-0000-0000-0000EB100000}"/>
    <cellStyle name="Normal 3 4" xfId="54" xr:uid="{00000000-0005-0000-0000-0000EC100000}"/>
    <cellStyle name="Normal 3 5" xfId="55" xr:uid="{00000000-0005-0000-0000-0000ED100000}"/>
    <cellStyle name="Normal 3 6" xfId="56" xr:uid="{00000000-0005-0000-0000-0000EE100000}"/>
    <cellStyle name="Normal 3 7" xfId="57" xr:uid="{00000000-0005-0000-0000-0000EF100000}"/>
    <cellStyle name="Normal 3 8" xfId="58" xr:uid="{00000000-0005-0000-0000-0000F0100000}"/>
    <cellStyle name="Normal 3 9" xfId="59" xr:uid="{00000000-0005-0000-0000-0000F1100000}"/>
    <cellStyle name="Normal 30" xfId="7694" xr:uid="{00000000-0005-0000-0000-0000F2100000}"/>
    <cellStyle name="Normal 31" xfId="7696" xr:uid="{00000000-0005-0000-0000-0000F3100000}"/>
    <cellStyle name="Normal 31 2" xfId="22861" xr:uid="{00000000-0005-0000-0000-0000F4100000}"/>
    <cellStyle name="Normal 32" xfId="7697" xr:uid="{00000000-0005-0000-0000-0000F5100000}"/>
    <cellStyle name="Normal 33" xfId="15278" xr:uid="{00000000-0005-0000-0000-0000F6100000}"/>
    <cellStyle name="Normal 33 2" xfId="30440" xr:uid="{00000000-0005-0000-0000-0000F7100000}"/>
    <cellStyle name="Normal 34" xfId="15280" xr:uid="{00000000-0005-0000-0000-0000F8100000}"/>
    <cellStyle name="Normal 35" xfId="15279" xr:uid="{00000000-0005-0000-0000-0000F9100000}"/>
    <cellStyle name="Normal 36" xfId="30441" xr:uid="{00000000-0005-0000-0000-0000FA100000}"/>
    <cellStyle name="Normal 37" xfId="30442" xr:uid="{00000000-0005-0000-0000-0000FB100000}"/>
    <cellStyle name="Normal 4" xfId="77" xr:uid="{00000000-0005-0000-0000-0000FC100000}"/>
    <cellStyle name="Normal 4 10" xfId="60" xr:uid="{00000000-0005-0000-0000-0000FD100000}"/>
    <cellStyle name="Normal 4 11" xfId="61" xr:uid="{00000000-0005-0000-0000-0000FE100000}"/>
    <cellStyle name="Normal 4 12" xfId="62" xr:uid="{00000000-0005-0000-0000-0000FF100000}"/>
    <cellStyle name="Normal 4 13" xfId="63" xr:uid="{00000000-0005-0000-0000-000000110000}"/>
    <cellStyle name="Normal 4 14" xfId="64" xr:uid="{00000000-0005-0000-0000-000001110000}"/>
    <cellStyle name="Normal 4 15" xfId="65" xr:uid="{00000000-0005-0000-0000-000002110000}"/>
    <cellStyle name="Normal 4 16" xfId="66" xr:uid="{00000000-0005-0000-0000-000003110000}"/>
    <cellStyle name="Normal 4 17" xfId="67" xr:uid="{00000000-0005-0000-0000-000004110000}"/>
    <cellStyle name="Normal 4 18" xfId="68" xr:uid="{00000000-0005-0000-0000-000005110000}"/>
    <cellStyle name="Normal 4 19" xfId="85" xr:uid="{00000000-0005-0000-0000-000006110000}"/>
    <cellStyle name="Normal 4 19 10" xfId="807" xr:uid="{00000000-0005-0000-0000-000007110000}"/>
    <cellStyle name="Normal 4 19 10 2" xfId="2196" xr:uid="{00000000-0005-0000-0000-000008110000}"/>
    <cellStyle name="Normal 4 19 10 2 2" xfId="6328" xr:uid="{00000000-0005-0000-0000-000009110000}"/>
    <cellStyle name="Normal 4 19 10 2 2 2" xfId="13919" xr:uid="{00000000-0005-0000-0000-00000A110000}"/>
    <cellStyle name="Normal 4 19 10 2 2 2 2" xfId="29081" xr:uid="{00000000-0005-0000-0000-00000B110000}"/>
    <cellStyle name="Normal 4 19 10 2 2 3" xfId="21501" xr:uid="{00000000-0005-0000-0000-00000C110000}"/>
    <cellStyle name="Normal 4 19 10 2 2 4" xfId="36662" xr:uid="{00000000-0005-0000-0000-00000D110000}"/>
    <cellStyle name="Normal 4 19 10 2 3" xfId="9789" xr:uid="{00000000-0005-0000-0000-00000E110000}"/>
    <cellStyle name="Normal 4 19 10 2 3 2" xfId="24951" xr:uid="{00000000-0005-0000-0000-00000F110000}"/>
    <cellStyle name="Normal 4 19 10 2 4" xfId="17371" xr:uid="{00000000-0005-0000-0000-000010110000}"/>
    <cellStyle name="Normal 4 19 10 2 5" xfId="33214" xr:uid="{00000000-0005-0000-0000-000011110000}"/>
    <cellStyle name="Normal 4 19 10 3" xfId="4946" xr:uid="{00000000-0005-0000-0000-000012110000}"/>
    <cellStyle name="Normal 4 19 10 3 2" xfId="12537" xr:uid="{00000000-0005-0000-0000-000013110000}"/>
    <cellStyle name="Normal 4 19 10 3 2 2" xfId="27699" xr:uid="{00000000-0005-0000-0000-000014110000}"/>
    <cellStyle name="Normal 4 19 10 3 3" xfId="20119" xr:uid="{00000000-0005-0000-0000-000015110000}"/>
    <cellStyle name="Normal 4 19 10 3 4" xfId="35280" xr:uid="{00000000-0005-0000-0000-000016110000}"/>
    <cellStyle name="Normal 4 19 10 4" xfId="8407" xr:uid="{00000000-0005-0000-0000-000017110000}"/>
    <cellStyle name="Normal 4 19 10 4 2" xfId="23569" xr:uid="{00000000-0005-0000-0000-000018110000}"/>
    <cellStyle name="Normal 4 19 10 5" xfId="15989" xr:uid="{00000000-0005-0000-0000-000019110000}"/>
    <cellStyle name="Normal 4 19 10 6" xfId="31832" xr:uid="{00000000-0005-0000-0000-00001A110000}"/>
    <cellStyle name="Normal 4 19 11" xfId="1495" xr:uid="{00000000-0005-0000-0000-00001B110000}"/>
    <cellStyle name="Normal 4 19 11 2" xfId="5628" xr:uid="{00000000-0005-0000-0000-00001C110000}"/>
    <cellStyle name="Normal 4 19 11 2 2" xfId="13219" xr:uid="{00000000-0005-0000-0000-00001D110000}"/>
    <cellStyle name="Normal 4 19 11 2 2 2" xfId="28381" xr:uid="{00000000-0005-0000-0000-00001E110000}"/>
    <cellStyle name="Normal 4 19 11 2 3" xfId="20801" xr:uid="{00000000-0005-0000-0000-00001F110000}"/>
    <cellStyle name="Normal 4 19 11 2 4" xfId="35962" xr:uid="{00000000-0005-0000-0000-000020110000}"/>
    <cellStyle name="Normal 4 19 11 3" xfId="9089" xr:uid="{00000000-0005-0000-0000-000021110000}"/>
    <cellStyle name="Normal 4 19 11 3 2" xfId="24251" xr:uid="{00000000-0005-0000-0000-000022110000}"/>
    <cellStyle name="Normal 4 19 11 4" xfId="16671" xr:uid="{00000000-0005-0000-0000-000023110000}"/>
    <cellStyle name="Normal 4 19 11 5" xfId="32514" xr:uid="{00000000-0005-0000-0000-000024110000}"/>
    <cellStyle name="Normal 4 19 12" xfId="2878" xr:uid="{00000000-0005-0000-0000-000025110000}"/>
    <cellStyle name="Normal 4 19 12 2" xfId="7010" xr:uid="{00000000-0005-0000-0000-000026110000}"/>
    <cellStyle name="Normal 4 19 12 2 2" xfId="14601" xr:uid="{00000000-0005-0000-0000-000027110000}"/>
    <cellStyle name="Normal 4 19 12 2 2 2" xfId="29763" xr:uid="{00000000-0005-0000-0000-000028110000}"/>
    <cellStyle name="Normal 4 19 12 2 3" xfId="22183" xr:uid="{00000000-0005-0000-0000-000029110000}"/>
    <cellStyle name="Normal 4 19 12 2 4" xfId="37344" xr:uid="{00000000-0005-0000-0000-00002A110000}"/>
    <cellStyle name="Normal 4 19 12 3" xfId="10471" xr:uid="{00000000-0005-0000-0000-00002B110000}"/>
    <cellStyle name="Normal 4 19 12 3 2" xfId="25633" xr:uid="{00000000-0005-0000-0000-00002C110000}"/>
    <cellStyle name="Normal 4 19 12 4" xfId="18053" xr:uid="{00000000-0005-0000-0000-00002D110000}"/>
    <cellStyle name="Normal 4 19 12 5" xfId="33896" xr:uid="{00000000-0005-0000-0000-00002E110000}"/>
    <cellStyle name="Normal 4 19 13" xfId="4244" xr:uid="{00000000-0005-0000-0000-00002F110000}"/>
    <cellStyle name="Normal 4 19 13 2" xfId="11837" xr:uid="{00000000-0005-0000-0000-000030110000}"/>
    <cellStyle name="Normal 4 19 13 2 2" xfId="26999" xr:uid="{00000000-0005-0000-0000-000031110000}"/>
    <cellStyle name="Normal 4 19 13 3" xfId="19419" xr:uid="{00000000-0005-0000-0000-000032110000}"/>
    <cellStyle name="Normal 4 19 13 4" xfId="31132" xr:uid="{00000000-0005-0000-0000-000033110000}"/>
    <cellStyle name="Normal 4 19 14" xfId="3562" xr:uid="{00000000-0005-0000-0000-000034110000}"/>
    <cellStyle name="Normal 4 19 14 2" xfId="11155" xr:uid="{00000000-0005-0000-0000-000035110000}"/>
    <cellStyle name="Normal 4 19 14 2 2" xfId="26317" xr:uid="{00000000-0005-0000-0000-000036110000}"/>
    <cellStyle name="Normal 4 19 14 3" xfId="18737" xr:uid="{00000000-0005-0000-0000-000037110000}"/>
    <cellStyle name="Normal 4 19 14 4" xfId="34580" xr:uid="{00000000-0005-0000-0000-000038110000}"/>
    <cellStyle name="Normal 4 19 15" xfId="7706" xr:uid="{00000000-0005-0000-0000-000039110000}"/>
    <cellStyle name="Normal 4 19 15 2" xfId="22869" xr:uid="{00000000-0005-0000-0000-00003A110000}"/>
    <cellStyle name="Normal 4 19 16" xfId="15288" xr:uid="{00000000-0005-0000-0000-00003B110000}"/>
    <cellStyle name="Normal 4 19 17" xfId="30450" xr:uid="{00000000-0005-0000-0000-00003C110000}"/>
    <cellStyle name="Normal 4 19 2" xfId="128" xr:uid="{00000000-0005-0000-0000-00003D110000}"/>
    <cellStyle name="Normal 4 19 2 10" xfId="3579" xr:uid="{00000000-0005-0000-0000-00003E110000}"/>
    <cellStyle name="Normal 4 19 2 10 2" xfId="11172" xr:uid="{00000000-0005-0000-0000-00003F110000}"/>
    <cellStyle name="Normal 4 19 2 10 2 2" xfId="26334" xr:uid="{00000000-0005-0000-0000-000040110000}"/>
    <cellStyle name="Normal 4 19 2 10 3" xfId="18754" xr:uid="{00000000-0005-0000-0000-000041110000}"/>
    <cellStyle name="Normal 4 19 2 10 4" xfId="34597" xr:uid="{00000000-0005-0000-0000-000042110000}"/>
    <cellStyle name="Normal 4 19 2 11" xfId="7742" xr:uid="{00000000-0005-0000-0000-000043110000}"/>
    <cellStyle name="Normal 4 19 2 11 2" xfId="22904" xr:uid="{00000000-0005-0000-0000-000044110000}"/>
    <cellStyle name="Normal 4 19 2 12" xfId="15324" xr:uid="{00000000-0005-0000-0000-000045110000}"/>
    <cellStyle name="Normal 4 19 2 13" xfId="30467" xr:uid="{00000000-0005-0000-0000-000046110000}"/>
    <cellStyle name="Normal 4 19 2 2" xfId="182" xr:uid="{00000000-0005-0000-0000-000047110000}"/>
    <cellStyle name="Normal 4 19 2 2 10" xfId="7792" xr:uid="{00000000-0005-0000-0000-000048110000}"/>
    <cellStyle name="Normal 4 19 2 2 10 2" xfId="22954" xr:uid="{00000000-0005-0000-0000-000049110000}"/>
    <cellStyle name="Normal 4 19 2 2 11" xfId="15374" xr:uid="{00000000-0005-0000-0000-00004A110000}"/>
    <cellStyle name="Normal 4 19 2 2 12" xfId="30517" xr:uid="{00000000-0005-0000-0000-00004B110000}"/>
    <cellStyle name="Normal 4 19 2 2 2" xfId="304" xr:uid="{00000000-0005-0000-0000-00004C110000}"/>
    <cellStyle name="Normal 4 19 2 2 2 10" xfId="30636" xr:uid="{00000000-0005-0000-0000-00004D110000}"/>
    <cellStyle name="Normal 4 19 2 2 2 2" xfId="651" xr:uid="{00000000-0005-0000-0000-00004E110000}"/>
    <cellStyle name="Normal 4 19 2 2 2 2 2" xfId="1338" xr:uid="{00000000-0005-0000-0000-00004F110000}"/>
    <cellStyle name="Normal 4 19 2 2 2 2 2 2" xfId="2722" xr:uid="{00000000-0005-0000-0000-000050110000}"/>
    <cellStyle name="Normal 4 19 2 2 2 2 2 2 2" xfId="6854" xr:uid="{00000000-0005-0000-0000-000051110000}"/>
    <cellStyle name="Normal 4 19 2 2 2 2 2 2 2 2" xfId="14445" xr:uid="{00000000-0005-0000-0000-000052110000}"/>
    <cellStyle name="Normal 4 19 2 2 2 2 2 2 2 2 2" xfId="29607" xr:uid="{00000000-0005-0000-0000-000053110000}"/>
    <cellStyle name="Normal 4 19 2 2 2 2 2 2 2 3" xfId="22027" xr:uid="{00000000-0005-0000-0000-000054110000}"/>
    <cellStyle name="Normal 4 19 2 2 2 2 2 2 2 4" xfId="37188" xr:uid="{00000000-0005-0000-0000-000055110000}"/>
    <cellStyle name="Normal 4 19 2 2 2 2 2 2 3" xfId="10315" xr:uid="{00000000-0005-0000-0000-000056110000}"/>
    <cellStyle name="Normal 4 19 2 2 2 2 2 2 3 2" xfId="25477" xr:uid="{00000000-0005-0000-0000-000057110000}"/>
    <cellStyle name="Normal 4 19 2 2 2 2 2 2 4" xfId="17897" xr:uid="{00000000-0005-0000-0000-000058110000}"/>
    <cellStyle name="Normal 4 19 2 2 2 2 2 2 5" xfId="33740" xr:uid="{00000000-0005-0000-0000-000059110000}"/>
    <cellStyle name="Normal 4 19 2 2 2 2 2 3" xfId="5472" xr:uid="{00000000-0005-0000-0000-00005A110000}"/>
    <cellStyle name="Normal 4 19 2 2 2 2 2 3 2" xfId="13063" xr:uid="{00000000-0005-0000-0000-00005B110000}"/>
    <cellStyle name="Normal 4 19 2 2 2 2 2 3 2 2" xfId="28225" xr:uid="{00000000-0005-0000-0000-00005C110000}"/>
    <cellStyle name="Normal 4 19 2 2 2 2 2 3 3" xfId="20645" xr:uid="{00000000-0005-0000-0000-00005D110000}"/>
    <cellStyle name="Normal 4 19 2 2 2 2 2 3 4" xfId="35806" xr:uid="{00000000-0005-0000-0000-00005E110000}"/>
    <cellStyle name="Normal 4 19 2 2 2 2 2 4" xfId="8933" xr:uid="{00000000-0005-0000-0000-00005F110000}"/>
    <cellStyle name="Normal 4 19 2 2 2 2 2 4 2" xfId="24095" xr:uid="{00000000-0005-0000-0000-000060110000}"/>
    <cellStyle name="Normal 4 19 2 2 2 2 2 5" xfId="16515" xr:uid="{00000000-0005-0000-0000-000061110000}"/>
    <cellStyle name="Normal 4 19 2 2 2 2 2 6" xfId="32358" xr:uid="{00000000-0005-0000-0000-000062110000}"/>
    <cellStyle name="Normal 4 19 2 2 2 2 3" xfId="2040" xr:uid="{00000000-0005-0000-0000-000063110000}"/>
    <cellStyle name="Normal 4 19 2 2 2 2 3 2" xfId="6172" xr:uid="{00000000-0005-0000-0000-000064110000}"/>
    <cellStyle name="Normal 4 19 2 2 2 2 3 2 2" xfId="13763" xr:uid="{00000000-0005-0000-0000-000065110000}"/>
    <cellStyle name="Normal 4 19 2 2 2 2 3 2 2 2" xfId="28925" xr:uid="{00000000-0005-0000-0000-000066110000}"/>
    <cellStyle name="Normal 4 19 2 2 2 2 3 2 3" xfId="21345" xr:uid="{00000000-0005-0000-0000-000067110000}"/>
    <cellStyle name="Normal 4 19 2 2 2 2 3 2 4" xfId="36506" xr:uid="{00000000-0005-0000-0000-000068110000}"/>
    <cellStyle name="Normal 4 19 2 2 2 2 3 3" xfId="9633" xr:uid="{00000000-0005-0000-0000-000069110000}"/>
    <cellStyle name="Normal 4 19 2 2 2 2 3 3 2" xfId="24795" xr:uid="{00000000-0005-0000-0000-00006A110000}"/>
    <cellStyle name="Normal 4 19 2 2 2 2 3 4" xfId="17215" xr:uid="{00000000-0005-0000-0000-00006B110000}"/>
    <cellStyle name="Normal 4 19 2 2 2 2 3 5" xfId="33058" xr:uid="{00000000-0005-0000-0000-00006C110000}"/>
    <cellStyle name="Normal 4 19 2 2 2 2 4" xfId="3404" xr:uid="{00000000-0005-0000-0000-00006D110000}"/>
    <cellStyle name="Normal 4 19 2 2 2 2 4 2" xfId="7536" xr:uid="{00000000-0005-0000-0000-00006E110000}"/>
    <cellStyle name="Normal 4 19 2 2 2 2 4 2 2" xfId="15127" xr:uid="{00000000-0005-0000-0000-00006F110000}"/>
    <cellStyle name="Normal 4 19 2 2 2 2 4 2 2 2" xfId="30289" xr:uid="{00000000-0005-0000-0000-000070110000}"/>
    <cellStyle name="Normal 4 19 2 2 2 2 4 2 3" xfId="22709" xr:uid="{00000000-0005-0000-0000-000071110000}"/>
    <cellStyle name="Normal 4 19 2 2 2 2 4 2 4" xfId="37870" xr:uid="{00000000-0005-0000-0000-000072110000}"/>
    <cellStyle name="Normal 4 19 2 2 2 2 4 3" xfId="10997" xr:uid="{00000000-0005-0000-0000-000073110000}"/>
    <cellStyle name="Normal 4 19 2 2 2 2 4 3 2" xfId="26159" xr:uid="{00000000-0005-0000-0000-000074110000}"/>
    <cellStyle name="Normal 4 19 2 2 2 2 4 4" xfId="18579" xr:uid="{00000000-0005-0000-0000-000075110000}"/>
    <cellStyle name="Normal 4 19 2 2 2 2 4 5" xfId="34422" xr:uid="{00000000-0005-0000-0000-000076110000}"/>
    <cellStyle name="Normal 4 19 2 2 2 2 5" xfId="4790" xr:uid="{00000000-0005-0000-0000-000077110000}"/>
    <cellStyle name="Normal 4 19 2 2 2 2 5 2" xfId="12381" xr:uid="{00000000-0005-0000-0000-000078110000}"/>
    <cellStyle name="Normal 4 19 2 2 2 2 5 2 2" xfId="27543" xr:uid="{00000000-0005-0000-0000-000079110000}"/>
    <cellStyle name="Normal 4 19 2 2 2 2 5 3" xfId="19963" xr:uid="{00000000-0005-0000-0000-00007A110000}"/>
    <cellStyle name="Normal 4 19 2 2 2 2 5 4" xfId="31676" xr:uid="{00000000-0005-0000-0000-00007B110000}"/>
    <cellStyle name="Normal 4 19 2 2 2 2 6" xfId="4088" xr:uid="{00000000-0005-0000-0000-00007C110000}"/>
    <cellStyle name="Normal 4 19 2 2 2 2 6 2" xfId="11681" xr:uid="{00000000-0005-0000-0000-00007D110000}"/>
    <cellStyle name="Normal 4 19 2 2 2 2 6 2 2" xfId="26843" xr:uid="{00000000-0005-0000-0000-00007E110000}"/>
    <cellStyle name="Normal 4 19 2 2 2 2 6 3" xfId="19263" xr:uid="{00000000-0005-0000-0000-00007F110000}"/>
    <cellStyle name="Normal 4 19 2 2 2 2 6 4" xfId="35106" xr:uid="{00000000-0005-0000-0000-000080110000}"/>
    <cellStyle name="Normal 4 19 2 2 2 2 7" xfId="8251" xr:uid="{00000000-0005-0000-0000-000081110000}"/>
    <cellStyle name="Normal 4 19 2 2 2 2 7 2" xfId="23413" xr:uid="{00000000-0005-0000-0000-000082110000}"/>
    <cellStyle name="Normal 4 19 2 2 2 2 8" xfId="15833" xr:uid="{00000000-0005-0000-0000-000083110000}"/>
    <cellStyle name="Normal 4 19 2 2 2 2 9" xfId="30976" xr:uid="{00000000-0005-0000-0000-000084110000}"/>
    <cellStyle name="Normal 4 19 2 2 2 3" xfId="995" xr:uid="{00000000-0005-0000-0000-000085110000}"/>
    <cellStyle name="Normal 4 19 2 2 2 3 2" xfId="2382" xr:uid="{00000000-0005-0000-0000-000086110000}"/>
    <cellStyle name="Normal 4 19 2 2 2 3 2 2" xfId="6514" xr:uid="{00000000-0005-0000-0000-000087110000}"/>
    <cellStyle name="Normal 4 19 2 2 2 3 2 2 2" xfId="14105" xr:uid="{00000000-0005-0000-0000-000088110000}"/>
    <cellStyle name="Normal 4 19 2 2 2 3 2 2 2 2" xfId="29267" xr:uid="{00000000-0005-0000-0000-000089110000}"/>
    <cellStyle name="Normal 4 19 2 2 2 3 2 2 3" xfId="21687" xr:uid="{00000000-0005-0000-0000-00008A110000}"/>
    <cellStyle name="Normal 4 19 2 2 2 3 2 2 4" xfId="36848" xr:uid="{00000000-0005-0000-0000-00008B110000}"/>
    <cellStyle name="Normal 4 19 2 2 2 3 2 3" xfId="9975" xr:uid="{00000000-0005-0000-0000-00008C110000}"/>
    <cellStyle name="Normal 4 19 2 2 2 3 2 3 2" xfId="25137" xr:uid="{00000000-0005-0000-0000-00008D110000}"/>
    <cellStyle name="Normal 4 19 2 2 2 3 2 4" xfId="17557" xr:uid="{00000000-0005-0000-0000-00008E110000}"/>
    <cellStyle name="Normal 4 19 2 2 2 3 2 5" xfId="33400" xr:uid="{00000000-0005-0000-0000-00008F110000}"/>
    <cellStyle name="Normal 4 19 2 2 2 3 3" xfId="5132" xr:uid="{00000000-0005-0000-0000-000090110000}"/>
    <cellStyle name="Normal 4 19 2 2 2 3 3 2" xfId="12723" xr:uid="{00000000-0005-0000-0000-000091110000}"/>
    <cellStyle name="Normal 4 19 2 2 2 3 3 2 2" xfId="27885" xr:uid="{00000000-0005-0000-0000-000092110000}"/>
    <cellStyle name="Normal 4 19 2 2 2 3 3 3" xfId="20305" xr:uid="{00000000-0005-0000-0000-000093110000}"/>
    <cellStyle name="Normal 4 19 2 2 2 3 3 4" xfId="35466" xr:uid="{00000000-0005-0000-0000-000094110000}"/>
    <cellStyle name="Normal 4 19 2 2 2 3 4" xfId="8593" xr:uid="{00000000-0005-0000-0000-000095110000}"/>
    <cellStyle name="Normal 4 19 2 2 2 3 4 2" xfId="23755" xr:uid="{00000000-0005-0000-0000-000096110000}"/>
    <cellStyle name="Normal 4 19 2 2 2 3 5" xfId="16175" xr:uid="{00000000-0005-0000-0000-000097110000}"/>
    <cellStyle name="Normal 4 19 2 2 2 3 6" xfId="32018" xr:uid="{00000000-0005-0000-0000-000098110000}"/>
    <cellStyle name="Normal 4 19 2 2 2 4" xfId="1700" xr:uid="{00000000-0005-0000-0000-000099110000}"/>
    <cellStyle name="Normal 4 19 2 2 2 4 2" xfId="5832" xr:uid="{00000000-0005-0000-0000-00009A110000}"/>
    <cellStyle name="Normal 4 19 2 2 2 4 2 2" xfId="13423" xr:uid="{00000000-0005-0000-0000-00009B110000}"/>
    <cellStyle name="Normal 4 19 2 2 2 4 2 2 2" xfId="28585" xr:uid="{00000000-0005-0000-0000-00009C110000}"/>
    <cellStyle name="Normal 4 19 2 2 2 4 2 3" xfId="21005" xr:uid="{00000000-0005-0000-0000-00009D110000}"/>
    <cellStyle name="Normal 4 19 2 2 2 4 2 4" xfId="36166" xr:uid="{00000000-0005-0000-0000-00009E110000}"/>
    <cellStyle name="Normal 4 19 2 2 2 4 3" xfId="9293" xr:uid="{00000000-0005-0000-0000-00009F110000}"/>
    <cellStyle name="Normal 4 19 2 2 2 4 3 2" xfId="24455" xr:uid="{00000000-0005-0000-0000-0000A0110000}"/>
    <cellStyle name="Normal 4 19 2 2 2 4 4" xfId="16875" xr:uid="{00000000-0005-0000-0000-0000A1110000}"/>
    <cellStyle name="Normal 4 19 2 2 2 4 5" xfId="32718" xr:uid="{00000000-0005-0000-0000-0000A2110000}"/>
    <cellStyle name="Normal 4 19 2 2 2 5" xfId="3064" xr:uid="{00000000-0005-0000-0000-0000A3110000}"/>
    <cellStyle name="Normal 4 19 2 2 2 5 2" xfId="7196" xr:uid="{00000000-0005-0000-0000-0000A4110000}"/>
    <cellStyle name="Normal 4 19 2 2 2 5 2 2" xfId="14787" xr:uid="{00000000-0005-0000-0000-0000A5110000}"/>
    <cellStyle name="Normal 4 19 2 2 2 5 2 2 2" xfId="29949" xr:uid="{00000000-0005-0000-0000-0000A6110000}"/>
    <cellStyle name="Normal 4 19 2 2 2 5 2 3" xfId="22369" xr:uid="{00000000-0005-0000-0000-0000A7110000}"/>
    <cellStyle name="Normal 4 19 2 2 2 5 2 4" xfId="37530" xr:uid="{00000000-0005-0000-0000-0000A8110000}"/>
    <cellStyle name="Normal 4 19 2 2 2 5 3" xfId="10657" xr:uid="{00000000-0005-0000-0000-0000A9110000}"/>
    <cellStyle name="Normal 4 19 2 2 2 5 3 2" xfId="25819" xr:uid="{00000000-0005-0000-0000-0000AA110000}"/>
    <cellStyle name="Normal 4 19 2 2 2 5 4" xfId="18239" xr:uid="{00000000-0005-0000-0000-0000AB110000}"/>
    <cellStyle name="Normal 4 19 2 2 2 5 5" xfId="34082" xr:uid="{00000000-0005-0000-0000-0000AC110000}"/>
    <cellStyle name="Normal 4 19 2 2 2 6" xfId="4448" xr:uid="{00000000-0005-0000-0000-0000AD110000}"/>
    <cellStyle name="Normal 4 19 2 2 2 6 2" xfId="12041" xr:uid="{00000000-0005-0000-0000-0000AE110000}"/>
    <cellStyle name="Normal 4 19 2 2 2 6 2 2" xfId="27203" xr:uid="{00000000-0005-0000-0000-0000AF110000}"/>
    <cellStyle name="Normal 4 19 2 2 2 6 3" xfId="19623" xr:uid="{00000000-0005-0000-0000-0000B0110000}"/>
    <cellStyle name="Normal 4 19 2 2 2 6 4" xfId="31336" xr:uid="{00000000-0005-0000-0000-0000B1110000}"/>
    <cellStyle name="Normal 4 19 2 2 2 7" xfId="3748" xr:uid="{00000000-0005-0000-0000-0000B2110000}"/>
    <cellStyle name="Normal 4 19 2 2 2 7 2" xfId="11341" xr:uid="{00000000-0005-0000-0000-0000B3110000}"/>
    <cellStyle name="Normal 4 19 2 2 2 7 2 2" xfId="26503" xr:uid="{00000000-0005-0000-0000-0000B4110000}"/>
    <cellStyle name="Normal 4 19 2 2 2 7 3" xfId="18923" xr:uid="{00000000-0005-0000-0000-0000B5110000}"/>
    <cellStyle name="Normal 4 19 2 2 2 7 4" xfId="34766" xr:uid="{00000000-0005-0000-0000-0000B6110000}"/>
    <cellStyle name="Normal 4 19 2 2 2 8" xfId="7911" xr:uid="{00000000-0005-0000-0000-0000B7110000}"/>
    <cellStyle name="Normal 4 19 2 2 2 8 2" xfId="23073" xr:uid="{00000000-0005-0000-0000-0000B8110000}"/>
    <cellStyle name="Normal 4 19 2 2 2 9" xfId="15493" xr:uid="{00000000-0005-0000-0000-0000B9110000}"/>
    <cellStyle name="Normal 4 19 2 2 3" xfId="426" xr:uid="{00000000-0005-0000-0000-0000BA110000}"/>
    <cellStyle name="Normal 4 19 2 2 3 10" xfId="30756" xr:uid="{00000000-0005-0000-0000-0000BB110000}"/>
    <cellStyle name="Normal 4 19 2 2 3 2" xfId="771" xr:uid="{00000000-0005-0000-0000-0000BC110000}"/>
    <cellStyle name="Normal 4 19 2 2 3 2 2" xfId="1458" xr:uid="{00000000-0005-0000-0000-0000BD110000}"/>
    <cellStyle name="Normal 4 19 2 2 3 2 2 2" xfId="2842" xr:uid="{00000000-0005-0000-0000-0000BE110000}"/>
    <cellStyle name="Normal 4 19 2 2 3 2 2 2 2" xfId="6974" xr:uid="{00000000-0005-0000-0000-0000BF110000}"/>
    <cellStyle name="Normal 4 19 2 2 3 2 2 2 2 2" xfId="14565" xr:uid="{00000000-0005-0000-0000-0000C0110000}"/>
    <cellStyle name="Normal 4 19 2 2 3 2 2 2 2 2 2" xfId="29727" xr:uid="{00000000-0005-0000-0000-0000C1110000}"/>
    <cellStyle name="Normal 4 19 2 2 3 2 2 2 2 3" xfId="22147" xr:uid="{00000000-0005-0000-0000-0000C2110000}"/>
    <cellStyle name="Normal 4 19 2 2 3 2 2 2 2 4" xfId="37308" xr:uid="{00000000-0005-0000-0000-0000C3110000}"/>
    <cellStyle name="Normal 4 19 2 2 3 2 2 2 3" xfId="10435" xr:uid="{00000000-0005-0000-0000-0000C4110000}"/>
    <cellStyle name="Normal 4 19 2 2 3 2 2 2 3 2" xfId="25597" xr:uid="{00000000-0005-0000-0000-0000C5110000}"/>
    <cellStyle name="Normal 4 19 2 2 3 2 2 2 4" xfId="18017" xr:uid="{00000000-0005-0000-0000-0000C6110000}"/>
    <cellStyle name="Normal 4 19 2 2 3 2 2 2 5" xfId="33860" xr:uid="{00000000-0005-0000-0000-0000C7110000}"/>
    <cellStyle name="Normal 4 19 2 2 3 2 2 3" xfId="5592" xr:uid="{00000000-0005-0000-0000-0000C8110000}"/>
    <cellStyle name="Normal 4 19 2 2 3 2 2 3 2" xfId="13183" xr:uid="{00000000-0005-0000-0000-0000C9110000}"/>
    <cellStyle name="Normal 4 19 2 2 3 2 2 3 2 2" xfId="28345" xr:uid="{00000000-0005-0000-0000-0000CA110000}"/>
    <cellStyle name="Normal 4 19 2 2 3 2 2 3 3" xfId="20765" xr:uid="{00000000-0005-0000-0000-0000CB110000}"/>
    <cellStyle name="Normal 4 19 2 2 3 2 2 3 4" xfId="35926" xr:uid="{00000000-0005-0000-0000-0000CC110000}"/>
    <cellStyle name="Normal 4 19 2 2 3 2 2 4" xfId="9053" xr:uid="{00000000-0005-0000-0000-0000CD110000}"/>
    <cellStyle name="Normal 4 19 2 2 3 2 2 4 2" xfId="24215" xr:uid="{00000000-0005-0000-0000-0000CE110000}"/>
    <cellStyle name="Normal 4 19 2 2 3 2 2 5" xfId="16635" xr:uid="{00000000-0005-0000-0000-0000CF110000}"/>
    <cellStyle name="Normal 4 19 2 2 3 2 2 6" xfId="32478" xr:uid="{00000000-0005-0000-0000-0000D0110000}"/>
    <cellStyle name="Normal 4 19 2 2 3 2 3" xfId="2160" xr:uid="{00000000-0005-0000-0000-0000D1110000}"/>
    <cellStyle name="Normal 4 19 2 2 3 2 3 2" xfId="6292" xr:uid="{00000000-0005-0000-0000-0000D2110000}"/>
    <cellStyle name="Normal 4 19 2 2 3 2 3 2 2" xfId="13883" xr:uid="{00000000-0005-0000-0000-0000D3110000}"/>
    <cellStyle name="Normal 4 19 2 2 3 2 3 2 2 2" xfId="29045" xr:uid="{00000000-0005-0000-0000-0000D4110000}"/>
    <cellStyle name="Normal 4 19 2 2 3 2 3 2 3" xfId="21465" xr:uid="{00000000-0005-0000-0000-0000D5110000}"/>
    <cellStyle name="Normal 4 19 2 2 3 2 3 2 4" xfId="36626" xr:uid="{00000000-0005-0000-0000-0000D6110000}"/>
    <cellStyle name="Normal 4 19 2 2 3 2 3 3" xfId="9753" xr:uid="{00000000-0005-0000-0000-0000D7110000}"/>
    <cellStyle name="Normal 4 19 2 2 3 2 3 3 2" xfId="24915" xr:uid="{00000000-0005-0000-0000-0000D8110000}"/>
    <cellStyle name="Normal 4 19 2 2 3 2 3 4" xfId="17335" xr:uid="{00000000-0005-0000-0000-0000D9110000}"/>
    <cellStyle name="Normal 4 19 2 2 3 2 3 5" xfId="33178" xr:uid="{00000000-0005-0000-0000-0000DA110000}"/>
    <cellStyle name="Normal 4 19 2 2 3 2 4" xfId="3524" xr:uid="{00000000-0005-0000-0000-0000DB110000}"/>
    <cellStyle name="Normal 4 19 2 2 3 2 4 2" xfId="7656" xr:uid="{00000000-0005-0000-0000-0000DC110000}"/>
    <cellStyle name="Normal 4 19 2 2 3 2 4 2 2" xfId="15247" xr:uid="{00000000-0005-0000-0000-0000DD110000}"/>
    <cellStyle name="Normal 4 19 2 2 3 2 4 2 2 2" xfId="30409" xr:uid="{00000000-0005-0000-0000-0000DE110000}"/>
    <cellStyle name="Normal 4 19 2 2 3 2 4 2 3" xfId="22829" xr:uid="{00000000-0005-0000-0000-0000DF110000}"/>
    <cellStyle name="Normal 4 19 2 2 3 2 4 2 4" xfId="37990" xr:uid="{00000000-0005-0000-0000-0000E0110000}"/>
    <cellStyle name="Normal 4 19 2 2 3 2 4 3" xfId="11117" xr:uid="{00000000-0005-0000-0000-0000E1110000}"/>
    <cellStyle name="Normal 4 19 2 2 3 2 4 3 2" xfId="26279" xr:uid="{00000000-0005-0000-0000-0000E2110000}"/>
    <cellStyle name="Normal 4 19 2 2 3 2 4 4" xfId="18699" xr:uid="{00000000-0005-0000-0000-0000E3110000}"/>
    <cellStyle name="Normal 4 19 2 2 3 2 4 5" xfId="34542" xr:uid="{00000000-0005-0000-0000-0000E4110000}"/>
    <cellStyle name="Normal 4 19 2 2 3 2 5" xfId="4910" xr:uid="{00000000-0005-0000-0000-0000E5110000}"/>
    <cellStyle name="Normal 4 19 2 2 3 2 5 2" xfId="12501" xr:uid="{00000000-0005-0000-0000-0000E6110000}"/>
    <cellStyle name="Normal 4 19 2 2 3 2 5 2 2" xfId="27663" xr:uid="{00000000-0005-0000-0000-0000E7110000}"/>
    <cellStyle name="Normal 4 19 2 2 3 2 5 3" xfId="20083" xr:uid="{00000000-0005-0000-0000-0000E8110000}"/>
    <cellStyle name="Normal 4 19 2 2 3 2 5 4" xfId="31796" xr:uid="{00000000-0005-0000-0000-0000E9110000}"/>
    <cellStyle name="Normal 4 19 2 2 3 2 6" xfId="4208" xr:uid="{00000000-0005-0000-0000-0000EA110000}"/>
    <cellStyle name="Normal 4 19 2 2 3 2 6 2" xfId="11801" xr:uid="{00000000-0005-0000-0000-0000EB110000}"/>
    <cellStyle name="Normal 4 19 2 2 3 2 6 2 2" xfId="26963" xr:uid="{00000000-0005-0000-0000-0000EC110000}"/>
    <cellStyle name="Normal 4 19 2 2 3 2 6 3" xfId="19383" xr:uid="{00000000-0005-0000-0000-0000ED110000}"/>
    <cellStyle name="Normal 4 19 2 2 3 2 6 4" xfId="35226" xr:uid="{00000000-0005-0000-0000-0000EE110000}"/>
    <cellStyle name="Normal 4 19 2 2 3 2 7" xfId="8371" xr:uid="{00000000-0005-0000-0000-0000EF110000}"/>
    <cellStyle name="Normal 4 19 2 2 3 2 7 2" xfId="23533" xr:uid="{00000000-0005-0000-0000-0000F0110000}"/>
    <cellStyle name="Normal 4 19 2 2 3 2 8" xfId="15953" xr:uid="{00000000-0005-0000-0000-0000F1110000}"/>
    <cellStyle name="Normal 4 19 2 2 3 2 9" xfId="31096" xr:uid="{00000000-0005-0000-0000-0000F2110000}"/>
    <cellStyle name="Normal 4 19 2 2 3 3" xfId="1116" xr:uid="{00000000-0005-0000-0000-0000F3110000}"/>
    <cellStyle name="Normal 4 19 2 2 3 3 2" xfId="2502" xr:uid="{00000000-0005-0000-0000-0000F4110000}"/>
    <cellStyle name="Normal 4 19 2 2 3 3 2 2" xfId="6634" xr:uid="{00000000-0005-0000-0000-0000F5110000}"/>
    <cellStyle name="Normal 4 19 2 2 3 3 2 2 2" xfId="14225" xr:uid="{00000000-0005-0000-0000-0000F6110000}"/>
    <cellStyle name="Normal 4 19 2 2 3 3 2 2 2 2" xfId="29387" xr:uid="{00000000-0005-0000-0000-0000F7110000}"/>
    <cellStyle name="Normal 4 19 2 2 3 3 2 2 3" xfId="21807" xr:uid="{00000000-0005-0000-0000-0000F8110000}"/>
    <cellStyle name="Normal 4 19 2 2 3 3 2 2 4" xfId="36968" xr:uid="{00000000-0005-0000-0000-0000F9110000}"/>
    <cellStyle name="Normal 4 19 2 2 3 3 2 3" xfId="10095" xr:uid="{00000000-0005-0000-0000-0000FA110000}"/>
    <cellStyle name="Normal 4 19 2 2 3 3 2 3 2" xfId="25257" xr:uid="{00000000-0005-0000-0000-0000FB110000}"/>
    <cellStyle name="Normal 4 19 2 2 3 3 2 4" xfId="17677" xr:uid="{00000000-0005-0000-0000-0000FC110000}"/>
    <cellStyle name="Normal 4 19 2 2 3 3 2 5" xfId="33520" xr:uid="{00000000-0005-0000-0000-0000FD110000}"/>
    <cellStyle name="Normal 4 19 2 2 3 3 3" xfId="5252" xr:uid="{00000000-0005-0000-0000-0000FE110000}"/>
    <cellStyle name="Normal 4 19 2 2 3 3 3 2" xfId="12843" xr:uid="{00000000-0005-0000-0000-0000FF110000}"/>
    <cellStyle name="Normal 4 19 2 2 3 3 3 2 2" xfId="28005" xr:uid="{00000000-0005-0000-0000-000000120000}"/>
    <cellStyle name="Normal 4 19 2 2 3 3 3 3" xfId="20425" xr:uid="{00000000-0005-0000-0000-000001120000}"/>
    <cellStyle name="Normal 4 19 2 2 3 3 3 4" xfId="35586" xr:uid="{00000000-0005-0000-0000-000002120000}"/>
    <cellStyle name="Normal 4 19 2 2 3 3 4" xfId="8713" xr:uid="{00000000-0005-0000-0000-000003120000}"/>
    <cellStyle name="Normal 4 19 2 2 3 3 4 2" xfId="23875" xr:uid="{00000000-0005-0000-0000-000004120000}"/>
    <cellStyle name="Normal 4 19 2 2 3 3 5" xfId="16295" xr:uid="{00000000-0005-0000-0000-000005120000}"/>
    <cellStyle name="Normal 4 19 2 2 3 3 6" xfId="32138" xr:uid="{00000000-0005-0000-0000-000006120000}"/>
    <cellStyle name="Normal 4 19 2 2 3 4" xfId="1820" xr:uid="{00000000-0005-0000-0000-000007120000}"/>
    <cellStyle name="Normal 4 19 2 2 3 4 2" xfId="5952" xr:uid="{00000000-0005-0000-0000-000008120000}"/>
    <cellStyle name="Normal 4 19 2 2 3 4 2 2" xfId="13543" xr:uid="{00000000-0005-0000-0000-000009120000}"/>
    <cellStyle name="Normal 4 19 2 2 3 4 2 2 2" xfId="28705" xr:uid="{00000000-0005-0000-0000-00000A120000}"/>
    <cellStyle name="Normal 4 19 2 2 3 4 2 3" xfId="21125" xr:uid="{00000000-0005-0000-0000-00000B120000}"/>
    <cellStyle name="Normal 4 19 2 2 3 4 2 4" xfId="36286" xr:uid="{00000000-0005-0000-0000-00000C120000}"/>
    <cellStyle name="Normal 4 19 2 2 3 4 3" xfId="9413" xr:uid="{00000000-0005-0000-0000-00000D120000}"/>
    <cellStyle name="Normal 4 19 2 2 3 4 3 2" xfId="24575" xr:uid="{00000000-0005-0000-0000-00000E120000}"/>
    <cellStyle name="Normal 4 19 2 2 3 4 4" xfId="16995" xr:uid="{00000000-0005-0000-0000-00000F120000}"/>
    <cellStyle name="Normal 4 19 2 2 3 4 5" xfId="32838" xr:uid="{00000000-0005-0000-0000-000010120000}"/>
    <cellStyle name="Normal 4 19 2 2 3 5" xfId="3184" xr:uid="{00000000-0005-0000-0000-000011120000}"/>
    <cellStyle name="Normal 4 19 2 2 3 5 2" xfId="7316" xr:uid="{00000000-0005-0000-0000-000012120000}"/>
    <cellStyle name="Normal 4 19 2 2 3 5 2 2" xfId="14907" xr:uid="{00000000-0005-0000-0000-000013120000}"/>
    <cellStyle name="Normal 4 19 2 2 3 5 2 2 2" xfId="30069" xr:uid="{00000000-0005-0000-0000-000014120000}"/>
    <cellStyle name="Normal 4 19 2 2 3 5 2 3" xfId="22489" xr:uid="{00000000-0005-0000-0000-000015120000}"/>
    <cellStyle name="Normal 4 19 2 2 3 5 2 4" xfId="37650" xr:uid="{00000000-0005-0000-0000-000016120000}"/>
    <cellStyle name="Normal 4 19 2 2 3 5 3" xfId="10777" xr:uid="{00000000-0005-0000-0000-000017120000}"/>
    <cellStyle name="Normal 4 19 2 2 3 5 3 2" xfId="25939" xr:uid="{00000000-0005-0000-0000-000018120000}"/>
    <cellStyle name="Normal 4 19 2 2 3 5 4" xfId="18359" xr:uid="{00000000-0005-0000-0000-000019120000}"/>
    <cellStyle name="Normal 4 19 2 2 3 5 5" xfId="34202" xr:uid="{00000000-0005-0000-0000-00001A120000}"/>
    <cellStyle name="Normal 4 19 2 2 3 6" xfId="4568" xr:uid="{00000000-0005-0000-0000-00001B120000}"/>
    <cellStyle name="Normal 4 19 2 2 3 6 2" xfId="12161" xr:uid="{00000000-0005-0000-0000-00001C120000}"/>
    <cellStyle name="Normal 4 19 2 2 3 6 2 2" xfId="27323" xr:uid="{00000000-0005-0000-0000-00001D120000}"/>
    <cellStyle name="Normal 4 19 2 2 3 6 3" xfId="19743" xr:uid="{00000000-0005-0000-0000-00001E120000}"/>
    <cellStyle name="Normal 4 19 2 2 3 6 4" xfId="31456" xr:uid="{00000000-0005-0000-0000-00001F120000}"/>
    <cellStyle name="Normal 4 19 2 2 3 7" xfId="3868" xr:uid="{00000000-0005-0000-0000-000020120000}"/>
    <cellStyle name="Normal 4 19 2 2 3 7 2" xfId="11461" xr:uid="{00000000-0005-0000-0000-000021120000}"/>
    <cellStyle name="Normal 4 19 2 2 3 7 2 2" xfId="26623" xr:uid="{00000000-0005-0000-0000-000022120000}"/>
    <cellStyle name="Normal 4 19 2 2 3 7 3" xfId="19043" xr:uid="{00000000-0005-0000-0000-000023120000}"/>
    <cellStyle name="Normal 4 19 2 2 3 7 4" xfId="34886" xr:uid="{00000000-0005-0000-0000-000024120000}"/>
    <cellStyle name="Normal 4 19 2 2 3 8" xfId="8031" xr:uid="{00000000-0005-0000-0000-000025120000}"/>
    <cellStyle name="Normal 4 19 2 2 3 8 2" xfId="23193" xr:uid="{00000000-0005-0000-0000-000026120000}"/>
    <cellStyle name="Normal 4 19 2 2 3 9" xfId="15613" xr:uid="{00000000-0005-0000-0000-000027120000}"/>
    <cellStyle name="Normal 4 19 2 2 4" xfId="532" xr:uid="{00000000-0005-0000-0000-000028120000}"/>
    <cellStyle name="Normal 4 19 2 2 4 2" xfId="1219" xr:uid="{00000000-0005-0000-0000-000029120000}"/>
    <cellStyle name="Normal 4 19 2 2 4 2 2" xfId="2603" xr:uid="{00000000-0005-0000-0000-00002A120000}"/>
    <cellStyle name="Normal 4 19 2 2 4 2 2 2" xfId="6735" xr:uid="{00000000-0005-0000-0000-00002B120000}"/>
    <cellStyle name="Normal 4 19 2 2 4 2 2 2 2" xfId="14326" xr:uid="{00000000-0005-0000-0000-00002C120000}"/>
    <cellStyle name="Normal 4 19 2 2 4 2 2 2 2 2" xfId="29488" xr:uid="{00000000-0005-0000-0000-00002D120000}"/>
    <cellStyle name="Normal 4 19 2 2 4 2 2 2 3" xfId="21908" xr:uid="{00000000-0005-0000-0000-00002E120000}"/>
    <cellStyle name="Normal 4 19 2 2 4 2 2 2 4" xfId="37069" xr:uid="{00000000-0005-0000-0000-00002F120000}"/>
    <cellStyle name="Normal 4 19 2 2 4 2 2 3" xfId="10196" xr:uid="{00000000-0005-0000-0000-000030120000}"/>
    <cellStyle name="Normal 4 19 2 2 4 2 2 3 2" xfId="25358" xr:uid="{00000000-0005-0000-0000-000031120000}"/>
    <cellStyle name="Normal 4 19 2 2 4 2 2 4" xfId="17778" xr:uid="{00000000-0005-0000-0000-000032120000}"/>
    <cellStyle name="Normal 4 19 2 2 4 2 2 5" xfId="33621" xr:uid="{00000000-0005-0000-0000-000033120000}"/>
    <cellStyle name="Normal 4 19 2 2 4 2 3" xfId="5353" xr:uid="{00000000-0005-0000-0000-000034120000}"/>
    <cellStyle name="Normal 4 19 2 2 4 2 3 2" xfId="12944" xr:uid="{00000000-0005-0000-0000-000035120000}"/>
    <cellStyle name="Normal 4 19 2 2 4 2 3 2 2" xfId="28106" xr:uid="{00000000-0005-0000-0000-000036120000}"/>
    <cellStyle name="Normal 4 19 2 2 4 2 3 3" xfId="20526" xr:uid="{00000000-0005-0000-0000-000037120000}"/>
    <cellStyle name="Normal 4 19 2 2 4 2 3 4" xfId="35687" xr:uid="{00000000-0005-0000-0000-000038120000}"/>
    <cellStyle name="Normal 4 19 2 2 4 2 4" xfId="8814" xr:uid="{00000000-0005-0000-0000-000039120000}"/>
    <cellStyle name="Normal 4 19 2 2 4 2 4 2" xfId="23976" xr:uid="{00000000-0005-0000-0000-00003A120000}"/>
    <cellStyle name="Normal 4 19 2 2 4 2 5" xfId="16396" xr:uid="{00000000-0005-0000-0000-00003B120000}"/>
    <cellStyle name="Normal 4 19 2 2 4 2 6" xfId="32239" xr:uid="{00000000-0005-0000-0000-00003C120000}"/>
    <cellStyle name="Normal 4 19 2 2 4 3" xfId="1921" xr:uid="{00000000-0005-0000-0000-00003D120000}"/>
    <cellStyle name="Normal 4 19 2 2 4 3 2" xfId="6053" xr:uid="{00000000-0005-0000-0000-00003E120000}"/>
    <cellStyle name="Normal 4 19 2 2 4 3 2 2" xfId="13644" xr:uid="{00000000-0005-0000-0000-00003F120000}"/>
    <cellStyle name="Normal 4 19 2 2 4 3 2 2 2" xfId="28806" xr:uid="{00000000-0005-0000-0000-000040120000}"/>
    <cellStyle name="Normal 4 19 2 2 4 3 2 3" xfId="21226" xr:uid="{00000000-0005-0000-0000-000041120000}"/>
    <cellStyle name="Normal 4 19 2 2 4 3 2 4" xfId="36387" xr:uid="{00000000-0005-0000-0000-000042120000}"/>
    <cellStyle name="Normal 4 19 2 2 4 3 3" xfId="9514" xr:uid="{00000000-0005-0000-0000-000043120000}"/>
    <cellStyle name="Normal 4 19 2 2 4 3 3 2" xfId="24676" xr:uid="{00000000-0005-0000-0000-000044120000}"/>
    <cellStyle name="Normal 4 19 2 2 4 3 4" xfId="17096" xr:uid="{00000000-0005-0000-0000-000045120000}"/>
    <cellStyle name="Normal 4 19 2 2 4 3 5" xfId="32939" xr:uid="{00000000-0005-0000-0000-000046120000}"/>
    <cellStyle name="Normal 4 19 2 2 4 4" xfId="3285" xr:uid="{00000000-0005-0000-0000-000047120000}"/>
    <cellStyle name="Normal 4 19 2 2 4 4 2" xfId="7417" xr:uid="{00000000-0005-0000-0000-000048120000}"/>
    <cellStyle name="Normal 4 19 2 2 4 4 2 2" xfId="15008" xr:uid="{00000000-0005-0000-0000-000049120000}"/>
    <cellStyle name="Normal 4 19 2 2 4 4 2 2 2" xfId="30170" xr:uid="{00000000-0005-0000-0000-00004A120000}"/>
    <cellStyle name="Normal 4 19 2 2 4 4 2 3" xfId="22590" xr:uid="{00000000-0005-0000-0000-00004B120000}"/>
    <cellStyle name="Normal 4 19 2 2 4 4 2 4" xfId="37751" xr:uid="{00000000-0005-0000-0000-00004C120000}"/>
    <cellStyle name="Normal 4 19 2 2 4 4 3" xfId="10878" xr:uid="{00000000-0005-0000-0000-00004D120000}"/>
    <cellStyle name="Normal 4 19 2 2 4 4 3 2" xfId="26040" xr:uid="{00000000-0005-0000-0000-00004E120000}"/>
    <cellStyle name="Normal 4 19 2 2 4 4 4" xfId="18460" xr:uid="{00000000-0005-0000-0000-00004F120000}"/>
    <cellStyle name="Normal 4 19 2 2 4 4 5" xfId="34303" xr:uid="{00000000-0005-0000-0000-000050120000}"/>
    <cellStyle name="Normal 4 19 2 2 4 5" xfId="4671" xr:uid="{00000000-0005-0000-0000-000051120000}"/>
    <cellStyle name="Normal 4 19 2 2 4 5 2" xfId="12262" xr:uid="{00000000-0005-0000-0000-000052120000}"/>
    <cellStyle name="Normal 4 19 2 2 4 5 2 2" xfId="27424" xr:uid="{00000000-0005-0000-0000-000053120000}"/>
    <cellStyle name="Normal 4 19 2 2 4 5 3" xfId="19844" xr:uid="{00000000-0005-0000-0000-000054120000}"/>
    <cellStyle name="Normal 4 19 2 2 4 5 4" xfId="31557" xr:uid="{00000000-0005-0000-0000-000055120000}"/>
    <cellStyle name="Normal 4 19 2 2 4 6" xfId="3969" xr:uid="{00000000-0005-0000-0000-000056120000}"/>
    <cellStyle name="Normal 4 19 2 2 4 6 2" xfId="11562" xr:uid="{00000000-0005-0000-0000-000057120000}"/>
    <cellStyle name="Normal 4 19 2 2 4 6 2 2" xfId="26724" xr:uid="{00000000-0005-0000-0000-000058120000}"/>
    <cellStyle name="Normal 4 19 2 2 4 6 3" xfId="19144" xr:uid="{00000000-0005-0000-0000-000059120000}"/>
    <cellStyle name="Normal 4 19 2 2 4 6 4" xfId="34987" xr:uid="{00000000-0005-0000-0000-00005A120000}"/>
    <cellStyle name="Normal 4 19 2 2 4 7" xfId="8132" xr:uid="{00000000-0005-0000-0000-00005B120000}"/>
    <cellStyle name="Normal 4 19 2 2 4 7 2" xfId="23294" xr:uid="{00000000-0005-0000-0000-00005C120000}"/>
    <cellStyle name="Normal 4 19 2 2 4 8" xfId="15714" xr:uid="{00000000-0005-0000-0000-00005D120000}"/>
    <cellStyle name="Normal 4 19 2 2 4 9" xfId="30857" xr:uid="{00000000-0005-0000-0000-00005E120000}"/>
    <cellStyle name="Normal 4 19 2 2 5" xfId="874" xr:uid="{00000000-0005-0000-0000-00005F120000}"/>
    <cellStyle name="Normal 4 19 2 2 5 2" xfId="2263" xr:uid="{00000000-0005-0000-0000-000060120000}"/>
    <cellStyle name="Normal 4 19 2 2 5 2 2" xfId="6395" xr:uid="{00000000-0005-0000-0000-000061120000}"/>
    <cellStyle name="Normal 4 19 2 2 5 2 2 2" xfId="13986" xr:uid="{00000000-0005-0000-0000-000062120000}"/>
    <cellStyle name="Normal 4 19 2 2 5 2 2 2 2" xfId="29148" xr:uid="{00000000-0005-0000-0000-000063120000}"/>
    <cellStyle name="Normal 4 19 2 2 5 2 2 3" xfId="21568" xr:uid="{00000000-0005-0000-0000-000064120000}"/>
    <cellStyle name="Normal 4 19 2 2 5 2 2 4" xfId="36729" xr:uid="{00000000-0005-0000-0000-000065120000}"/>
    <cellStyle name="Normal 4 19 2 2 5 2 3" xfId="9856" xr:uid="{00000000-0005-0000-0000-000066120000}"/>
    <cellStyle name="Normal 4 19 2 2 5 2 3 2" xfId="25018" xr:uid="{00000000-0005-0000-0000-000067120000}"/>
    <cellStyle name="Normal 4 19 2 2 5 2 4" xfId="17438" xr:uid="{00000000-0005-0000-0000-000068120000}"/>
    <cellStyle name="Normal 4 19 2 2 5 2 5" xfId="33281" xr:uid="{00000000-0005-0000-0000-000069120000}"/>
    <cellStyle name="Normal 4 19 2 2 5 3" xfId="5013" xr:uid="{00000000-0005-0000-0000-00006A120000}"/>
    <cellStyle name="Normal 4 19 2 2 5 3 2" xfId="12604" xr:uid="{00000000-0005-0000-0000-00006B120000}"/>
    <cellStyle name="Normal 4 19 2 2 5 3 2 2" xfId="27766" xr:uid="{00000000-0005-0000-0000-00006C120000}"/>
    <cellStyle name="Normal 4 19 2 2 5 3 3" xfId="20186" xr:uid="{00000000-0005-0000-0000-00006D120000}"/>
    <cellStyle name="Normal 4 19 2 2 5 3 4" xfId="35347" xr:uid="{00000000-0005-0000-0000-00006E120000}"/>
    <cellStyle name="Normal 4 19 2 2 5 4" xfId="8474" xr:uid="{00000000-0005-0000-0000-00006F120000}"/>
    <cellStyle name="Normal 4 19 2 2 5 4 2" xfId="23636" xr:uid="{00000000-0005-0000-0000-000070120000}"/>
    <cellStyle name="Normal 4 19 2 2 5 5" xfId="16056" xr:uid="{00000000-0005-0000-0000-000071120000}"/>
    <cellStyle name="Normal 4 19 2 2 5 6" xfId="31899" xr:uid="{00000000-0005-0000-0000-000072120000}"/>
    <cellStyle name="Normal 4 19 2 2 6" xfId="1581" xr:uid="{00000000-0005-0000-0000-000073120000}"/>
    <cellStyle name="Normal 4 19 2 2 6 2" xfId="5713" xr:uid="{00000000-0005-0000-0000-000074120000}"/>
    <cellStyle name="Normal 4 19 2 2 6 2 2" xfId="13304" xr:uid="{00000000-0005-0000-0000-000075120000}"/>
    <cellStyle name="Normal 4 19 2 2 6 2 2 2" xfId="28466" xr:uid="{00000000-0005-0000-0000-000076120000}"/>
    <cellStyle name="Normal 4 19 2 2 6 2 3" xfId="20886" xr:uid="{00000000-0005-0000-0000-000077120000}"/>
    <cellStyle name="Normal 4 19 2 2 6 2 4" xfId="36047" xr:uid="{00000000-0005-0000-0000-000078120000}"/>
    <cellStyle name="Normal 4 19 2 2 6 3" xfId="9174" xr:uid="{00000000-0005-0000-0000-000079120000}"/>
    <cellStyle name="Normal 4 19 2 2 6 3 2" xfId="24336" xr:uid="{00000000-0005-0000-0000-00007A120000}"/>
    <cellStyle name="Normal 4 19 2 2 6 4" xfId="16756" xr:uid="{00000000-0005-0000-0000-00007B120000}"/>
    <cellStyle name="Normal 4 19 2 2 6 5" xfId="32599" xr:uid="{00000000-0005-0000-0000-00007C120000}"/>
    <cellStyle name="Normal 4 19 2 2 7" xfId="2945" xr:uid="{00000000-0005-0000-0000-00007D120000}"/>
    <cellStyle name="Normal 4 19 2 2 7 2" xfId="7077" xr:uid="{00000000-0005-0000-0000-00007E120000}"/>
    <cellStyle name="Normal 4 19 2 2 7 2 2" xfId="14668" xr:uid="{00000000-0005-0000-0000-00007F120000}"/>
    <cellStyle name="Normal 4 19 2 2 7 2 2 2" xfId="29830" xr:uid="{00000000-0005-0000-0000-000080120000}"/>
    <cellStyle name="Normal 4 19 2 2 7 2 3" xfId="22250" xr:uid="{00000000-0005-0000-0000-000081120000}"/>
    <cellStyle name="Normal 4 19 2 2 7 2 4" xfId="37411" xr:uid="{00000000-0005-0000-0000-000082120000}"/>
    <cellStyle name="Normal 4 19 2 2 7 3" xfId="10538" xr:uid="{00000000-0005-0000-0000-000083120000}"/>
    <cellStyle name="Normal 4 19 2 2 7 3 2" xfId="25700" xr:uid="{00000000-0005-0000-0000-000084120000}"/>
    <cellStyle name="Normal 4 19 2 2 7 4" xfId="18120" xr:uid="{00000000-0005-0000-0000-000085120000}"/>
    <cellStyle name="Normal 4 19 2 2 7 5" xfId="33963" xr:uid="{00000000-0005-0000-0000-000086120000}"/>
    <cellStyle name="Normal 4 19 2 2 8" xfId="4329" xr:uid="{00000000-0005-0000-0000-000087120000}"/>
    <cellStyle name="Normal 4 19 2 2 8 2" xfId="11922" xr:uid="{00000000-0005-0000-0000-000088120000}"/>
    <cellStyle name="Normal 4 19 2 2 8 2 2" xfId="27084" xr:uid="{00000000-0005-0000-0000-000089120000}"/>
    <cellStyle name="Normal 4 19 2 2 8 3" xfId="19504" xr:uid="{00000000-0005-0000-0000-00008A120000}"/>
    <cellStyle name="Normal 4 19 2 2 8 4" xfId="31217" xr:uid="{00000000-0005-0000-0000-00008B120000}"/>
    <cellStyle name="Normal 4 19 2 2 9" xfId="3629" xr:uid="{00000000-0005-0000-0000-00008C120000}"/>
    <cellStyle name="Normal 4 19 2 2 9 2" xfId="11222" xr:uid="{00000000-0005-0000-0000-00008D120000}"/>
    <cellStyle name="Normal 4 19 2 2 9 2 2" xfId="26384" xr:uid="{00000000-0005-0000-0000-00008E120000}"/>
    <cellStyle name="Normal 4 19 2 2 9 3" xfId="18804" xr:uid="{00000000-0005-0000-0000-00008F120000}"/>
    <cellStyle name="Normal 4 19 2 2 9 4" xfId="34647" xr:uid="{00000000-0005-0000-0000-000090120000}"/>
    <cellStyle name="Normal 4 19 2 3" xfId="232" xr:uid="{00000000-0005-0000-0000-000091120000}"/>
    <cellStyle name="Normal 4 19 2 3 10" xfId="30566" xr:uid="{00000000-0005-0000-0000-000092120000}"/>
    <cellStyle name="Normal 4 19 2 3 2" xfId="581" xr:uid="{00000000-0005-0000-0000-000093120000}"/>
    <cellStyle name="Normal 4 19 2 3 2 2" xfId="1268" xr:uid="{00000000-0005-0000-0000-000094120000}"/>
    <cellStyle name="Normal 4 19 2 3 2 2 2" xfId="2652" xr:uid="{00000000-0005-0000-0000-000095120000}"/>
    <cellStyle name="Normal 4 19 2 3 2 2 2 2" xfId="6784" xr:uid="{00000000-0005-0000-0000-000096120000}"/>
    <cellStyle name="Normal 4 19 2 3 2 2 2 2 2" xfId="14375" xr:uid="{00000000-0005-0000-0000-000097120000}"/>
    <cellStyle name="Normal 4 19 2 3 2 2 2 2 2 2" xfId="29537" xr:uid="{00000000-0005-0000-0000-000098120000}"/>
    <cellStyle name="Normal 4 19 2 3 2 2 2 2 3" xfId="21957" xr:uid="{00000000-0005-0000-0000-000099120000}"/>
    <cellStyle name="Normal 4 19 2 3 2 2 2 2 4" xfId="37118" xr:uid="{00000000-0005-0000-0000-00009A120000}"/>
    <cellStyle name="Normal 4 19 2 3 2 2 2 3" xfId="10245" xr:uid="{00000000-0005-0000-0000-00009B120000}"/>
    <cellStyle name="Normal 4 19 2 3 2 2 2 3 2" xfId="25407" xr:uid="{00000000-0005-0000-0000-00009C120000}"/>
    <cellStyle name="Normal 4 19 2 3 2 2 2 4" xfId="17827" xr:uid="{00000000-0005-0000-0000-00009D120000}"/>
    <cellStyle name="Normal 4 19 2 3 2 2 2 5" xfId="33670" xr:uid="{00000000-0005-0000-0000-00009E120000}"/>
    <cellStyle name="Normal 4 19 2 3 2 2 3" xfId="5402" xr:uid="{00000000-0005-0000-0000-00009F120000}"/>
    <cellStyle name="Normal 4 19 2 3 2 2 3 2" xfId="12993" xr:uid="{00000000-0005-0000-0000-0000A0120000}"/>
    <cellStyle name="Normal 4 19 2 3 2 2 3 2 2" xfId="28155" xr:uid="{00000000-0005-0000-0000-0000A1120000}"/>
    <cellStyle name="Normal 4 19 2 3 2 2 3 3" xfId="20575" xr:uid="{00000000-0005-0000-0000-0000A2120000}"/>
    <cellStyle name="Normal 4 19 2 3 2 2 3 4" xfId="35736" xr:uid="{00000000-0005-0000-0000-0000A3120000}"/>
    <cellStyle name="Normal 4 19 2 3 2 2 4" xfId="8863" xr:uid="{00000000-0005-0000-0000-0000A4120000}"/>
    <cellStyle name="Normal 4 19 2 3 2 2 4 2" xfId="24025" xr:uid="{00000000-0005-0000-0000-0000A5120000}"/>
    <cellStyle name="Normal 4 19 2 3 2 2 5" xfId="16445" xr:uid="{00000000-0005-0000-0000-0000A6120000}"/>
    <cellStyle name="Normal 4 19 2 3 2 2 6" xfId="32288" xr:uid="{00000000-0005-0000-0000-0000A7120000}"/>
    <cellStyle name="Normal 4 19 2 3 2 3" xfId="1970" xr:uid="{00000000-0005-0000-0000-0000A8120000}"/>
    <cellStyle name="Normal 4 19 2 3 2 3 2" xfId="6102" xr:uid="{00000000-0005-0000-0000-0000A9120000}"/>
    <cellStyle name="Normal 4 19 2 3 2 3 2 2" xfId="13693" xr:uid="{00000000-0005-0000-0000-0000AA120000}"/>
    <cellStyle name="Normal 4 19 2 3 2 3 2 2 2" xfId="28855" xr:uid="{00000000-0005-0000-0000-0000AB120000}"/>
    <cellStyle name="Normal 4 19 2 3 2 3 2 3" xfId="21275" xr:uid="{00000000-0005-0000-0000-0000AC120000}"/>
    <cellStyle name="Normal 4 19 2 3 2 3 2 4" xfId="36436" xr:uid="{00000000-0005-0000-0000-0000AD120000}"/>
    <cellStyle name="Normal 4 19 2 3 2 3 3" xfId="9563" xr:uid="{00000000-0005-0000-0000-0000AE120000}"/>
    <cellStyle name="Normal 4 19 2 3 2 3 3 2" xfId="24725" xr:uid="{00000000-0005-0000-0000-0000AF120000}"/>
    <cellStyle name="Normal 4 19 2 3 2 3 4" xfId="17145" xr:uid="{00000000-0005-0000-0000-0000B0120000}"/>
    <cellStyle name="Normal 4 19 2 3 2 3 5" xfId="32988" xr:uid="{00000000-0005-0000-0000-0000B1120000}"/>
    <cellStyle name="Normal 4 19 2 3 2 4" xfId="3334" xr:uid="{00000000-0005-0000-0000-0000B2120000}"/>
    <cellStyle name="Normal 4 19 2 3 2 4 2" xfId="7466" xr:uid="{00000000-0005-0000-0000-0000B3120000}"/>
    <cellStyle name="Normal 4 19 2 3 2 4 2 2" xfId="15057" xr:uid="{00000000-0005-0000-0000-0000B4120000}"/>
    <cellStyle name="Normal 4 19 2 3 2 4 2 2 2" xfId="30219" xr:uid="{00000000-0005-0000-0000-0000B5120000}"/>
    <cellStyle name="Normal 4 19 2 3 2 4 2 3" xfId="22639" xr:uid="{00000000-0005-0000-0000-0000B6120000}"/>
    <cellStyle name="Normal 4 19 2 3 2 4 2 4" xfId="37800" xr:uid="{00000000-0005-0000-0000-0000B7120000}"/>
    <cellStyle name="Normal 4 19 2 3 2 4 3" xfId="10927" xr:uid="{00000000-0005-0000-0000-0000B8120000}"/>
    <cellStyle name="Normal 4 19 2 3 2 4 3 2" xfId="26089" xr:uid="{00000000-0005-0000-0000-0000B9120000}"/>
    <cellStyle name="Normal 4 19 2 3 2 4 4" xfId="18509" xr:uid="{00000000-0005-0000-0000-0000BA120000}"/>
    <cellStyle name="Normal 4 19 2 3 2 4 5" xfId="34352" xr:uid="{00000000-0005-0000-0000-0000BB120000}"/>
    <cellStyle name="Normal 4 19 2 3 2 5" xfId="4720" xr:uid="{00000000-0005-0000-0000-0000BC120000}"/>
    <cellStyle name="Normal 4 19 2 3 2 5 2" xfId="12311" xr:uid="{00000000-0005-0000-0000-0000BD120000}"/>
    <cellStyle name="Normal 4 19 2 3 2 5 2 2" xfId="27473" xr:uid="{00000000-0005-0000-0000-0000BE120000}"/>
    <cellStyle name="Normal 4 19 2 3 2 5 3" xfId="19893" xr:uid="{00000000-0005-0000-0000-0000BF120000}"/>
    <cellStyle name="Normal 4 19 2 3 2 5 4" xfId="31606" xr:uid="{00000000-0005-0000-0000-0000C0120000}"/>
    <cellStyle name="Normal 4 19 2 3 2 6" xfId="4018" xr:uid="{00000000-0005-0000-0000-0000C1120000}"/>
    <cellStyle name="Normal 4 19 2 3 2 6 2" xfId="11611" xr:uid="{00000000-0005-0000-0000-0000C2120000}"/>
    <cellStyle name="Normal 4 19 2 3 2 6 2 2" xfId="26773" xr:uid="{00000000-0005-0000-0000-0000C3120000}"/>
    <cellStyle name="Normal 4 19 2 3 2 6 3" xfId="19193" xr:uid="{00000000-0005-0000-0000-0000C4120000}"/>
    <cellStyle name="Normal 4 19 2 3 2 6 4" xfId="35036" xr:uid="{00000000-0005-0000-0000-0000C5120000}"/>
    <cellStyle name="Normal 4 19 2 3 2 7" xfId="8181" xr:uid="{00000000-0005-0000-0000-0000C6120000}"/>
    <cellStyle name="Normal 4 19 2 3 2 7 2" xfId="23343" xr:uid="{00000000-0005-0000-0000-0000C7120000}"/>
    <cellStyle name="Normal 4 19 2 3 2 8" xfId="15763" xr:uid="{00000000-0005-0000-0000-0000C8120000}"/>
    <cellStyle name="Normal 4 19 2 3 2 9" xfId="30906" xr:uid="{00000000-0005-0000-0000-0000C9120000}"/>
    <cellStyle name="Normal 4 19 2 3 3" xfId="923" xr:uid="{00000000-0005-0000-0000-0000CA120000}"/>
    <cellStyle name="Normal 4 19 2 3 3 2" xfId="2312" xr:uid="{00000000-0005-0000-0000-0000CB120000}"/>
    <cellStyle name="Normal 4 19 2 3 3 2 2" xfId="6444" xr:uid="{00000000-0005-0000-0000-0000CC120000}"/>
    <cellStyle name="Normal 4 19 2 3 3 2 2 2" xfId="14035" xr:uid="{00000000-0005-0000-0000-0000CD120000}"/>
    <cellStyle name="Normal 4 19 2 3 3 2 2 2 2" xfId="29197" xr:uid="{00000000-0005-0000-0000-0000CE120000}"/>
    <cellStyle name="Normal 4 19 2 3 3 2 2 3" xfId="21617" xr:uid="{00000000-0005-0000-0000-0000CF120000}"/>
    <cellStyle name="Normal 4 19 2 3 3 2 2 4" xfId="36778" xr:uid="{00000000-0005-0000-0000-0000D0120000}"/>
    <cellStyle name="Normal 4 19 2 3 3 2 3" xfId="9905" xr:uid="{00000000-0005-0000-0000-0000D1120000}"/>
    <cellStyle name="Normal 4 19 2 3 3 2 3 2" xfId="25067" xr:uid="{00000000-0005-0000-0000-0000D2120000}"/>
    <cellStyle name="Normal 4 19 2 3 3 2 4" xfId="17487" xr:uid="{00000000-0005-0000-0000-0000D3120000}"/>
    <cellStyle name="Normal 4 19 2 3 3 2 5" xfId="33330" xr:uid="{00000000-0005-0000-0000-0000D4120000}"/>
    <cellStyle name="Normal 4 19 2 3 3 3" xfId="5062" xr:uid="{00000000-0005-0000-0000-0000D5120000}"/>
    <cellStyle name="Normal 4 19 2 3 3 3 2" xfId="12653" xr:uid="{00000000-0005-0000-0000-0000D6120000}"/>
    <cellStyle name="Normal 4 19 2 3 3 3 2 2" xfId="27815" xr:uid="{00000000-0005-0000-0000-0000D7120000}"/>
    <cellStyle name="Normal 4 19 2 3 3 3 3" xfId="20235" xr:uid="{00000000-0005-0000-0000-0000D8120000}"/>
    <cellStyle name="Normal 4 19 2 3 3 3 4" xfId="35396" xr:uid="{00000000-0005-0000-0000-0000D9120000}"/>
    <cellStyle name="Normal 4 19 2 3 3 4" xfId="8523" xr:uid="{00000000-0005-0000-0000-0000DA120000}"/>
    <cellStyle name="Normal 4 19 2 3 3 4 2" xfId="23685" xr:uid="{00000000-0005-0000-0000-0000DB120000}"/>
    <cellStyle name="Normal 4 19 2 3 3 5" xfId="16105" xr:uid="{00000000-0005-0000-0000-0000DC120000}"/>
    <cellStyle name="Normal 4 19 2 3 3 6" xfId="31948" xr:uid="{00000000-0005-0000-0000-0000DD120000}"/>
    <cellStyle name="Normal 4 19 2 3 4" xfId="1630" xr:uid="{00000000-0005-0000-0000-0000DE120000}"/>
    <cellStyle name="Normal 4 19 2 3 4 2" xfId="5762" xr:uid="{00000000-0005-0000-0000-0000DF120000}"/>
    <cellStyle name="Normal 4 19 2 3 4 2 2" xfId="13353" xr:uid="{00000000-0005-0000-0000-0000E0120000}"/>
    <cellStyle name="Normal 4 19 2 3 4 2 2 2" xfId="28515" xr:uid="{00000000-0005-0000-0000-0000E1120000}"/>
    <cellStyle name="Normal 4 19 2 3 4 2 3" xfId="20935" xr:uid="{00000000-0005-0000-0000-0000E2120000}"/>
    <cellStyle name="Normal 4 19 2 3 4 2 4" xfId="36096" xr:uid="{00000000-0005-0000-0000-0000E3120000}"/>
    <cellStyle name="Normal 4 19 2 3 4 3" xfId="9223" xr:uid="{00000000-0005-0000-0000-0000E4120000}"/>
    <cellStyle name="Normal 4 19 2 3 4 3 2" xfId="24385" xr:uid="{00000000-0005-0000-0000-0000E5120000}"/>
    <cellStyle name="Normal 4 19 2 3 4 4" xfId="16805" xr:uid="{00000000-0005-0000-0000-0000E6120000}"/>
    <cellStyle name="Normal 4 19 2 3 4 5" xfId="32648" xr:uid="{00000000-0005-0000-0000-0000E7120000}"/>
    <cellStyle name="Normal 4 19 2 3 5" xfId="2994" xr:uid="{00000000-0005-0000-0000-0000E8120000}"/>
    <cellStyle name="Normal 4 19 2 3 5 2" xfId="7126" xr:uid="{00000000-0005-0000-0000-0000E9120000}"/>
    <cellStyle name="Normal 4 19 2 3 5 2 2" xfId="14717" xr:uid="{00000000-0005-0000-0000-0000EA120000}"/>
    <cellStyle name="Normal 4 19 2 3 5 2 2 2" xfId="29879" xr:uid="{00000000-0005-0000-0000-0000EB120000}"/>
    <cellStyle name="Normal 4 19 2 3 5 2 3" xfId="22299" xr:uid="{00000000-0005-0000-0000-0000EC120000}"/>
    <cellStyle name="Normal 4 19 2 3 5 2 4" xfId="37460" xr:uid="{00000000-0005-0000-0000-0000ED120000}"/>
    <cellStyle name="Normal 4 19 2 3 5 3" xfId="10587" xr:uid="{00000000-0005-0000-0000-0000EE120000}"/>
    <cellStyle name="Normal 4 19 2 3 5 3 2" xfId="25749" xr:uid="{00000000-0005-0000-0000-0000EF120000}"/>
    <cellStyle name="Normal 4 19 2 3 5 4" xfId="18169" xr:uid="{00000000-0005-0000-0000-0000F0120000}"/>
    <cellStyle name="Normal 4 19 2 3 5 5" xfId="34012" xr:uid="{00000000-0005-0000-0000-0000F1120000}"/>
    <cellStyle name="Normal 4 19 2 3 6" xfId="4378" xr:uid="{00000000-0005-0000-0000-0000F2120000}"/>
    <cellStyle name="Normal 4 19 2 3 6 2" xfId="11971" xr:uid="{00000000-0005-0000-0000-0000F3120000}"/>
    <cellStyle name="Normal 4 19 2 3 6 2 2" xfId="27133" xr:uid="{00000000-0005-0000-0000-0000F4120000}"/>
    <cellStyle name="Normal 4 19 2 3 6 3" xfId="19553" xr:uid="{00000000-0005-0000-0000-0000F5120000}"/>
    <cellStyle name="Normal 4 19 2 3 6 4" xfId="31266" xr:uid="{00000000-0005-0000-0000-0000F6120000}"/>
    <cellStyle name="Normal 4 19 2 3 7" xfId="3678" xr:uid="{00000000-0005-0000-0000-0000F7120000}"/>
    <cellStyle name="Normal 4 19 2 3 7 2" xfId="11271" xr:uid="{00000000-0005-0000-0000-0000F8120000}"/>
    <cellStyle name="Normal 4 19 2 3 7 2 2" xfId="26433" xr:uid="{00000000-0005-0000-0000-0000F9120000}"/>
    <cellStyle name="Normal 4 19 2 3 7 3" xfId="18853" xr:uid="{00000000-0005-0000-0000-0000FA120000}"/>
    <cellStyle name="Normal 4 19 2 3 7 4" xfId="34696" xr:uid="{00000000-0005-0000-0000-0000FB120000}"/>
    <cellStyle name="Normal 4 19 2 3 8" xfId="7841" xr:uid="{00000000-0005-0000-0000-0000FC120000}"/>
    <cellStyle name="Normal 4 19 2 3 8 2" xfId="23003" xr:uid="{00000000-0005-0000-0000-0000FD120000}"/>
    <cellStyle name="Normal 4 19 2 3 9" xfId="15423" xr:uid="{00000000-0005-0000-0000-0000FE120000}"/>
    <cellStyle name="Normal 4 19 2 4" xfId="376" xr:uid="{00000000-0005-0000-0000-0000FF120000}"/>
    <cellStyle name="Normal 4 19 2 4 10" xfId="30706" xr:uid="{00000000-0005-0000-0000-000000130000}"/>
    <cellStyle name="Normal 4 19 2 4 2" xfId="721" xr:uid="{00000000-0005-0000-0000-000001130000}"/>
    <cellStyle name="Normal 4 19 2 4 2 2" xfId="1408" xr:uid="{00000000-0005-0000-0000-000002130000}"/>
    <cellStyle name="Normal 4 19 2 4 2 2 2" xfId="2792" xr:uid="{00000000-0005-0000-0000-000003130000}"/>
    <cellStyle name="Normal 4 19 2 4 2 2 2 2" xfId="6924" xr:uid="{00000000-0005-0000-0000-000004130000}"/>
    <cellStyle name="Normal 4 19 2 4 2 2 2 2 2" xfId="14515" xr:uid="{00000000-0005-0000-0000-000005130000}"/>
    <cellStyle name="Normal 4 19 2 4 2 2 2 2 2 2" xfId="29677" xr:uid="{00000000-0005-0000-0000-000006130000}"/>
    <cellStyle name="Normal 4 19 2 4 2 2 2 2 3" xfId="22097" xr:uid="{00000000-0005-0000-0000-000007130000}"/>
    <cellStyle name="Normal 4 19 2 4 2 2 2 2 4" xfId="37258" xr:uid="{00000000-0005-0000-0000-000008130000}"/>
    <cellStyle name="Normal 4 19 2 4 2 2 2 3" xfId="10385" xr:uid="{00000000-0005-0000-0000-000009130000}"/>
    <cellStyle name="Normal 4 19 2 4 2 2 2 3 2" xfId="25547" xr:uid="{00000000-0005-0000-0000-00000A130000}"/>
    <cellStyle name="Normal 4 19 2 4 2 2 2 4" xfId="17967" xr:uid="{00000000-0005-0000-0000-00000B130000}"/>
    <cellStyle name="Normal 4 19 2 4 2 2 2 5" xfId="33810" xr:uid="{00000000-0005-0000-0000-00000C130000}"/>
    <cellStyle name="Normal 4 19 2 4 2 2 3" xfId="5542" xr:uid="{00000000-0005-0000-0000-00000D130000}"/>
    <cellStyle name="Normal 4 19 2 4 2 2 3 2" xfId="13133" xr:uid="{00000000-0005-0000-0000-00000E130000}"/>
    <cellStyle name="Normal 4 19 2 4 2 2 3 2 2" xfId="28295" xr:uid="{00000000-0005-0000-0000-00000F130000}"/>
    <cellStyle name="Normal 4 19 2 4 2 2 3 3" xfId="20715" xr:uid="{00000000-0005-0000-0000-000010130000}"/>
    <cellStyle name="Normal 4 19 2 4 2 2 3 4" xfId="35876" xr:uid="{00000000-0005-0000-0000-000011130000}"/>
    <cellStyle name="Normal 4 19 2 4 2 2 4" xfId="9003" xr:uid="{00000000-0005-0000-0000-000012130000}"/>
    <cellStyle name="Normal 4 19 2 4 2 2 4 2" xfId="24165" xr:uid="{00000000-0005-0000-0000-000013130000}"/>
    <cellStyle name="Normal 4 19 2 4 2 2 5" xfId="16585" xr:uid="{00000000-0005-0000-0000-000014130000}"/>
    <cellStyle name="Normal 4 19 2 4 2 2 6" xfId="32428" xr:uid="{00000000-0005-0000-0000-000015130000}"/>
    <cellStyle name="Normal 4 19 2 4 2 3" xfId="2110" xr:uid="{00000000-0005-0000-0000-000016130000}"/>
    <cellStyle name="Normal 4 19 2 4 2 3 2" xfId="6242" xr:uid="{00000000-0005-0000-0000-000017130000}"/>
    <cellStyle name="Normal 4 19 2 4 2 3 2 2" xfId="13833" xr:uid="{00000000-0005-0000-0000-000018130000}"/>
    <cellStyle name="Normal 4 19 2 4 2 3 2 2 2" xfId="28995" xr:uid="{00000000-0005-0000-0000-000019130000}"/>
    <cellStyle name="Normal 4 19 2 4 2 3 2 3" xfId="21415" xr:uid="{00000000-0005-0000-0000-00001A130000}"/>
    <cellStyle name="Normal 4 19 2 4 2 3 2 4" xfId="36576" xr:uid="{00000000-0005-0000-0000-00001B130000}"/>
    <cellStyle name="Normal 4 19 2 4 2 3 3" xfId="9703" xr:uid="{00000000-0005-0000-0000-00001C130000}"/>
    <cellStyle name="Normal 4 19 2 4 2 3 3 2" xfId="24865" xr:uid="{00000000-0005-0000-0000-00001D130000}"/>
    <cellStyle name="Normal 4 19 2 4 2 3 4" xfId="17285" xr:uid="{00000000-0005-0000-0000-00001E130000}"/>
    <cellStyle name="Normal 4 19 2 4 2 3 5" xfId="33128" xr:uid="{00000000-0005-0000-0000-00001F130000}"/>
    <cellStyle name="Normal 4 19 2 4 2 4" xfId="3474" xr:uid="{00000000-0005-0000-0000-000020130000}"/>
    <cellStyle name="Normal 4 19 2 4 2 4 2" xfId="7606" xr:uid="{00000000-0005-0000-0000-000021130000}"/>
    <cellStyle name="Normal 4 19 2 4 2 4 2 2" xfId="15197" xr:uid="{00000000-0005-0000-0000-000022130000}"/>
    <cellStyle name="Normal 4 19 2 4 2 4 2 2 2" xfId="30359" xr:uid="{00000000-0005-0000-0000-000023130000}"/>
    <cellStyle name="Normal 4 19 2 4 2 4 2 3" xfId="22779" xr:uid="{00000000-0005-0000-0000-000024130000}"/>
    <cellStyle name="Normal 4 19 2 4 2 4 2 4" xfId="37940" xr:uid="{00000000-0005-0000-0000-000025130000}"/>
    <cellStyle name="Normal 4 19 2 4 2 4 3" xfId="11067" xr:uid="{00000000-0005-0000-0000-000026130000}"/>
    <cellStyle name="Normal 4 19 2 4 2 4 3 2" xfId="26229" xr:uid="{00000000-0005-0000-0000-000027130000}"/>
    <cellStyle name="Normal 4 19 2 4 2 4 4" xfId="18649" xr:uid="{00000000-0005-0000-0000-000028130000}"/>
    <cellStyle name="Normal 4 19 2 4 2 4 5" xfId="34492" xr:uid="{00000000-0005-0000-0000-000029130000}"/>
    <cellStyle name="Normal 4 19 2 4 2 5" xfId="4860" xr:uid="{00000000-0005-0000-0000-00002A130000}"/>
    <cellStyle name="Normal 4 19 2 4 2 5 2" xfId="12451" xr:uid="{00000000-0005-0000-0000-00002B130000}"/>
    <cellStyle name="Normal 4 19 2 4 2 5 2 2" xfId="27613" xr:uid="{00000000-0005-0000-0000-00002C130000}"/>
    <cellStyle name="Normal 4 19 2 4 2 5 3" xfId="20033" xr:uid="{00000000-0005-0000-0000-00002D130000}"/>
    <cellStyle name="Normal 4 19 2 4 2 5 4" xfId="31746" xr:uid="{00000000-0005-0000-0000-00002E130000}"/>
    <cellStyle name="Normal 4 19 2 4 2 6" xfId="4158" xr:uid="{00000000-0005-0000-0000-00002F130000}"/>
    <cellStyle name="Normal 4 19 2 4 2 6 2" xfId="11751" xr:uid="{00000000-0005-0000-0000-000030130000}"/>
    <cellStyle name="Normal 4 19 2 4 2 6 2 2" xfId="26913" xr:uid="{00000000-0005-0000-0000-000031130000}"/>
    <cellStyle name="Normal 4 19 2 4 2 6 3" xfId="19333" xr:uid="{00000000-0005-0000-0000-000032130000}"/>
    <cellStyle name="Normal 4 19 2 4 2 6 4" xfId="35176" xr:uid="{00000000-0005-0000-0000-000033130000}"/>
    <cellStyle name="Normal 4 19 2 4 2 7" xfId="8321" xr:uid="{00000000-0005-0000-0000-000034130000}"/>
    <cellStyle name="Normal 4 19 2 4 2 7 2" xfId="23483" xr:uid="{00000000-0005-0000-0000-000035130000}"/>
    <cellStyle name="Normal 4 19 2 4 2 8" xfId="15903" xr:uid="{00000000-0005-0000-0000-000036130000}"/>
    <cellStyle name="Normal 4 19 2 4 2 9" xfId="31046" xr:uid="{00000000-0005-0000-0000-000037130000}"/>
    <cellStyle name="Normal 4 19 2 4 3" xfId="1066" xr:uid="{00000000-0005-0000-0000-000038130000}"/>
    <cellStyle name="Normal 4 19 2 4 3 2" xfId="2452" xr:uid="{00000000-0005-0000-0000-000039130000}"/>
    <cellStyle name="Normal 4 19 2 4 3 2 2" xfId="6584" xr:uid="{00000000-0005-0000-0000-00003A130000}"/>
    <cellStyle name="Normal 4 19 2 4 3 2 2 2" xfId="14175" xr:uid="{00000000-0005-0000-0000-00003B130000}"/>
    <cellStyle name="Normal 4 19 2 4 3 2 2 2 2" xfId="29337" xr:uid="{00000000-0005-0000-0000-00003C130000}"/>
    <cellStyle name="Normal 4 19 2 4 3 2 2 3" xfId="21757" xr:uid="{00000000-0005-0000-0000-00003D130000}"/>
    <cellStyle name="Normal 4 19 2 4 3 2 2 4" xfId="36918" xr:uid="{00000000-0005-0000-0000-00003E130000}"/>
    <cellStyle name="Normal 4 19 2 4 3 2 3" xfId="10045" xr:uid="{00000000-0005-0000-0000-00003F130000}"/>
    <cellStyle name="Normal 4 19 2 4 3 2 3 2" xfId="25207" xr:uid="{00000000-0005-0000-0000-000040130000}"/>
    <cellStyle name="Normal 4 19 2 4 3 2 4" xfId="17627" xr:uid="{00000000-0005-0000-0000-000041130000}"/>
    <cellStyle name="Normal 4 19 2 4 3 2 5" xfId="33470" xr:uid="{00000000-0005-0000-0000-000042130000}"/>
    <cellStyle name="Normal 4 19 2 4 3 3" xfId="5202" xr:uid="{00000000-0005-0000-0000-000043130000}"/>
    <cellStyle name="Normal 4 19 2 4 3 3 2" xfId="12793" xr:uid="{00000000-0005-0000-0000-000044130000}"/>
    <cellStyle name="Normal 4 19 2 4 3 3 2 2" xfId="27955" xr:uid="{00000000-0005-0000-0000-000045130000}"/>
    <cellStyle name="Normal 4 19 2 4 3 3 3" xfId="20375" xr:uid="{00000000-0005-0000-0000-000046130000}"/>
    <cellStyle name="Normal 4 19 2 4 3 3 4" xfId="35536" xr:uid="{00000000-0005-0000-0000-000047130000}"/>
    <cellStyle name="Normal 4 19 2 4 3 4" xfId="8663" xr:uid="{00000000-0005-0000-0000-000048130000}"/>
    <cellStyle name="Normal 4 19 2 4 3 4 2" xfId="23825" xr:uid="{00000000-0005-0000-0000-000049130000}"/>
    <cellStyle name="Normal 4 19 2 4 3 5" xfId="16245" xr:uid="{00000000-0005-0000-0000-00004A130000}"/>
    <cellStyle name="Normal 4 19 2 4 3 6" xfId="32088" xr:uid="{00000000-0005-0000-0000-00004B130000}"/>
    <cellStyle name="Normal 4 19 2 4 4" xfId="1770" xr:uid="{00000000-0005-0000-0000-00004C130000}"/>
    <cellStyle name="Normal 4 19 2 4 4 2" xfId="5902" xr:uid="{00000000-0005-0000-0000-00004D130000}"/>
    <cellStyle name="Normal 4 19 2 4 4 2 2" xfId="13493" xr:uid="{00000000-0005-0000-0000-00004E130000}"/>
    <cellStyle name="Normal 4 19 2 4 4 2 2 2" xfId="28655" xr:uid="{00000000-0005-0000-0000-00004F130000}"/>
    <cellStyle name="Normal 4 19 2 4 4 2 3" xfId="21075" xr:uid="{00000000-0005-0000-0000-000050130000}"/>
    <cellStyle name="Normal 4 19 2 4 4 2 4" xfId="36236" xr:uid="{00000000-0005-0000-0000-000051130000}"/>
    <cellStyle name="Normal 4 19 2 4 4 3" xfId="9363" xr:uid="{00000000-0005-0000-0000-000052130000}"/>
    <cellStyle name="Normal 4 19 2 4 4 3 2" xfId="24525" xr:uid="{00000000-0005-0000-0000-000053130000}"/>
    <cellStyle name="Normal 4 19 2 4 4 4" xfId="16945" xr:uid="{00000000-0005-0000-0000-000054130000}"/>
    <cellStyle name="Normal 4 19 2 4 4 5" xfId="32788" xr:uid="{00000000-0005-0000-0000-000055130000}"/>
    <cellStyle name="Normal 4 19 2 4 5" xfId="3134" xr:uid="{00000000-0005-0000-0000-000056130000}"/>
    <cellStyle name="Normal 4 19 2 4 5 2" xfId="7266" xr:uid="{00000000-0005-0000-0000-000057130000}"/>
    <cellStyle name="Normal 4 19 2 4 5 2 2" xfId="14857" xr:uid="{00000000-0005-0000-0000-000058130000}"/>
    <cellStyle name="Normal 4 19 2 4 5 2 2 2" xfId="30019" xr:uid="{00000000-0005-0000-0000-000059130000}"/>
    <cellStyle name="Normal 4 19 2 4 5 2 3" xfId="22439" xr:uid="{00000000-0005-0000-0000-00005A130000}"/>
    <cellStyle name="Normal 4 19 2 4 5 2 4" xfId="37600" xr:uid="{00000000-0005-0000-0000-00005B130000}"/>
    <cellStyle name="Normal 4 19 2 4 5 3" xfId="10727" xr:uid="{00000000-0005-0000-0000-00005C130000}"/>
    <cellStyle name="Normal 4 19 2 4 5 3 2" xfId="25889" xr:uid="{00000000-0005-0000-0000-00005D130000}"/>
    <cellStyle name="Normal 4 19 2 4 5 4" xfId="18309" xr:uid="{00000000-0005-0000-0000-00005E130000}"/>
    <cellStyle name="Normal 4 19 2 4 5 5" xfId="34152" xr:uid="{00000000-0005-0000-0000-00005F130000}"/>
    <cellStyle name="Normal 4 19 2 4 6" xfId="4518" xr:uid="{00000000-0005-0000-0000-000060130000}"/>
    <cellStyle name="Normal 4 19 2 4 6 2" xfId="12111" xr:uid="{00000000-0005-0000-0000-000061130000}"/>
    <cellStyle name="Normal 4 19 2 4 6 2 2" xfId="27273" xr:uid="{00000000-0005-0000-0000-000062130000}"/>
    <cellStyle name="Normal 4 19 2 4 6 3" xfId="19693" xr:uid="{00000000-0005-0000-0000-000063130000}"/>
    <cellStyle name="Normal 4 19 2 4 6 4" xfId="31406" xr:uid="{00000000-0005-0000-0000-000064130000}"/>
    <cellStyle name="Normal 4 19 2 4 7" xfId="3818" xr:uid="{00000000-0005-0000-0000-000065130000}"/>
    <cellStyle name="Normal 4 19 2 4 7 2" xfId="11411" xr:uid="{00000000-0005-0000-0000-000066130000}"/>
    <cellStyle name="Normal 4 19 2 4 7 2 2" xfId="26573" xr:uid="{00000000-0005-0000-0000-000067130000}"/>
    <cellStyle name="Normal 4 19 2 4 7 3" xfId="18993" xr:uid="{00000000-0005-0000-0000-000068130000}"/>
    <cellStyle name="Normal 4 19 2 4 7 4" xfId="34836" xr:uid="{00000000-0005-0000-0000-000069130000}"/>
    <cellStyle name="Normal 4 19 2 4 8" xfId="7981" xr:uid="{00000000-0005-0000-0000-00006A130000}"/>
    <cellStyle name="Normal 4 19 2 4 8 2" xfId="23143" xr:uid="{00000000-0005-0000-0000-00006B130000}"/>
    <cellStyle name="Normal 4 19 2 4 9" xfId="15563" xr:uid="{00000000-0005-0000-0000-00006C130000}"/>
    <cellStyle name="Normal 4 19 2 5" xfId="482" xr:uid="{00000000-0005-0000-0000-00006D130000}"/>
    <cellStyle name="Normal 4 19 2 5 2" xfId="1169" xr:uid="{00000000-0005-0000-0000-00006E130000}"/>
    <cellStyle name="Normal 4 19 2 5 2 2" xfId="2553" xr:uid="{00000000-0005-0000-0000-00006F130000}"/>
    <cellStyle name="Normal 4 19 2 5 2 2 2" xfId="6685" xr:uid="{00000000-0005-0000-0000-000070130000}"/>
    <cellStyle name="Normal 4 19 2 5 2 2 2 2" xfId="14276" xr:uid="{00000000-0005-0000-0000-000071130000}"/>
    <cellStyle name="Normal 4 19 2 5 2 2 2 2 2" xfId="29438" xr:uid="{00000000-0005-0000-0000-000072130000}"/>
    <cellStyle name="Normal 4 19 2 5 2 2 2 3" xfId="21858" xr:uid="{00000000-0005-0000-0000-000073130000}"/>
    <cellStyle name="Normal 4 19 2 5 2 2 2 4" xfId="37019" xr:uid="{00000000-0005-0000-0000-000074130000}"/>
    <cellStyle name="Normal 4 19 2 5 2 2 3" xfId="10146" xr:uid="{00000000-0005-0000-0000-000075130000}"/>
    <cellStyle name="Normal 4 19 2 5 2 2 3 2" xfId="25308" xr:uid="{00000000-0005-0000-0000-000076130000}"/>
    <cellStyle name="Normal 4 19 2 5 2 2 4" xfId="17728" xr:uid="{00000000-0005-0000-0000-000077130000}"/>
    <cellStyle name="Normal 4 19 2 5 2 2 5" xfId="33571" xr:uid="{00000000-0005-0000-0000-000078130000}"/>
    <cellStyle name="Normal 4 19 2 5 2 3" xfId="5303" xr:uid="{00000000-0005-0000-0000-000079130000}"/>
    <cellStyle name="Normal 4 19 2 5 2 3 2" xfId="12894" xr:uid="{00000000-0005-0000-0000-00007A130000}"/>
    <cellStyle name="Normal 4 19 2 5 2 3 2 2" xfId="28056" xr:uid="{00000000-0005-0000-0000-00007B130000}"/>
    <cellStyle name="Normal 4 19 2 5 2 3 3" xfId="20476" xr:uid="{00000000-0005-0000-0000-00007C130000}"/>
    <cellStyle name="Normal 4 19 2 5 2 3 4" xfId="35637" xr:uid="{00000000-0005-0000-0000-00007D130000}"/>
    <cellStyle name="Normal 4 19 2 5 2 4" xfId="8764" xr:uid="{00000000-0005-0000-0000-00007E130000}"/>
    <cellStyle name="Normal 4 19 2 5 2 4 2" xfId="23926" xr:uid="{00000000-0005-0000-0000-00007F130000}"/>
    <cellStyle name="Normal 4 19 2 5 2 5" xfId="16346" xr:uid="{00000000-0005-0000-0000-000080130000}"/>
    <cellStyle name="Normal 4 19 2 5 2 6" xfId="32189" xr:uid="{00000000-0005-0000-0000-000081130000}"/>
    <cellStyle name="Normal 4 19 2 5 3" xfId="1871" xr:uid="{00000000-0005-0000-0000-000082130000}"/>
    <cellStyle name="Normal 4 19 2 5 3 2" xfId="6003" xr:uid="{00000000-0005-0000-0000-000083130000}"/>
    <cellStyle name="Normal 4 19 2 5 3 2 2" xfId="13594" xr:uid="{00000000-0005-0000-0000-000084130000}"/>
    <cellStyle name="Normal 4 19 2 5 3 2 2 2" xfId="28756" xr:uid="{00000000-0005-0000-0000-000085130000}"/>
    <cellStyle name="Normal 4 19 2 5 3 2 3" xfId="21176" xr:uid="{00000000-0005-0000-0000-000086130000}"/>
    <cellStyle name="Normal 4 19 2 5 3 2 4" xfId="36337" xr:uid="{00000000-0005-0000-0000-000087130000}"/>
    <cellStyle name="Normal 4 19 2 5 3 3" xfId="9464" xr:uid="{00000000-0005-0000-0000-000088130000}"/>
    <cellStyle name="Normal 4 19 2 5 3 3 2" xfId="24626" xr:uid="{00000000-0005-0000-0000-000089130000}"/>
    <cellStyle name="Normal 4 19 2 5 3 4" xfId="17046" xr:uid="{00000000-0005-0000-0000-00008A130000}"/>
    <cellStyle name="Normal 4 19 2 5 3 5" xfId="32889" xr:uid="{00000000-0005-0000-0000-00008B130000}"/>
    <cellStyle name="Normal 4 19 2 5 4" xfId="3235" xr:uid="{00000000-0005-0000-0000-00008C130000}"/>
    <cellStyle name="Normal 4 19 2 5 4 2" xfId="7367" xr:uid="{00000000-0005-0000-0000-00008D130000}"/>
    <cellStyle name="Normal 4 19 2 5 4 2 2" xfId="14958" xr:uid="{00000000-0005-0000-0000-00008E130000}"/>
    <cellStyle name="Normal 4 19 2 5 4 2 2 2" xfId="30120" xr:uid="{00000000-0005-0000-0000-00008F130000}"/>
    <cellStyle name="Normal 4 19 2 5 4 2 3" xfId="22540" xr:uid="{00000000-0005-0000-0000-000090130000}"/>
    <cellStyle name="Normal 4 19 2 5 4 2 4" xfId="37701" xr:uid="{00000000-0005-0000-0000-000091130000}"/>
    <cellStyle name="Normal 4 19 2 5 4 3" xfId="10828" xr:uid="{00000000-0005-0000-0000-000092130000}"/>
    <cellStyle name="Normal 4 19 2 5 4 3 2" xfId="25990" xr:uid="{00000000-0005-0000-0000-000093130000}"/>
    <cellStyle name="Normal 4 19 2 5 4 4" xfId="18410" xr:uid="{00000000-0005-0000-0000-000094130000}"/>
    <cellStyle name="Normal 4 19 2 5 4 5" xfId="34253" xr:uid="{00000000-0005-0000-0000-000095130000}"/>
    <cellStyle name="Normal 4 19 2 5 5" xfId="4621" xr:uid="{00000000-0005-0000-0000-000096130000}"/>
    <cellStyle name="Normal 4 19 2 5 5 2" xfId="12212" xr:uid="{00000000-0005-0000-0000-000097130000}"/>
    <cellStyle name="Normal 4 19 2 5 5 2 2" xfId="27374" xr:uid="{00000000-0005-0000-0000-000098130000}"/>
    <cellStyle name="Normal 4 19 2 5 5 3" xfId="19794" xr:uid="{00000000-0005-0000-0000-000099130000}"/>
    <cellStyle name="Normal 4 19 2 5 5 4" xfId="31507" xr:uid="{00000000-0005-0000-0000-00009A130000}"/>
    <cellStyle name="Normal 4 19 2 5 6" xfId="3919" xr:uid="{00000000-0005-0000-0000-00009B130000}"/>
    <cellStyle name="Normal 4 19 2 5 6 2" xfId="11512" xr:uid="{00000000-0005-0000-0000-00009C130000}"/>
    <cellStyle name="Normal 4 19 2 5 6 2 2" xfId="26674" xr:uid="{00000000-0005-0000-0000-00009D130000}"/>
    <cellStyle name="Normal 4 19 2 5 6 3" xfId="19094" xr:uid="{00000000-0005-0000-0000-00009E130000}"/>
    <cellStyle name="Normal 4 19 2 5 6 4" xfId="34937" xr:uid="{00000000-0005-0000-0000-00009F130000}"/>
    <cellStyle name="Normal 4 19 2 5 7" xfId="8082" xr:uid="{00000000-0005-0000-0000-0000A0130000}"/>
    <cellStyle name="Normal 4 19 2 5 7 2" xfId="23244" xr:uid="{00000000-0005-0000-0000-0000A1130000}"/>
    <cellStyle name="Normal 4 19 2 5 8" xfId="15664" xr:uid="{00000000-0005-0000-0000-0000A2130000}"/>
    <cellStyle name="Normal 4 19 2 5 9" xfId="30807" xr:uid="{00000000-0005-0000-0000-0000A3130000}"/>
    <cellStyle name="Normal 4 19 2 6" xfId="824" xr:uid="{00000000-0005-0000-0000-0000A4130000}"/>
    <cellStyle name="Normal 4 19 2 6 2" xfId="2213" xr:uid="{00000000-0005-0000-0000-0000A5130000}"/>
    <cellStyle name="Normal 4 19 2 6 2 2" xfId="6345" xr:uid="{00000000-0005-0000-0000-0000A6130000}"/>
    <cellStyle name="Normal 4 19 2 6 2 2 2" xfId="13936" xr:uid="{00000000-0005-0000-0000-0000A7130000}"/>
    <cellStyle name="Normal 4 19 2 6 2 2 2 2" xfId="29098" xr:uid="{00000000-0005-0000-0000-0000A8130000}"/>
    <cellStyle name="Normal 4 19 2 6 2 2 3" xfId="21518" xr:uid="{00000000-0005-0000-0000-0000A9130000}"/>
    <cellStyle name="Normal 4 19 2 6 2 2 4" xfId="36679" xr:uid="{00000000-0005-0000-0000-0000AA130000}"/>
    <cellStyle name="Normal 4 19 2 6 2 3" xfId="9806" xr:uid="{00000000-0005-0000-0000-0000AB130000}"/>
    <cellStyle name="Normal 4 19 2 6 2 3 2" xfId="24968" xr:uid="{00000000-0005-0000-0000-0000AC130000}"/>
    <cellStyle name="Normal 4 19 2 6 2 4" xfId="17388" xr:uid="{00000000-0005-0000-0000-0000AD130000}"/>
    <cellStyle name="Normal 4 19 2 6 2 5" xfId="33231" xr:uid="{00000000-0005-0000-0000-0000AE130000}"/>
    <cellStyle name="Normal 4 19 2 6 3" xfId="4963" xr:uid="{00000000-0005-0000-0000-0000AF130000}"/>
    <cellStyle name="Normal 4 19 2 6 3 2" xfId="12554" xr:uid="{00000000-0005-0000-0000-0000B0130000}"/>
    <cellStyle name="Normal 4 19 2 6 3 2 2" xfId="27716" xr:uid="{00000000-0005-0000-0000-0000B1130000}"/>
    <cellStyle name="Normal 4 19 2 6 3 3" xfId="20136" xr:uid="{00000000-0005-0000-0000-0000B2130000}"/>
    <cellStyle name="Normal 4 19 2 6 3 4" xfId="35297" xr:uid="{00000000-0005-0000-0000-0000B3130000}"/>
    <cellStyle name="Normal 4 19 2 6 4" xfId="8424" xr:uid="{00000000-0005-0000-0000-0000B4130000}"/>
    <cellStyle name="Normal 4 19 2 6 4 2" xfId="23586" xr:uid="{00000000-0005-0000-0000-0000B5130000}"/>
    <cellStyle name="Normal 4 19 2 6 5" xfId="16006" xr:uid="{00000000-0005-0000-0000-0000B6130000}"/>
    <cellStyle name="Normal 4 19 2 6 6" xfId="31849" xr:uid="{00000000-0005-0000-0000-0000B7130000}"/>
    <cellStyle name="Normal 4 19 2 7" xfId="1531" xr:uid="{00000000-0005-0000-0000-0000B8130000}"/>
    <cellStyle name="Normal 4 19 2 7 2" xfId="5663" xr:uid="{00000000-0005-0000-0000-0000B9130000}"/>
    <cellStyle name="Normal 4 19 2 7 2 2" xfId="13254" xr:uid="{00000000-0005-0000-0000-0000BA130000}"/>
    <cellStyle name="Normal 4 19 2 7 2 2 2" xfId="28416" xr:uid="{00000000-0005-0000-0000-0000BB130000}"/>
    <cellStyle name="Normal 4 19 2 7 2 3" xfId="20836" xr:uid="{00000000-0005-0000-0000-0000BC130000}"/>
    <cellStyle name="Normal 4 19 2 7 2 4" xfId="35997" xr:uid="{00000000-0005-0000-0000-0000BD130000}"/>
    <cellStyle name="Normal 4 19 2 7 3" xfId="9124" xr:uid="{00000000-0005-0000-0000-0000BE130000}"/>
    <cellStyle name="Normal 4 19 2 7 3 2" xfId="24286" xr:uid="{00000000-0005-0000-0000-0000BF130000}"/>
    <cellStyle name="Normal 4 19 2 7 4" xfId="16706" xr:uid="{00000000-0005-0000-0000-0000C0130000}"/>
    <cellStyle name="Normal 4 19 2 7 5" xfId="32549" xr:uid="{00000000-0005-0000-0000-0000C1130000}"/>
    <cellStyle name="Normal 4 19 2 8" xfId="2895" xr:uid="{00000000-0005-0000-0000-0000C2130000}"/>
    <cellStyle name="Normal 4 19 2 8 2" xfId="7027" xr:uid="{00000000-0005-0000-0000-0000C3130000}"/>
    <cellStyle name="Normal 4 19 2 8 2 2" xfId="14618" xr:uid="{00000000-0005-0000-0000-0000C4130000}"/>
    <cellStyle name="Normal 4 19 2 8 2 2 2" xfId="29780" xr:uid="{00000000-0005-0000-0000-0000C5130000}"/>
    <cellStyle name="Normal 4 19 2 8 2 3" xfId="22200" xr:uid="{00000000-0005-0000-0000-0000C6130000}"/>
    <cellStyle name="Normal 4 19 2 8 2 4" xfId="37361" xr:uid="{00000000-0005-0000-0000-0000C7130000}"/>
    <cellStyle name="Normal 4 19 2 8 3" xfId="10488" xr:uid="{00000000-0005-0000-0000-0000C8130000}"/>
    <cellStyle name="Normal 4 19 2 8 3 2" xfId="25650" xr:uid="{00000000-0005-0000-0000-0000C9130000}"/>
    <cellStyle name="Normal 4 19 2 8 4" xfId="18070" xr:uid="{00000000-0005-0000-0000-0000CA130000}"/>
    <cellStyle name="Normal 4 19 2 8 5" xfId="33913" xr:uid="{00000000-0005-0000-0000-0000CB130000}"/>
    <cellStyle name="Normal 4 19 2 9" xfId="4279" xr:uid="{00000000-0005-0000-0000-0000CC130000}"/>
    <cellStyle name="Normal 4 19 2 9 2" xfId="11872" xr:uid="{00000000-0005-0000-0000-0000CD130000}"/>
    <cellStyle name="Normal 4 19 2 9 2 2" xfId="27034" xr:uid="{00000000-0005-0000-0000-0000CE130000}"/>
    <cellStyle name="Normal 4 19 2 9 3" xfId="19454" xr:uid="{00000000-0005-0000-0000-0000CF130000}"/>
    <cellStyle name="Normal 4 19 2 9 4" xfId="31167" xr:uid="{00000000-0005-0000-0000-0000D0130000}"/>
    <cellStyle name="Normal 4 19 3" xfId="148" xr:uid="{00000000-0005-0000-0000-0000D1130000}"/>
    <cellStyle name="Normal 4 19 3 10" xfId="3595" xr:uid="{00000000-0005-0000-0000-0000D2130000}"/>
    <cellStyle name="Normal 4 19 3 10 2" xfId="11188" xr:uid="{00000000-0005-0000-0000-0000D3130000}"/>
    <cellStyle name="Normal 4 19 3 10 2 2" xfId="26350" xr:uid="{00000000-0005-0000-0000-0000D4130000}"/>
    <cellStyle name="Normal 4 19 3 10 3" xfId="18770" xr:uid="{00000000-0005-0000-0000-0000D5130000}"/>
    <cellStyle name="Normal 4 19 3 10 4" xfId="34613" xr:uid="{00000000-0005-0000-0000-0000D6130000}"/>
    <cellStyle name="Normal 4 19 3 11" xfId="7758" xr:uid="{00000000-0005-0000-0000-0000D7130000}"/>
    <cellStyle name="Normal 4 19 3 11 2" xfId="22920" xr:uid="{00000000-0005-0000-0000-0000D8130000}"/>
    <cellStyle name="Normal 4 19 3 12" xfId="15340" xr:uid="{00000000-0005-0000-0000-0000D9130000}"/>
    <cellStyle name="Normal 4 19 3 13" xfId="30483" xr:uid="{00000000-0005-0000-0000-0000DA130000}"/>
    <cellStyle name="Normal 4 19 3 2" xfId="198" xr:uid="{00000000-0005-0000-0000-0000DB130000}"/>
    <cellStyle name="Normal 4 19 3 2 10" xfId="7808" xr:uid="{00000000-0005-0000-0000-0000DC130000}"/>
    <cellStyle name="Normal 4 19 3 2 10 2" xfId="22970" xr:uid="{00000000-0005-0000-0000-0000DD130000}"/>
    <cellStyle name="Normal 4 19 3 2 11" xfId="15390" xr:uid="{00000000-0005-0000-0000-0000DE130000}"/>
    <cellStyle name="Normal 4 19 3 2 12" xfId="30533" xr:uid="{00000000-0005-0000-0000-0000DF130000}"/>
    <cellStyle name="Normal 4 19 3 2 2" xfId="320" xr:uid="{00000000-0005-0000-0000-0000E0130000}"/>
    <cellStyle name="Normal 4 19 3 2 2 10" xfId="30652" xr:uid="{00000000-0005-0000-0000-0000E1130000}"/>
    <cellStyle name="Normal 4 19 3 2 2 2" xfId="667" xr:uid="{00000000-0005-0000-0000-0000E2130000}"/>
    <cellStyle name="Normal 4 19 3 2 2 2 2" xfId="1354" xr:uid="{00000000-0005-0000-0000-0000E3130000}"/>
    <cellStyle name="Normal 4 19 3 2 2 2 2 2" xfId="2738" xr:uid="{00000000-0005-0000-0000-0000E4130000}"/>
    <cellStyle name="Normal 4 19 3 2 2 2 2 2 2" xfId="6870" xr:uid="{00000000-0005-0000-0000-0000E5130000}"/>
    <cellStyle name="Normal 4 19 3 2 2 2 2 2 2 2" xfId="14461" xr:uid="{00000000-0005-0000-0000-0000E6130000}"/>
    <cellStyle name="Normal 4 19 3 2 2 2 2 2 2 2 2" xfId="29623" xr:uid="{00000000-0005-0000-0000-0000E7130000}"/>
    <cellStyle name="Normal 4 19 3 2 2 2 2 2 2 3" xfId="22043" xr:uid="{00000000-0005-0000-0000-0000E8130000}"/>
    <cellStyle name="Normal 4 19 3 2 2 2 2 2 2 4" xfId="37204" xr:uid="{00000000-0005-0000-0000-0000E9130000}"/>
    <cellStyle name="Normal 4 19 3 2 2 2 2 2 3" xfId="10331" xr:uid="{00000000-0005-0000-0000-0000EA130000}"/>
    <cellStyle name="Normal 4 19 3 2 2 2 2 2 3 2" xfId="25493" xr:uid="{00000000-0005-0000-0000-0000EB130000}"/>
    <cellStyle name="Normal 4 19 3 2 2 2 2 2 4" xfId="17913" xr:uid="{00000000-0005-0000-0000-0000EC130000}"/>
    <cellStyle name="Normal 4 19 3 2 2 2 2 2 5" xfId="33756" xr:uid="{00000000-0005-0000-0000-0000ED130000}"/>
    <cellStyle name="Normal 4 19 3 2 2 2 2 3" xfId="5488" xr:uid="{00000000-0005-0000-0000-0000EE130000}"/>
    <cellStyle name="Normal 4 19 3 2 2 2 2 3 2" xfId="13079" xr:uid="{00000000-0005-0000-0000-0000EF130000}"/>
    <cellStyle name="Normal 4 19 3 2 2 2 2 3 2 2" xfId="28241" xr:uid="{00000000-0005-0000-0000-0000F0130000}"/>
    <cellStyle name="Normal 4 19 3 2 2 2 2 3 3" xfId="20661" xr:uid="{00000000-0005-0000-0000-0000F1130000}"/>
    <cellStyle name="Normal 4 19 3 2 2 2 2 3 4" xfId="35822" xr:uid="{00000000-0005-0000-0000-0000F2130000}"/>
    <cellStyle name="Normal 4 19 3 2 2 2 2 4" xfId="8949" xr:uid="{00000000-0005-0000-0000-0000F3130000}"/>
    <cellStyle name="Normal 4 19 3 2 2 2 2 4 2" xfId="24111" xr:uid="{00000000-0005-0000-0000-0000F4130000}"/>
    <cellStyle name="Normal 4 19 3 2 2 2 2 5" xfId="16531" xr:uid="{00000000-0005-0000-0000-0000F5130000}"/>
    <cellStyle name="Normal 4 19 3 2 2 2 2 6" xfId="32374" xr:uid="{00000000-0005-0000-0000-0000F6130000}"/>
    <cellStyle name="Normal 4 19 3 2 2 2 3" xfId="2056" xr:uid="{00000000-0005-0000-0000-0000F7130000}"/>
    <cellStyle name="Normal 4 19 3 2 2 2 3 2" xfId="6188" xr:uid="{00000000-0005-0000-0000-0000F8130000}"/>
    <cellStyle name="Normal 4 19 3 2 2 2 3 2 2" xfId="13779" xr:uid="{00000000-0005-0000-0000-0000F9130000}"/>
    <cellStyle name="Normal 4 19 3 2 2 2 3 2 2 2" xfId="28941" xr:uid="{00000000-0005-0000-0000-0000FA130000}"/>
    <cellStyle name="Normal 4 19 3 2 2 2 3 2 3" xfId="21361" xr:uid="{00000000-0005-0000-0000-0000FB130000}"/>
    <cellStyle name="Normal 4 19 3 2 2 2 3 2 4" xfId="36522" xr:uid="{00000000-0005-0000-0000-0000FC130000}"/>
    <cellStyle name="Normal 4 19 3 2 2 2 3 3" xfId="9649" xr:uid="{00000000-0005-0000-0000-0000FD130000}"/>
    <cellStyle name="Normal 4 19 3 2 2 2 3 3 2" xfId="24811" xr:uid="{00000000-0005-0000-0000-0000FE130000}"/>
    <cellStyle name="Normal 4 19 3 2 2 2 3 4" xfId="17231" xr:uid="{00000000-0005-0000-0000-0000FF130000}"/>
    <cellStyle name="Normal 4 19 3 2 2 2 3 5" xfId="33074" xr:uid="{00000000-0005-0000-0000-000000140000}"/>
    <cellStyle name="Normal 4 19 3 2 2 2 4" xfId="3420" xr:uid="{00000000-0005-0000-0000-000001140000}"/>
    <cellStyle name="Normal 4 19 3 2 2 2 4 2" xfId="7552" xr:uid="{00000000-0005-0000-0000-000002140000}"/>
    <cellStyle name="Normal 4 19 3 2 2 2 4 2 2" xfId="15143" xr:uid="{00000000-0005-0000-0000-000003140000}"/>
    <cellStyle name="Normal 4 19 3 2 2 2 4 2 2 2" xfId="30305" xr:uid="{00000000-0005-0000-0000-000004140000}"/>
    <cellStyle name="Normal 4 19 3 2 2 2 4 2 3" xfId="22725" xr:uid="{00000000-0005-0000-0000-000005140000}"/>
    <cellStyle name="Normal 4 19 3 2 2 2 4 2 4" xfId="37886" xr:uid="{00000000-0005-0000-0000-000006140000}"/>
    <cellStyle name="Normal 4 19 3 2 2 2 4 3" xfId="11013" xr:uid="{00000000-0005-0000-0000-000007140000}"/>
    <cellStyle name="Normal 4 19 3 2 2 2 4 3 2" xfId="26175" xr:uid="{00000000-0005-0000-0000-000008140000}"/>
    <cellStyle name="Normal 4 19 3 2 2 2 4 4" xfId="18595" xr:uid="{00000000-0005-0000-0000-000009140000}"/>
    <cellStyle name="Normal 4 19 3 2 2 2 4 5" xfId="34438" xr:uid="{00000000-0005-0000-0000-00000A140000}"/>
    <cellStyle name="Normal 4 19 3 2 2 2 5" xfId="4806" xr:uid="{00000000-0005-0000-0000-00000B140000}"/>
    <cellStyle name="Normal 4 19 3 2 2 2 5 2" xfId="12397" xr:uid="{00000000-0005-0000-0000-00000C140000}"/>
    <cellStyle name="Normal 4 19 3 2 2 2 5 2 2" xfId="27559" xr:uid="{00000000-0005-0000-0000-00000D140000}"/>
    <cellStyle name="Normal 4 19 3 2 2 2 5 3" xfId="19979" xr:uid="{00000000-0005-0000-0000-00000E140000}"/>
    <cellStyle name="Normal 4 19 3 2 2 2 5 4" xfId="31692" xr:uid="{00000000-0005-0000-0000-00000F140000}"/>
    <cellStyle name="Normal 4 19 3 2 2 2 6" xfId="4104" xr:uid="{00000000-0005-0000-0000-000010140000}"/>
    <cellStyle name="Normal 4 19 3 2 2 2 6 2" xfId="11697" xr:uid="{00000000-0005-0000-0000-000011140000}"/>
    <cellStyle name="Normal 4 19 3 2 2 2 6 2 2" xfId="26859" xr:uid="{00000000-0005-0000-0000-000012140000}"/>
    <cellStyle name="Normal 4 19 3 2 2 2 6 3" xfId="19279" xr:uid="{00000000-0005-0000-0000-000013140000}"/>
    <cellStyle name="Normal 4 19 3 2 2 2 6 4" xfId="35122" xr:uid="{00000000-0005-0000-0000-000014140000}"/>
    <cellStyle name="Normal 4 19 3 2 2 2 7" xfId="8267" xr:uid="{00000000-0005-0000-0000-000015140000}"/>
    <cellStyle name="Normal 4 19 3 2 2 2 7 2" xfId="23429" xr:uid="{00000000-0005-0000-0000-000016140000}"/>
    <cellStyle name="Normal 4 19 3 2 2 2 8" xfId="15849" xr:uid="{00000000-0005-0000-0000-000017140000}"/>
    <cellStyle name="Normal 4 19 3 2 2 2 9" xfId="30992" xr:uid="{00000000-0005-0000-0000-000018140000}"/>
    <cellStyle name="Normal 4 19 3 2 2 3" xfId="1011" xr:uid="{00000000-0005-0000-0000-000019140000}"/>
    <cellStyle name="Normal 4 19 3 2 2 3 2" xfId="2398" xr:uid="{00000000-0005-0000-0000-00001A140000}"/>
    <cellStyle name="Normal 4 19 3 2 2 3 2 2" xfId="6530" xr:uid="{00000000-0005-0000-0000-00001B140000}"/>
    <cellStyle name="Normal 4 19 3 2 2 3 2 2 2" xfId="14121" xr:uid="{00000000-0005-0000-0000-00001C140000}"/>
    <cellStyle name="Normal 4 19 3 2 2 3 2 2 2 2" xfId="29283" xr:uid="{00000000-0005-0000-0000-00001D140000}"/>
    <cellStyle name="Normal 4 19 3 2 2 3 2 2 3" xfId="21703" xr:uid="{00000000-0005-0000-0000-00001E140000}"/>
    <cellStyle name="Normal 4 19 3 2 2 3 2 2 4" xfId="36864" xr:uid="{00000000-0005-0000-0000-00001F140000}"/>
    <cellStyle name="Normal 4 19 3 2 2 3 2 3" xfId="9991" xr:uid="{00000000-0005-0000-0000-000020140000}"/>
    <cellStyle name="Normal 4 19 3 2 2 3 2 3 2" xfId="25153" xr:uid="{00000000-0005-0000-0000-000021140000}"/>
    <cellStyle name="Normal 4 19 3 2 2 3 2 4" xfId="17573" xr:uid="{00000000-0005-0000-0000-000022140000}"/>
    <cellStyle name="Normal 4 19 3 2 2 3 2 5" xfId="33416" xr:uid="{00000000-0005-0000-0000-000023140000}"/>
    <cellStyle name="Normal 4 19 3 2 2 3 3" xfId="5148" xr:uid="{00000000-0005-0000-0000-000024140000}"/>
    <cellStyle name="Normal 4 19 3 2 2 3 3 2" xfId="12739" xr:uid="{00000000-0005-0000-0000-000025140000}"/>
    <cellStyle name="Normal 4 19 3 2 2 3 3 2 2" xfId="27901" xr:uid="{00000000-0005-0000-0000-000026140000}"/>
    <cellStyle name="Normal 4 19 3 2 2 3 3 3" xfId="20321" xr:uid="{00000000-0005-0000-0000-000027140000}"/>
    <cellStyle name="Normal 4 19 3 2 2 3 3 4" xfId="35482" xr:uid="{00000000-0005-0000-0000-000028140000}"/>
    <cellStyle name="Normal 4 19 3 2 2 3 4" xfId="8609" xr:uid="{00000000-0005-0000-0000-000029140000}"/>
    <cellStyle name="Normal 4 19 3 2 2 3 4 2" xfId="23771" xr:uid="{00000000-0005-0000-0000-00002A140000}"/>
    <cellStyle name="Normal 4 19 3 2 2 3 5" xfId="16191" xr:uid="{00000000-0005-0000-0000-00002B140000}"/>
    <cellStyle name="Normal 4 19 3 2 2 3 6" xfId="32034" xr:uid="{00000000-0005-0000-0000-00002C140000}"/>
    <cellStyle name="Normal 4 19 3 2 2 4" xfId="1716" xr:uid="{00000000-0005-0000-0000-00002D140000}"/>
    <cellStyle name="Normal 4 19 3 2 2 4 2" xfId="5848" xr:uid="{00000000-0005-0000-0000-00002E140000}"/>
    <cellStyle name="Normal 4 19 3 2 2 4 2 2" xfId="13439" xr:uid="{00000000-0005-0000-0000-00002F140000}"/>
    <cellStyle name="Normal 4 19 3 2 2 4 2 2 2" xfId="28601" xr:uid="{00000000-0005-0000-0000-000030140000}"/>
    <cellStyle name="Normal 4 19 3 2 2 4 2 3" xfId="21021" xr:uid="{00000000-0005-0000-0000-000031140000}"/>
    <cellStyle name="Normal 4 19 3 2 2 4 2 4" xfId="36182" xr:uid="{00000000-0005-0000-0000-000032140000}"/>
    <cellStyle name="Normal 4 19 3 2 2 4 3" xfId="9309" xr:uid="{00000000-0005-0000-0000-000033140000}"/>
    <cellStyle name="Normal 4 19 3 2 2 4 3 2" xfId="24471" xr:uid="{00000000-0005-0000-0000-000034140000}"/>
    <cellStyle name="Normal 4 19 3 2 2 4 4" xfId="16891" xr:uid="{00000000-0005-0000-0000-000035140000}"/>
    <cellStyle name="Normal 4 19 3 2 2 4 5" xfId="32734" xr:uid="{00000000-0005-0000-0000-000036140000}"/>
    <cellStyle name="Normal 4 19 3 2 2 5" xfId="3080" xr:uid="{00000000-0005-0000-0000-000037140000}"/>
    <cellStyle name="Normal 4 19 3 2 2 5 2" xfId="7212" xr:uid="{00000000-0005-0000-0000-000038140000}"/>
    <cellStyle name="Normal 4 19 3 2 2 5 2 2" xfId="14803" xr:uid="{00000000-0005-0000-0000-000039140000}"/>
    <cellStyle name="Normal 4 19 3 2 2 5 2 2 2" xfId="29965" xr:uid="{00000000-0005-0000-0000-00003A140000}"/>
    <cellStyle name="Normal 4 19 3 2 2 5 2 3" xfId="22385" xr:uid="{00000000-0005-0000-0000-00003B140000}"/>
    <cellStyle name="Normal 4 19 3 2 2 5 2 4" xfId="37546" xr:uid="{00000000-0005-0000-0000-00003C140000}"/>
    <cellStyle name="Normal 4 19 3 2 2 5 3" xfId="10673" xr:uid="{00000000-0005-0000-0000-00003D140000}"/>
    <cellStyle name="Normal 4 19 3 2 2 5 3 2" xfId="25835" xr:uid="{00000000-0005-0000-0000-00003E140000}"/>
    <cellStyle name="Normal 4 19 3 2 2 5 4" xfId="18255" xr:uid="{00000000-0005-0000-0000-00003F140000}"/>
    <cellStyle name="Normal 4 19 3 2 2 5 5" xfId="34098" xr:uid="{00000000-0005-0000-0000-000040140000}"/>
    <cellStyle name="Normal 4 19 3 2 2 6" xfId="4464" xr:uid="{00000000-0005-0000-0000-000041140000}"/>
    <cellStyle name="Normal 4 19 3 2 2 6 2" xfId="12057" xr:uid="{00000000-0005-0000-0000-000042140000}"/>
    <cellStyle name="Normal 4 19 3 2 2 6 2 2" xfId="27219" xr:uid="{00000000-0005-0000-0000-000043140000}"/>
    <cellStyle name="Normal 4 19 3 2 2 6 3" xfId="19639" xr:uid="{00000000-0005-0000-0000-000044140000}"/>
    <cellStyle name="Normal 4 19 3 2 2 6 4" xfId="31352" xr:uid="{00000000-0005-0000-0000-000045140000}"/>
    <cellStyle name="Normal 4 19 3 2 2 7" xfId="3764" xr:uid="{00000000-0005-0000-0000-000046140000}"/>
    <cellStyle name="Normal 4 19 3 2 2 7 2" xfId="11357" xr:uid="{00000000-0005-0000-0000-000047140000}"/>
    <cellStyle name="Normal 4 19 3 2 2 7 2 2" xfId="26519" xr:uid="{00000000-0005-0000-0000-000048140000}"/>
    <cellStyle name="Normal 4 19 3 2 2 7 3" xfId="18939" xr:uid="{00000000-0005-0000-0000-000049140000}"/>
    <cellStyle name="Normal 4 19 3 2 2 7 4" xfId="34782" xr:uid="{00000000-0005-0000-0000-00004A140000}"/>
    <cellStyle name="Normal 4 19 3 2 2 8" xfId="7927" xr:uid="{00000000-0005-0000-0000-00004B140000}"/>
    <cellStyle name="Normal 4 19 3 2 2 8 2" xfId="23089" xr:uid="{00000000-0005-0000-0000-00004C140000}"/>
    <cellStyle name="Normal 4 19 3 2 2 9" xfId="15509" xr:uid="{00000000-0005-0000-0000-00004D140000}"/>
    <cellStyle name="Normal 4 19 3 2 3" xfId="442" xr:uid="{00000000-0005-0000-0000-00004E140000}"/>
    <cellStyle name="Normal 4 19 3 2 3 10" xfId="30772" xr:uid="{00000000-0005-0000-0000-00004F140000}"/>
    <cellStyle name="Normal 4 19 3 2 3 2" xfId="787" xr:uid="{00000000-0005-0000-0000-000050140000}"/>
    <cellStyle name="Normal 4 19 3 2 3 2 2" xfId="1474" xr:uid="{00000000-0005-0000-0000-000051140000}"/>
    <cellStyle name="Normal 4 19 3 2 3 2 2 2" xfId="2858" xr:uid="{00000000-0005-0000-0000-000052140000}"/>
    <cellStyle name="Normal 4 19 3 2 3 2 2 2 2" xfId="6990" xr:uid="{00000000-0005-0000-0000-000053140000}"/>
    <cellStyle name="Normal 4 19 3 2 3 2 2 2 2 2" xfId="14581" xr:uid="{00000000-0005-0000-0000-000054140000}"/>
    <cellStyle name="Normal 4 19 3 2 3 2 2 2 2 2 2" xfId="29743" xr:uid="{00000000-0005-0000-0000-000055140000}"/>
    <cellStyle name="Normal 4 19 3 2 3 2 2 2 2 3" xfId="22163" xr:uid="{00000000-0005-0000-0000-000056140000}"/>
    <cellStyle name="Normal 4 19 3 2 3 2 2 2 2 4" xfId="37324" xr:uid="{00000000-0005-0000-0000-000057140000}"/>
    <cellStyle name="Normal 4 19 3 2 3 2 2 2 3" xfId="10451" xr:uid="{00000000-0005-0000-0000-000058140000}"/>
    <cellStyle name="Normal 4 19 3 2 3 2 2 2 3 2" xfId="25613" xr:uid="{00000000-0005-0000-0000-000059140000}"/>
    <cellStyle name="Normal 4 19 3 2 3 2 2 2 4" xfId="18033" xr:uid="{00000000-0005-0000-0000-00005A140000}"/>
    <cellStyle name="Normal 4 19 3 2 3 2 2 2 5" xfId="33876" xr:uid="{00000000-0005-0000-0000-00005B140000}"/>
    <cellStyle name="Normal 4 19 3 2 3 2 2 3" xfId="5608" xr:uid="{00000000-0005-0000-0000-00005C140000}"/>
    <cellStyle name="Normal 4 19 3 2 3 2 2 3 2" xfId="13199" xr:uid="{00000000-0005-0000-0000-00005D140000}"/>
    <cellStyle name="Normal 4 19 3 2 3 2 2 3 2 2" xfId="28361" xr:uid="{00000000-0005-0000-0000-00005E140000}"/>
    <cellStyle name="Normal 4 19 3 2 3 2 2 3 3" xfId="20781" xr:uid="{00000000-0005-0000-0000-00005F140000}"/>
    <cellStyle name="Normal 4 19 3 2 3 2 2 3 4" xfId="35942" xr:uid="{00000000-0005-0000-0000-000060140000}"/>
    <cellStyle name="Normal 4 19 3 2 3 2 2 4" xfId="9069" xr:uid="{00000000-0005-0000-0000-000061140000}"/>
    <cellStyle name="Normal 4 19 3 2 3 2 2 4 2" xfId="24231" xr:uid="{00000000-0005-0000-0000-000062140000}"/>
    <cellStyle name="Normal 4 19 3 2 3 2 2 5" xfId="16651" xr:uid="{00000000-0005-0000-0000-000063140000}"/>
    <cellStyle name="Normal 4 19 3 2 3 2 2 6" xfId="32494" xr:uid="{00000000-0005-0000-0000-000064140000}"/>
    <cellStyle name="Normal 4 19 3 2 3 2 3" xfId="2176" xr:uid="{00000000-0005-0000-0000-000065140000}"/>
    <cellStyle name="Normal 4 19 3 2 3 2 3 2" xfId="6308" xr:uid="{00000000-0005-0000-0000-000066140000}"/>
    <cellStyle name="Normal 4 19 3 2 3 2 3 2 2" xfId="13899" xr:uid="{00000000-0005-0000-0000-000067140000}"/>
    <cellStyle name="Normal 4 19 3 2 3 2 3 2 2 2" xfId="29061" xr:uid="{00000000-0005-0000-0000-000068140000}"/>
    <cellStyle name="Normal 4 19 3 2 3 2 3 2 3" xfId="21481" xr:uid="{00000000-0005-0000-0000-000069140000}"/>
    <cellStyle name="Normal 4 19 3 2 3 2 3 2 4" xfId="36642" xr:uid="{00000000-0005-0000-0000-00006A140000}"/>
    <cellStyle name="Normal 4 19 3 2 3 2 3 3" xfId="9769" xr:uid="{00000000-0005-0000-0000-00006B140000}"/>
    <cellStyle name="Normal 4 19 3 2 3 2 3 3 2" xfId="24931" xr:uid="{00000000-0005-0000-0000-00006C140000}"/>
    <cellStyle name="Normal 4 19 3 2 3 2 3 4" xfId="17351" xr:uid="{00000000-0005-0000-0000-00006D140000}"/>
    <cellStyle name="Normal 4 19 3 2 3 2 3 5" xfId="33194" xr:uid="{00000000-0005-0000-0000-00006E140000}"/>
    <cellStyle name="Normal 4 19 3 2 3 2 4" xfId="3540" xr:uid="{00000000-0005-0000-0000-00006F140000}"/>
    <cellStyle name="Normal 4 19 3 2 3 2 4 2" xfId="7672" xr:uid="{00000000-0005-0000-0000-000070140000}"/>
    <cellStyle name="Normal 4 19 3 2 3 2 4 2 2" xfId="15263" xr:uid="{00000000-0005-0000-0000-000071140000}"/>
    <cellStyle name="Normal 4 19 3 2 3 2 4 2 2 2" xfId="30425" xr:uid="{00000000-0005-0000-0000-000072140000}"/>
    <cellStyle name="Normal 4 19 3 2 3 2 4 2 3" xfId="22845" xr:uid="{00000000-0005-0000-0000-000073140000}"/>
    <cellStyle name="Normal 4 19 3 2 3 2 4 2 4" xfId="38006" xr:uid="{00000000-0005-0000-0000-000074140000}"/>
    <cellStyle name="Normal 4 19 3 2 3 2 4 3" xfId="11133" xr:uid="{00000000-0005-0000-0000-000075140000}"/>
    <cellStyle name="Normal 4 19 3 2 3 2 4 3 2" xfId="26295" xr:uid="{00000000-0005-0000-0000-000076140000}"/>
    <cellStyle name="Normal 4 19 3 2 3 2 4 4" xfId="18715" xr:uid="{00000000-0005-0000-0000-000077140000}"/>
    <cellStyle name="Normal 4 19 3 2 3 2 4 5" xfId="34558" xr:uid="{00000000-0005-0000-0000-000078140000}"/>
    <cellStyle name="Normal 4 19 3 2 3 2 5" xfId="4926" xr:uid="{00000000-0005-0000-0000-000079140000}"/>
    <cellStyle name="Normal 4 19 3 2 3 2 5 2" xfId="12517" xr:uid="{00000000-0005-0000-0000-00007A140000}"/>
    <cellStyle name="Normal 4 19 3 2 3 2 5 2 2" xfId="27679" xr:uid="{00000000-0005-0000-0000-00007B140000}"/>
    <cellStyle name="Normal 4 19 3 2 3 2 5 3" xfId="20099" xr:uid="{00000000-0005-0000-0000-00007C140000}"/>
    <cellStyle name="Normal 4 19 3 2 3 2 5 4" xfId="31812" xr:uid="{00000000-0005-0000-0000-00007D140000}"/>
    <cellStyle name="Normal 4 19 3 2 3 2 6" xfId="4224" xr:uid="{00000000-0005-0000-0000-00007E140000}"/>
    <cellStyle name="Normal 4 19 3 2 3 2 6 2" xfId="11817" xr:uid="{00000000-0005-0000-0000-00007F140000}"/>
    <cellStyle name="Normal 4 19 3 2 3 2 6 2 2" xfId="26979" xr:uid="{00000000-0005-0000-0000-000080140000}"/>
    <cellStyle name="Normal 4 19 3 2 3 2 6 3" xfId="19399" xr:uid="{00000000-0005-0000-0000-000081140000}"/>
    <cellStyle name="Normal 4 19 3 2 3 2 6 4" xfId="35242" xr:uid="{00000000-0005-0000-0000-000082140000}"/>
    <cellStyle name="Normal 4 19 3 2 3 2 7" xfId="8387" xr:uid="{00000000-0005-0000-0000-000083140000}"/>
    <cellStyle name="Normal 4 19 3 2 3 2 7 2" xfId="23549" xr:uid="{00000000-0005-0000-0000-000084140000}"/>
    <cellStyle name="Normal 4 19 3 2 3 2 8" xfId="15969" xr:uid="{00000000-0005-0000-0000-000085140000}"/>
    <cellStyle name="Normal 4 19 3 2 3 2 9" xfId="31112" xr:uid="{00000000-0005-0000-0000-000086140000}"/>
    <cellStyle name="Normal 4 19 3 2 3 3" xfId="1132" xr:uid="{00000000-0005-0000-0000-000087140000}"/>
    <cellStyle name="Normal 4 19 3 2 3 3 2" xfId="2518" xr:uid="{00000000-0005-0000-0000-000088140000}"/>
    <cellStyle name="Normal 4 19 3 2 3 3 2 2" xfId="6650" xr:uid="{00000000-0005-0000-0000-000089140000}"/>
    <cellStyle name="Normal 4 19 3 2 3 3 2 2 2" xfId="14241" xr:uid="{00000000-0005-0000-0000-00008A140000}"/>
    <cellStyle name="Normal 4 19 3 2 3 3 2 2 2 2" xfId="29403" xr:uid="{00000000-0005-0000-0000-00008B140000}"/>
    <cellStyle name="Normal 4 19 3 2 3 3 2 2 3" xfId="21823" xr:uid="{00000000-0005-0000-0000-00008C140000}"/>
    <cellStyle name="Normal 4 19 3 2 3 3 2 2 4" xfId="36984" xr:uid="{00000000-0005-0000-0000-00008D140000}"/>
    <cellStyle name="Normal 4 19 3 2 3 3 2 3" xfId="10111" xr:uid="{00000000-0005-0000-0000-00008E140000}"/>
    <cellStyle name="Normal 4 19 3 2 3 3 2 3 2" xfId="25273" xr:uid="{00000000-0005-0000-0000-00008F140000}"/>
    <cellStyle name="Normal 4 19 3 2 3 3 2 4" xfId="17693" xr:uid="{00000000-0005-0000-0000-000090140000}"/>
    <cellStyle name="Normal 4 19 3 2 3 3 2 5" xfId="33536" xr:uid="{00000000-0005-0000-0000-000091140000}"/>
    <cellStyle name="Normal 4 19 3 2 3 3 3" xfId="5268" xr:uid="{00000000-0005-0000-0000-000092140000}"/>
    <cellStyle name="Normal 4 19 3 2 3 3 3 2" xfId="12859" xr:uid="{00000000-0005-0000-0000-000093140000}"/>
    <cellStyle name="Normal 4 19 3 2 3 3 3 2 2" xfId="28021" xr:uid="{00000000-0005-0000-0000-000094140000}"/>
    <cellStyle name="Normal 4 19 3 2 3 3 3 3" xfId="20441" xr:uid="{00000000-0005-0000-0000-000095140000}"/>
    <cellStyle name="Normal 4 19 3 2 3 3 3 4" xfId="35602" xr:uid="{00000000-0005-0000-0000-000096140000}"/>
    <cellStyle name="Normal 4 19 3 2 3 3 4" xfId="8729" xr:uid="{00000000-0005-0000-0000-000097140000}"/>
    <cellStyle name="Normal 4 19 3 2 3 3 4 2" xfId="23891" xr:uid="{00000000-0005-0000-0000-000098140000}"/>
    <cellStyle name="Normal 4 19 3 2 3 3 5" xfId="16311" xr:uid="{00000000-0005-0000-0000-000099140000}"/>
    <cellStyle name="Normal 4 19 3 2 3 3 6" xfId="32154" xr:uid="{00000000-0005-0000-0000-00009A140000}"/>
    <cellStyle name="Normal 4 19 3 2 3 4" xfId="1836" xr:uid="{00000000-0005-0000-0000-00009B140000}"/>
    <cellStyle name="Normal 4 19 3 2 3 4 2" xfId="5968" xr:uid="{00000000-0005-0000-0000-00009C140000}"/>
    <cellStyle name="Normal 4 19 3 2 3 4 2 2" xfId="13559" xr:uid="{00000000-0005-0000-0000-00009D140000}"/>
    <cellStyle name="Normal 4 19 3 2 3 4 2 2 2" xfId="28721" xr:uid="{00000000-0005-0000-0000-00009E140000}"/>
    <cellStyle name="Normal 4 19 3 2 3 4 2 3" xfId="21141" xr:uid="{00000000-0005-0000-0000-00009F140000}"/>
    <cellStyle name="Normal 4 19 3 2 3 4 2 4" xfId="36302" xr:uid="{00000000-0005-0000-0000-0000A0140000}"/>
    <cellStyle name="Normal 4 19 3 2 3 4 3" xfId="9429" xr:uid="{00000000-0005-0000-0000-0000A1140000}"/>
    <cellStyle name="Normal 4 19 3 2 3 4 3 2" xfId="24591" xr:uid="{00000000-0005-0000-0000-0000A2140000}"/>
    <cellStyle name="Normal 4 19 3 2 3 4 4" xfId="17011" xr:uid="{00000000-0005-0000-0000-0000A3140000}"/>
    <cellStyle name="Normal 4 19 3 2 3 4 5" xfId="32854" xr:uid="{00000000-0005-0000-0000-0000A4140000}"/>
    <cellStyle name="Normal 4 19 3 2 3 5" xfId="3200" xr:uid="{00000000-0005-0000-0000-0000A5140000}"/>
    <cellStyle name="Normal 4 19 3 2 3 5 2" xfId="7332" xr:uid="{00000000-0005-0000-0000-0000A6140000}"/>
    <cellStyle name="Normal 4 19 3 2 3 5 2 2" xfId="14923" xr:uid="{00000000-0005-0000-0000-0000A7140000}"/>
    <cellStyle name="Normal 4 19 3 2 3 5 2 2 2" xfId="30085" xr:uid="{00000000-0005-0000-0000-0000A8140000}"/>
    <cellStyle name="Normal 4 19 3 2 3 5 2 3" xfId="22505" xr:uid="{00000000-0005-0000-0000-0000A9140000}"/>
    <cellStyle name="Normal 4 19 3 2 3 5 2 4" xfId="37666" xr:uid="{00000000-0005-0000-0000-0000AA140000}"/>
    <cellStyle name="Normal 4 19 3 2 3 5 3" xfId="10793" xr:uid="{00000000-0005-0000-0000-0000AB140000}"/>
    <cellStyle name="Normal 4 19 3 2 3 5 3 2" xfId="25955" xr:uid="{00000000-0005-0000-0000-0000AC140000}"/>
    <cellStyle name="Normal 4 19 3 2 3 5 4" xfId="18375" xr:uid="{00000000-0005-0000-0000-0000AD140000}"/>
    <cellStyle name="Normal 4 19 3 2 3 5 5" xfId="34218" xr:uid="{00000000-0005-0000-0000-0000AE140000}"/>
    <cellStyle name="Normal 4 19 3 2 3 6" xfId="4584" xr:uid="{00000000-0005-0000-0000-0000AF140000}"/>
    <cellStyle name="Normal 4 19 3 2 3 6 2" xfId="12177" xr:uid="{00000000-0005-0000-0000-0000B0140000}"/>
    <cellStyle name="Normal 4 19 3 2 3 6 2 2" xfId="27339" xr:uid="{00000000-0005-0000-0000-0000B1140000}"/>
    <cellStyle name="Normal 4 19 3 2 3 6 3" xfId="19759" xr:uid="{00000000-0005-0000-0000-0000B2140000}"/>
    <cellStyle name="Normal 4 19 3 2 3 6 4" xfId="31472" xr:uid="{00000000-0005-0000-0000-0000B3140000}"/>
    <cellStyle name="Normal 4 19 3 2 3 7" xfId="3884" xr:uid="{00000000-0005-0000-0000-0000B4140000}"/>
    <cellStyle name="Normal 4 19 3 2 3 7 2" xfId="11477" xr:uid="{00000000-0005-0000-0000-0000B5140000}"/>
    <cellStyle name="Normal 4 19 3 2 3 7 2 2" xfId="26639" xr:uid="{00000000-0005-0000-0000-0000B6140000}"/>
    <cellStyle name="Normal 4 19 3 2 3 7 3" xfId="19059" xr:uid="{00000000-0005-0000-0000-0000B7140000}"/>
    <cellStyle name="Normal 4 19 3 2 3 7 4" xfId="34902" xr:uid="{00000000-0005-0000-0000-0000B8140000}"/>
    <cellStyle name="Normal 4 19 3 2 3 8" xfId="8047" xr:uid="{00000000-0005-0000-0000-0000B9140000}"/>
    <cellStyle name="Normal 4 19 3 2 3 8 2" xfId="23209" xr:uid="{00000000-0005-0000-0000-0000BA140000}"/>
    <cellStyle name="Normal 4 19 3 2 3 9" xfId="15629" xr:uid="{00000000-0005-0000-0000-0000BB140000}"/>
    <cellStyle name="Normal 4 19 3 2 4" xfId="548" xr:uid="{00000000-0005-0000-0000-0000BC140000}"/>
    <cellStyle name="Normal 4 19 3 2 4 2" xfId="1235" xr:uid="{00000000-0005-0000-0000-0000BD140000}"/>
    <cellStyle name="Normal 4 19 3 2 4 2 2" xfId="2619" xr:uid="{00000000-0005-0000-0000-0000BE140000}"/>
    <cellStyle name="Normal 4 19 3 2 4 2 2 2" xfId="6751" xr:uid="{00000000-0005-0000-0000-0000BF140000}"/>
    <cellStyle name="Normal 4 19 3 2 4 2 2 2 2" xfId="14342" xr:uid="{00000000-0005-0000-0000-0000C0140000}"/>
    <cellStyle name="Normal 4 19 3 2 4 2 2 2 2 2" xfId="29504" xr:uid="{00000000-0005-0000-0000-0000C1140000}"/>
    <cellStyle name="Normal 4 19 3 2 4 2 2 2 3" xfId="21924" xr:uid="{00000000-0005-0000-0000-0000C2140000}"/>
    <cellStyle name="Normal 4 19 3 2 4 2 2 2 4" xfId="37085" xr:uid="{00000000-0005-0000-0000-0000C3140000}"/>
    <cellStyle name="Normal 4 19 3 2 4 2 2 3" xfId="10212" xr:uid="{00000000-0005-0000-0000-0000C4140000}"/>
    <cellStyle name="Normal 4 19 3 2 4 2 2 3 2" xfId="25374" xr:uid="{00000000-0005-0000-0000-0000C5140000}"/>
    <cellStyle name="Normal 4 19 3 2 4 2 2 4" xfId="17794" xr:uid="{00000000-0005-0000-0000-0000C6140000}"/>
    <cellStyle name="Normal 4 19 3 2 4 2 2 5" xfId="33637" xr:uid="{00000000-0005-0000-0000-0000C7140000}"/>
    <cellStyle name="Normal 4 19 3 2 4 2 3" xfId="5369" xr:uid="{00000000-0005-0000-0000-0000C8140000}"/>
    <cellStyle name="Normal 4 19 3 2 4 2 3 2" xfId="12960" xr:uid="{00000000-0005-0000-0000-0000C9140000}"/>
    <cellStyle name="Normal 4 19 3 2 4 2 3 2 2" xfId="28122" xr:uid="{00000000-0005-0000-0000-0000CA140000}"/>
    <cellStyle name="Normal 4 19 3 2 4 2 3 3" xfId="20542" xr:uid="{00000000-0005-0000-0000-0000CB140000}"/>
    <cellStyle name="Normal 4 19 3 2 4 2 3 4" xfId="35703" xr:uid="{00000000-0005-0000-0000-0000CC140000}"/>
    <cellStyle name="Normal 4 19 3 2 4 2 4" xfId="8830" xr:uid="{00000000-0005-0000-0000-0000CD140000}"/>
    <cellStyle name="Normal 4 19 3 2 4 2 4 2" xfId="23992" xr:uid="{00000000-0005-0000-0000-0000CE140000}"/>
    <cellStyle name="Normal 4 19 3 2 4 2 5" xfId="16412" xr:uid="{00000000-0005-0000-0000-0000CF140000}"/>
    <cellStyle name="Normal 4 19 3 2 4 2 6" xfId="32255" xr:uid="{00000000-0005-0000-0000-0000D0140000}"/>
    <cellStyle name="Normal 4 19 3 2 4 3" xfId="1937" xr:uid="{00000000-0005-0000-0000-0000D1140000}"/>
    <cellStyle name="Normal 4 19 3 2 4 3 2" xfId="6069" xr:uid="{00000000-0005-0000-0000-0000D2140000}"/>
    <cellStyle name="Normal 4 19 3 2 4 3 2 2" xfId="13660" xr:uid="{00000000-0005-0000-0000-0000D3140000}"/>
    <cellStyle name="Normal 4 19 3 2 4 3 2 2 2" xfId="28822" xr:uid="{00000000-0005-0000-0000-0000D4140000}"/>
    <cellStyle name="Normal 4 19 3 2 4 3 2 3" xfId="21242" xr:uid="{00000000-0005-0000-0000-0000D5140000}"/>
    <cellStyle name="Normal 4 19 3 2 4 3 2 4" xfId="36403" xr:uid="{00000000-0005-0000-0000-0000D6140000}"/>
    <cellStyle name="Normal 4 19 3 2 4 3 3" xfId="9530" xr:uid="{00000000-0005-0000-0000-0000D7140000}"/>
    <cellStyle name="Normal 4 19 3 2 4 3 3 2" xfId="24692" xr:uid="{00000000-0005-0000-0000-0000D8140000}"/>
    <cellStyle name="Normal 4 19 3 2 4 3 4" xfId="17112" xr:uid="{00000000-0005-0000-0000-0000D9140000}"/>
    <cellStyle name="Normal 4 19 3 2 4 3 5" xfId="32955" xr:uid="{00000000-0005-0000-0000-0000DA140000}"/>
    <cellStyle name="Normal 4 19 3 2 4 4" xfId="3301" xr:uid="{00000000-0005-0000-0000-0000DB140000}"/>
    <cellStyle name="Normal 4 19 3 2 4 4 2" xfId="7433" xr:uid="{00000000-0005-0000-0000-0000DC140000}"/>
    <cellStyle name="Normal 4 19 3 2 4 4 2 2" xfId="15024" xr:uid="{00000000-0005-0000-0000-0000DD140000}"/>
    <cellStyle name="Normal 4 19 3 2 4 4 2 2 2" xfId="30186" xr:uid="{00000000-0005-0000-0000-0000DE140000}"/>
    <cellStyle name="Normal 4 19 3 2 4 4 2 3" xfId="22606" xr:uid="{00000000-0005-0000-0000-0000DF140000}"/>
    <cellStyle name="Normal 4 19 3 2 4 4 2 4" xfId="37767" xr:uid="{00000000-0005-0000-0000-0000E0140000}"/>
    <cellStyle name="Normal 4 19 3 2 4 4 3" xfId="10894" xr:uid="{00000000-0005-0000-0000-0000E1140000}"/>
    <cellStyle name="Normal 4 19 3 2 4 4 3 2" xfId="26056" xr:uid="{00000000-0005-0000-0000-0000E2140000}"/>
    <cellStyle name="Normal 4 19 3 2 4 4 4" xfId="18476" xr:uid="{00000000-0005-0000-0000-0000E3140000}"/>
    <cellStyle name="Normal 4 19 3 2 4 4 5" xfId="34319" xr:uid="{00000000-0005-0000-0000-0000E4140000}"/>
    <cellStyle name="Normal 4 19 3 2 4 5" xfId="4687" xr:uid="{00000000-0005-0000-0000-0000E5140000}"/>
    <cellStyle name="Normal 4 19 3 2 4 5 2" xfId="12278" xr:uid="{00000000-0005-0000-0000-0000E6140000}"/>
    <cellStyle name="Normal 4 19 3 2 4 5 2 2" xfId="27440" xr:uid="{00000000-0005-0000-0000-0000E7140000}"/>
    <cellStyle name="Normal 4 19 3 2 4 5 3" xfId="19860" xr:uid="{00000000-0005-0000-0000-0000E8140000}"/>
    <cellStyle name="Normal 4 19 3 2 4 5 4" xfId="31573" xr:uid="{00000000-0005-0000-0000-0000E9140000}"/>
    <cellStyle name="Normal 4 19 3 2 4 6" xfId="3985" xr:uid="{00000000-0005-0000-0000-0000EA140000}"/>
    <cellStyle name="Normal 4 19 3 2 4 6 2" xfId="11578" xr:uid="{00000000-0005-0000-0000-0000EB140000}"/>
    <cellStyle name="Normal 4 19 3 2 4 6 2 2" xfId="26740" xr:uid="{00000000-0005-0000-0000-0000EC140000}"/>
    <cellStyle name="Normal 4 19 3 2 4 6 3" xfId="19160" xr:uid="{00000000-0005-0000-0000-0000ED140000}"/>
    <cellStyle name="Normal 4 19 3 2 4 6 4" xfId="35003" xr:uid="{00000000-0005-0000-0000-0000EE140000}"/>
    <cellStyle name="Normal 4 19 3 2 4 7" xfId="8148" xr:uid="{00000000-0005-0000-0000-0000EF140000}"/>
    <cellStyle name="Normal 4 19 3 2 4 7 2" xfId="23310" xr:uid="{00000000-0005-0000-0000-0000F0140000}"/>
    <cellStyle name="Normal 4 19 3 2 4 8" xfId="15730" xr:uid="{00000000-0005-0000-0000-0000F1140000}"/>
    <cellStyle name="Normal 4 19 3 2 4 9" xfId="30873" xr:uid="{00000000-0005-0000-0000-0000F2140000}"/>
    <cellStyle name="Normal 4 19 3 2 5" xfId="890" xr:uid="{00000000-0005-0000-0000-0000F3140000}"/>
    <cellStyle name="Normal 4 19 3 2 5 2" xfId="2279" xr:uid="{00000000-0005-0000-0000-0000F4140000}"/>
    <cellStyle name="Normal 4 19 3 2 5 2 2" xfId="6411" xr:uid="{00000000-0005-0000-0000-0000F5140000}"/>
    <cellStyle name="Normal 4 19 3 2 5 2 2 2" xfId="14002" xr:uid="{00000000-0005-0000-0000-0000F6140000}"/>
    <cellStyle name="Normal 4 19 3 2 5 2 2 2 2" xfId="29164" xr:uid="{00000000-0005-0000-0000-0000F7140000}"/>
    <cellStyle name="Normal 4 19 3 2 5 2 2 3" xfId="21584" xr:uid="{00000000-0005-0000-0000-0000F8140000}"/>
    <cellStyle name="Normal 4 19 3 2 5 2 2 4" xfId="36745" xr:uid="{00000000-0005-0000-0000-0000F9140000}"/>
    <cellStyle name="Normal 4 19 3 2 5 2 3" xfId="9872" xr:uid="{00000000-0005-0000-0000-0000FA140000}"/>
    <cellStyle name="Normal 4 19 3 2 5 2 3 2" xfId="25034" xr:uid="{00000000-0005-0000-0000-0000FB140000}"/>
    <cellStyle name="Normal 4 19 3 2 5 2 4" xfId="17454" xr:uid="{00000000-0005-0000-0000-0000FC140000}"/>
    <cellStyle name="Normal 4 19 3 2 5 2 5" xfId="33297" xr:uid="{00000000-0005-0000-0000-0000FD140000}"/>
    <cellStyle name="Normal 4 19 3 2 5 3" xfId="5029" xr:uid="{00000000-0005-0000-0000-0000FE140000}"/>
    <cellStyle name="Normal 4 19 3 2 5 3 2" xfId="12620" xr:uid="{00000000-0005-0000-0000-0000FF140000}"/>
    <cellStyle name="Normal 4 19 3 2 5 3 2 2" xfId="27782" xr:uid="{00000000-0005-0000-0000-000000150000}"/>
    <cellStyle name="Normal 4 19 3 2 5 3 3" xfId="20202" xr:uid="{00000000-0005-0000-0000-000001150000}"/>
    <cellStyle name="Normal 4 19 3 2 5 3 4" xfId="35363" xr:uid="{00000000-0005-0000-0000-000002150000}"/>
    <cellStyle name="Normal 4 19 3 2 5 4" xfId="8490" xr:uid="{00000000-0005-0000-0000-000003150000}"/>
    <cellStyle name="Normal 4 19 3 2 5 4 2" xfId="23652" xr:uid="{00000000-0005-0000-0000-000004150000}"/>
    <cellStyle name="Normal 4 19 3 2 5 5" xfId="16072" xr:uid="{00000000-0005-0000-0000-000005150000}"/>
    <cellStyle name="Normal 4 19 3 2 5 6" xfId="31915" xr:uid="{00000000-0005-0000-0000-000006150000}"/>
    <cellStyle name="Normal 4 19 3 2 6" xfId="1597" xr:uid="{00000000-0005-0000-0000-000007150000}"/>
    <cellStyle name="Normal 4 19 3 2 6 2" xfId="5729" xr:uid="{00000000-0005-0000-0000-000008150000}"/>
    <cellStyle name="Normal 4 19 3 2 6 2 2" xfId="13320" xr:uid="{00000000-0005-0000-0000-000009150000}"/>
    <cellStyle name="Normal 4 19 3 2 6 2 2 2" xfId="28482" xr:uid="{00000000-0005-0000-0000-00000A150000}"/>
    <cellStyle name="Normal 4 19 3 2 6 2 3" xfId="20902" xr:uid="{00000000-0005-0000-0000-00000B150000}"/>
    <cellStyle name="Normal 4 19 3 2 6 2 4" xfId="36063" xr:uid="{00000000-0005-0000-0000-00000C150000}"/>
    <cellStyle name="Normal 4 19 3 2 6 3" xfId="9190" xr:uid="{00000000-0005-0000-0000-00000D150000}"/>
    <cellStyle name="Normal 4 19 3 2 6 3 2" xfId="24352" xr:uid="{00000000-0005-0000-0000-00000E150000}"/>
    <cellStyle name="Normal 4 19 3 2 6 4" xfId="16772" xr:uid="{00000000-0005-0000-0000-00000F150000}"/>
    <cellStyle name="Normal 4 19 3 2 6 5" xfId="32615" xr:uid="{00000000-0005-0000-0000-000010150000}"/>
    <cellStyle name="Normal 4 19 3 2 7" xfId="2961" xr:uid="{00000000-0005-0000-0000-000011150000}"/>
    <cellStyle name="Normal 4 19 3 2 7 2" xfId="7093" xr:uid="{00000000-0005-0000-0000-000012150000}"/>
    <cellStyle name="Normal 4 19 3 2 7 2 2" xfId="14684" xr:uid="{00000000-0005-0000-0000-000013150000}"/>
    <cellStyle name="Normal 4 19 3 2 7 2 2 2" xfId="29846" xr:uid="{00000000-0005-0000-0000-000014150000}"/>
    <cellStyle name="Normal 4 19 3 2 7 2 3" xfId="22266" xr:uid="{00000000-0005-0000-0000-000015150000}"/>
    <cellStyle name="Normal 4 19 3 2 7 2 4" xfId="37427" xr:uid="{00000000-0005-0000-0000-000016150000}"/>
    <cellStyle name="Normal 4 19 3 2 7 3" xfId="10554" xr:uid="{00000000-0005-0000-0000-000017150000}"/>
    <cellStyle name="Normal 4 19 3 2 7 3 2" xfId="25716" xr:uid="{00000000-0005-0000-0000-000018150000}"/>
    <cellStyle name="Normal 4 19 3 2 7 4" xfId="18136" xr:uid="{00000000-0005-0000-0000-000019150000}"/>
    <cellStyle name="Normal 4 19 3 2 7 5" xfId="33979" xr:uid="{00000000-0005-0000-0000-00001A150000}"/>
    <cellStyle name="Normal 4 19 3 2 8" xfId="4345" xr:uid="{00000000-0005-0000-0000-00001B150000}"/>
    <cellStyle name="Normal 4 19 3 2 8 2" xfId="11938" xr:uid="{00000000-0005-0000-0000-00001C150000}"/>
    <cellStyle name="Normal 4 19 3 2 8 2 2" xfId="27100" xr:uid="{00000000-0005-0000-0000-00001D150000}"/>
    <cellStyle name="Normal 4 19 3 2 8 3" xfId="19520" xr:uid="{00000000-0005-0000-0000-00001E150000}"/>
    <cellStyle name="Normal 4 19 3 2 8 4" xfId="31233" xr:uid="{00000000-0005-0000-0000-00001F150000}"/>
    <cellStyle name="Normal 4 19 3 2 9" xfId="3645" xr:uid="{00000000-0005-0000-0000-000020150000}"/>
    <cellStyle name="Normal 4 19 3 2 9 2" xfId="11238" xr:uid="{00000000-0005-0000-0000-000021150000}"/>
    <cellStyle name="Normal 4 19 3 2 9 2 2" xfId="26400" xr:uid="{00000000-0005-0000-0000-000022150000}"/>
    <cellStyle name="Normal 4 19 3 2 9 3" xfId="18820" xr:uid="{00000000-0005-0000-0000-000023150000}"/>
    <cellStyle name="Normal 4 19 3 2 9 4" xfId="34663" xr:uid="{00000000-0005-0000-0000-000024150000}"/>
    <cellStyle name="Normal 4 19 3 3" xfId="248" xr:uid="{00000000-0005-0000-0000-000025150000}"/>
    <cellStyle name="Normal 4 19 3 3 10" xfId="30582" xr:uid="{00000000-0005-0000-0000-000026150000}"/>
    <cellStyle name="Normal 4 19 3 3 2" xfId="597" xr:uid="{00000000-0005-0000-0000-000027150000}"/>
    <cellStyle name="Normal 4 19 3 3 2 2" xfId="1284" xr:uid="{00000000-0005-0000-0000-000028150000}"/>
    <cellStyle name="Normal 4 19 3 3 2 2 2" xfId="2668" xr:uid="{00000000-0005-0000-0000-000029150000}"/>
    <cellStyle name="Normal 4 19 3 3 2 2 2 2" xfId="6800" xr:uid="{00000000-0005-0000-0000-00002A150000}"/>
    <cellStyle name="Normal 4 19 3 3 2 2 2 2 2" xfId="14391" xr:uid="{00000000-0005-0000-0000-00002B150000}"/>
    <cellStyle name="Normal 4 19 3 3 2 2 2 2 2 2" xfId="29553" xr:uid="{00000000-0005-0000-0000-00002C150000}"/>
    <cellStyle name="Normal 4 19 3 3 2 2 2 2 3" xfId="21973" xr:uid="{00000000-0005-0000-0000-00002D150000}"/>
    <cellStyle name="Normal 4 19 3 3 2 2 2 2 4" xfId="37134" xr:uid="{00000000-0005-0000-0000-00002E150000}"/>
    <cellStyle name="Normal 4 19 3 3 2 2 2 3" xfId="10261" xr:uid="{00000000-0005-0000-0000-00002F150000}"/>
    <cellStyle name="Normal 4 19 3 3 2 2 2 3 2" xfId="25423" xr:uid="{00000000-0005-0000-0000-000030150000}"/>
    <cellStyle name="Normal 4 19 3 3 2 2 2 4" xfId="17843" xr:uid="{00000000-0005-0000-0000-000031150000}"/>
    <cellStyle name="Normal 4 19 3 3 2 2 2 5" xfId="33686" xr:uid="{00000000-0005-0000-0000-000032150000}"/>
    <cellStyle name="Normal 4 19 3 3 2 2 3" xfId="5418" xr:uid="{00000000-0005-0000-0000-000033150000}"/>
    <cellStyle name="Normal 4 19 3 3 2 2 3 2" xfId="13009" xr:uid="{00000000-0005-0000-0000-000034150000}"/>
    <cellStyle name="Normal 4 19 3 3 2 2 3 2 2" xfId="28171" xr:uid="{00000000-0005-0000-0000-000035150000}"/>
    <cellStyle name="Normal 4 19 3 3 2 2 3 3" xfId="20591" xr:uid="{00000000-0005-0000-0000-000036150000}"/>
    <cellStyle name="Normal 4 19 3 3 2 2 3 4" xfId="35752" xr:uid="{00000000-0005-0000-0000-000037150000}"/>
    <cellStyle name="Normal 4 19 3 3 2 2 4" xfId="8879" xr:uid="{00000000-0005-0000-0000-000038150000}"/>
    <cellStyle name="Normal 4 19 3 3 2 2 4 2" xfId="24041" xr:uid="{00000000-0005-0000-0000-000039150000}"/>
    <cellStyle name="Normal 4 19 3 3 2 2 5" xfId="16461" xr:uid="{00000000-0005-0000-0000-00003A150000}"/>
    <cellStyle name="Normal 4 19 3 3 2 2 6" xfId="32304" xr:uid="{00000000-0005-0000-0000-00003B150000}"/>
    <cellStyle name="Normal 4 19 3 3 2 3" xfId="1986" xr:uid="{00000000-0005-0000-0000-00003C150000}"/>
    <cellStyle name="Normal 4 19 3 3 2 3 2" xfId="6118" xr:uid="{00000000-0005-0000-0000-00003D150000}"/>
    <cellStyle name="Normal 4 19 3 3 2 3 2 2" xfId="13709" xr:uid="{00000000-0005-0000-0000-00003E150000}"/>
    <cellStyle name="Normal 4 19 3 3 2 3 2 2 2" xfId="28871" xr:uid="{00000000-0005-0000-0000-00003F150000}"/>
    <cellStyle name="Normal 4 19 3 3 2 3 2 3" xfId="21291" xr:uid="{00000000-0005-0000-0000-000040150000}"/>
    <cellStyle name="Normal 4 19 3 3 2 3 2 4" xfId="36452" xr:uid="{00000000-0005-0000-0000-000041150000}"/>
    <cellStyle name="Normal 4 19 3 3 2 3 3" xfId="9579" xr:uid="{00000000-0005-0000-0000-000042150000}"/>
    <cellStyle name="Normal 4 19 3 3 2 3 3 2" xfId="24741" xr:uid="{00000000-0005-0000-0000-000043150000}"/>
    <cellStyle name="Normal 4 19 3 3 2 3 4" xfId="17161" xr:uid="{00000000-0005-0000-0000-000044150000}"/>
    <cellStyle name="Normal 4 19 3 3 2 3 5" xfId="33004" xr:uid="{00000000-0005-0000-0000-000045150000}"/>
    <cellStyle name="Normal 4 19 3 3 2 4" xfId="3350" xr:uid="{00000000-0005-0000-0000-000046150000}"/>
    <cellStyle name="Normal 4 19 3 3 2 4 2" xfId="7482" xr:uid="{00000000-0005-0000-0000-000047150000}"/>
    <cellStyle name="Normal 4 19 3 3 2 4 2 2" xfId="15073" xr:uid="{00000000-0005-0000-0000-000048150000}"/>
    <cellStyle name="Normal 4 19 3 3 2 4 2 2 2" xfId="30235" xr:uid="{00000000-0005-0000-0000-000049150000}"/>
    <cellStyle name="Normal 4 19 3 3 2 4 2 3" xfId="22655" xr:uid="{00000000-0005-0000-0000-00004A150000}"/>
    <cellStyle name="Normal 4 19 3 3 2 4 2 4" xfId="37816" xr:uid="{00000000-0005-0000-0000-00004B150000}"/>
    <cellStyle name="Normal 4 19 3 3 2 4 3" xfId="10943" xr:uid="{00000000-0005-0000-0000-00004C150000}"/>
    <cellStyle name="Normal 4 19 3 3 2 4 3 2" xfId="26105" xr:uid="{00000000-0005-0000-0000-00004D150000}"/>
    <cellStyle name="Normal 4 19 3 3 2 4 4" xfId="18525" xr:uid="{00000000-0005-0000-0000-00004E150000}"/>
    <cellStyle name="Normal 4 19 3 3 2 4 5" xfId="34368" xr:uid="{00000000-0005-0000-0000-00004F150000}"/>
    <cellStyle name="Normal 4 19 3 3 2 5" xfId="4736" xr:uid="{00000000-0005-0000-0000-000050150000}"/>
    <cellStyle name="Normal 4 19 3 3 2 5 2" xfId="12327" xr:uid="{00000000-0005-0000-0000-000051150000}"/>
    <cellStyle name="Normal 4 19 3 3 2 5 2 2" xfId="27489" xr:uid="{00000000-0005-0000-0000-000052150000}"/>
    <cellStyle name="Normal 4 19 3 3 2 5 3" xfId="19909" xr:uid="{00000000-0005-0000-0000-000053150000}"/>
    <cellStyle name="Normal 4 19 3 3 2 5 4" xfId="31622" xr:uid="{00000000-0005-0000-0000-000054150000}"/>
    <cellStyle name="Normal 4 19 3 3 2 6" xfId="4034" xr:uid="{00000000-0005-0000-0000-000055150000}"/>
    <cellStyle name="Normal 4 19 3 3 2 6 2" xfId="11627" xr:uid="{00000000-0005-0000-0000-000056150000}"/>
    <cellStyle name="Normal 4 19 3 3 2 6 2 2" xfId="26789" xr:uid="{00000000-0005-0000-0000-000057150000}"/>
    <cellStyle name="Normal 4 19 3 3 2 6 3" xfId="19209" xr:uid="{00000000-0005-0000-0000-000058150000}"/>
    <cellStyle name="Normal 4 19 3 3 2 6 4" xfId="35052" xr:uid="{00000000-0005-0000-0000-000059150000}"/>
    <cellStyle name="Normal 4 19 3 3 2 7" xfId="8197" xr:uid="{00000000-0005-0000-0000-00005A150000}"/>
    <cellStyle name="Normal 4 19 3 3 2 7 2" xfId="23359" xr:uid="{00000000-0005-0000-0000-00005B150000}"/>
    <cellStyle name="Normal 4 19 3 3 2 8" xfId="15779" xr:uid="{00000000-0005-0000-0000-00005C150000}"/>
    <cellStyle name="Normal 4 19 3 3 2 9" xfId="30922" xr:uid="{00000000-0005-0000-0000-00005D150000}"/>
    <cellStyle name="Normal 4 19 3 3 3" xfId="939" xr:uid="{00000000-0005-0000-0000-00005E150000}"/>
    <cellStyle name="Normal 4 19 3 3 3 2" xfId="2328" xr:uid="{00000000-0005-0000-0000-00005F150000}"/>
    <cellStyle name="Normal 4 19 3 3 3 2 2" xfId="6460" xr:uid="{00000000-0005-0000-0000-000060150000}"/>
    <cellStyle name="Normal 4 19 3 3 3 2 2 2" xfId="14051" xr:uid="{00000000-0005-0000-0000-000061150000}"/>
    <cellStyle name="Normal 4 19 3 3 3 2 2 2 2" xfId="29213" xr:uid="{00000000-0005-0000-0000-000062150000}"/>
    <cellStyle name="Normal 4 19 3 3 3 2 2 3" xfId="21633" xr:uid="{00000000-0005-0000-0000-000063150000}"/>
    <cellStyle name="Normal 4 19 3 3 3 2 2 4" xfId="36794" xr:uid="{00000000-0005-0000-0000-000064150000}"/>
    <cellStyle name="Normal 4 19 3 3 3 2 3" xfId="9921" xr:uid="{00000000-0005-0000-0000-000065150000}"/>
    <cellStyle name="Normal 4 19 3 3 3 2 3 2" xfId="25083" xr:uid="{00000000-0005-0000-0000-000066150000}"/>
    <cellStyle name="Normal 4 19 3 3 3 2 4" xfId="17503" xr:uid="{00000000-0005-0000-0000-000067150000}"/>
    <cellStyle name="Normal 4 19 3 3 3 2 5" xfId="33346" xr:uid="{00000000-0005-0000-0000-000068150000}"/>
    <cellStyle name="Normal 4 19 3 3 3 3" xfId="5078" xr:uid="{00000000-0005-0000-0000-000069150000}"/>
    <cellStyle name="Normal 4 19 3 3 3 3 2" xfId="12669" xr:uid="{00000000-0005-0000-0000-00006A150000}"/>
    <cellStyle name="Normal 4 19 3 3 3 3 2 2" xfId="27831" xr:uid="{00000000-0005-0000-0000-00006B150000}"/>
    <cellStyle name="Normal 4 19 3 3 3 3 3" xfId="20251" xr:uid="{00000000-0005-0000-0000-00006C150000}"/>
    <cellStyle name="Normal 4 19 3 3 3 3 4" xfId="35412" xr:uid="{00000000-0005-0000-0000-00006D150000}"/>
    <cellStyle name="Normal 4 19 3 3 3 4" xfId="8539" xr:uid="{00000000-0005-0000-0000-00006E150000}"/>
    <cellStyle name="Normal 4 19 3 3 3 4 2" xfId="23701" xr:uid="{00000000-0005-0000-0000-00006F150000}"/>
    <cellStyle name="Normal 4 19 3 3 3 5" xfId="16121" xr:uid="{00000000-0005-0000-0000-000070150000}"/>
    <cellStyle name="Normal 4 19 3 3 3 6" xfId="31964" xr:uid="{00000000-0005-0000-0000-000071150000}"/>
    <cellStyle name="Normal 4 19 3 3 4" xfId="1646" xr:uid="{00000000-0005-0000-0000-000072150000}"/>
    <cellStyle name="Normal 4 19 3 3 4 2" xfId="5778" xr:uid="{00000000-0005-0000-0000-000073150000}"/>
    <cellStyle name="Normal 4 19 3 3 4 2 2" xfId="13369" xr:uid="{00000000-0005-0000-0000-000074150000}"/>
    <cellStyle name="Normal 4 19 3 3 4 2 2 2" xfId="28531" xr:uid="{00000000-0005-0000-0000-000075150000}"/>
    <cellStyle name="Normal 4 19 3 3 4 2 3" xfId="20951" xr:uid="{00000000-0005-0000-0000-000076150000}"/>
    <cellStyle name="Normal 4 19 3 3 4 2 4" xfId="36112" xr:uid="{00000000-0005-0000-0000-000077150000}"/>
    <cellStyle name="Normal 4 19 3 3 4 3" xfId="9239" xr:uid="{00000000-0005-0000-0000-000078150000}"/>
    <cellStyle name="Normal 4 19 3 3 4 3 2" xfId="24401" xr:uid="{00000000-0005-0000-0000-000079150000}"/>
    <cellStyle name="Normal 4 19 3 3 4 4" xfId="16821" xr:uid="{00000000-0005-0000-0000-00007A150000}"/>
    <cellStyle name="Normal 4 19 3 3 4 5" xfId="32664" xr:uid="{00000000-0005-0000-0000-00007B150000}"/>
    <cellStyle name="Normal 4 19 3 3 5" xfId="3010" xr:uid="{00000000-0005-0000-0000-00007C150000}"/>
    <cellStyle name="Normal 4 19 3 3 5 2" xfId="7142" xr:uid="{00000000-0005-0000-0000-00007D150000}"/>
    <cellStyle name="Normal 4 19 3 3 5 2 2" xfId="14733" xr:uid="{00000000-0005-0000-0000-00007E150000}"/>
    <cellStyle name="Normal 4 19 3 3 5 2 2 2" xfId="29895" xr:uid="{00000000-0005-0000-0000-00007F150000}"/>
    <cellStyle name="Normal 4 19 3 3 5 2 3" xfId="22315" xr:uid="{00000000-0005-0000-0000-000080150000}"/>
    <cellStyle name="Normal 4 19 3 3 5 2 4" xfId="37476" xr:uid="{00000000-0005-0000-0000-000081150000}"/>
    <cellStyle name="Normal 4 19 3 3 5 3" xfId="10603" xr:uid="{00000000-0005-0000-0000-000082150000}"/>
    <cellStyle name="Normal 4 19 3 3 5 3 2" xfId="25765" xr:uid="{00000000-0005-0000-0000-000083150000}"/>
    <cellStyle name="Normal 4 19 3 3 5 4" xfId="18185" xr:uid="{00000000-0005-0000-0000-000084150000}"/>
    <cellStyle name="Normal 4 19 3 3 5 5" xfId="34028" xr:uid="{00000000-0005-0000-0000-000085150000}"/>
    <cellStyle name="Normal 4 19 3 3 6" xfId="4394" xr:uid="{00000000-0005-0000-0000-000086150000}"/>
    <cellStyle name="Normal 4 19 3 3 6 2" xfId="11987" xr:uid="{00000000-0005-0000-0000-000087150000}"/>
    <cellStyle name="Normal 4 19 3 3 6 2 2" xfId="27149" xr:uid="{00000000-0005-0000-0000-000088150000}"/>
    <cellStyle name="Normal 4 19 3 3 6 3" xfId="19569" xr:uid="{00000000-0005-0000-0000-000089150000}"/>
    <cellStyle name="Normal 4 19 3 3 6 4" xfId="31282" xr:uid="{00000000-0005-0000-0000-00008A150000}"/>
    <cellStyle name="Normal 4 19 3 3 7" xfId="3694" xr:uid="{00000000-0005-0000-0000-00008B150000}"/>
    <cellStyle name="Normal 4 19 3 3 7 2" xfId="11287" xr:uid="{00000000-0005-0000-0000-00008C150000}"/>
    <cellStyle name="Normal 4 19 3 3 7 2 2" xfId="26449" xr:uid="{00000000-0005-0000-0000-00008D150000}"/>
    <cellStyle name="Normal 4 19 3 3 7 3" xfId="18869" xr:uid="{00000000-0005-0000-0000-00008E150000}"/>
    <cellStyle name="Normal 4 19 3 3 7 4" xfId="34712" xr:uid="{00000000-0005-0000-0000-00008F150000}"/>
    <cellStyle name="Normal 4 19 3 3 8" xfId="7857" xr:uid="{00000000-0005-0000-0000-000090150000}"/>
    <cellStyle name="Normal 4 19 3 3 8 2" xfId="23019" xr:uid="{00000000-0005-0000-0000-000091150000}"/>
    <cellStyle name="Normal 4 19 3 3 9" xfId="15439" xr:uid="{00000000-0005-0000-0000-000092150000}"/>
    <cellStyle name="Normal 4 19 3 4" xfId="392" xr:uid="{00000000-0005-0000-0000-000093150000}"/>
    <cellStyle name="Normal 4 19 3 4 10" xfId="30722" xr:uid="{00000000-0005-0000-0000-000094150000}"/>
    <cellStyle name="Normal 4 19 3 4 2" xfId="737" xr:uid="{00000000-0005-0000-0000-000095150000}"/>
    <cellStyle name="Normal 4 19 3 4 2 2" xfId="1424" xr:uid="{00000000-0005-0000-0000-000096150000}"/>
    <cellStyle name="Normal 4 19 3 4 2 2 2" xfId="2808" xr:uid="{00000000-0005-0000-0000-000097150000}"/>
    <cellStyle name="Normal 4 19 3 4 2 2 2 2" xfId="6940" xr:uid="{00000000-0005-0000-0000-000098150000}"/>
    <cellStyle name="Normal 4 19 3 4 2 2 2 2 2" xfId="14531" xr:uid="{00000000-0005-0000-0000-000099150000}"/>
    <cellStyle name="Normal 4 19 3 4 2 2 2 2 2 2" xfId="29693" xr:uid="{00000000-0005-0000-0000-00009A150000}"/>
    <cellStyle name="Normal 4 19 3 4 2 2 2 2 3" xfId="22113" xr:uid="{00000000-0005-0000-0000-00009B150000}"/>
    <cellStyle name="Normal 4 19 3 4 2 2 2 2 4" xfId="37274" xr:uid="{00000000-0005-0000-0000-00009C150000}"/>
    <cellStyle name="Normal 4 19 3 4 2 2 2 3" xfId="10401" xr:uid="{00000000-0005-0000-0000-00009D150000}"/>
    <cellStyle name="Normal 4 19 3 4 2 2 2 3 2" xfId="25563" xr:uid="{00000000-0005-0000-0000-00009E150000}"/>
    <cellStyle name="Normal 4 19 3 4 2 2 2 4" xfId="17983" xr:uid="{00000000-0005-0000-0000-00009F150000}"/>
    <cellStyle name="Normal 4 19 3 4 2 2 2 5" xfId="33826" xr:uid="{00000000-0005-0000-0000-0000A0150000}"/>
    <cellStyle name="Normal 4 19 3 4 2 2 3" xfId="5558" xr:uid="{00000000-0005-0000-0000-0000A1150000}"/>
    <cellStyle name="Normal 4 19 3 4 2 2 3 2" xfId="13149" xr:uid="{00000000-0005-0000-0000-0000A2150000}"/>
    <cellStyle name="Normal 4 19 3 4 2 2 3 2 2" xfId="28311" xr:uid="{00000000-0005-0000-0000-0000A3150000}"/>
    <cellStyle name="Normal 4 19 3 4 2 2 3 3" xfId="20731" xr:uid="{00000000-0005-0000-0000-0000A4150000}"/>
    <cellStyle name="Normal 4 19 3 4 2 2 3 4" xfId="35892" xr:uid="{00000000-0005-0000-0000-0000A5150000}"/>
    <cellStyle name="Normal 4 19 3 4 2 2 4" xfId="9019" xr:uid="{00000000-0005-0000-0000-0000A6150000}"/>
    <cellStyle name="Normal 4 19 3 4 2 2 4 2" xfId="24181" xr:uid="{00000000-0005-0000-0000-0000A7150000}"/>
    <cellStyle name="Normal 4 19 3 4 2 2 5" xfId="16601" xr:uid="{00000000-0005-0000-0000-0000A8150000}"/>
    <cellStyle name="Normal 4 19 3 4 2 2 6" xfId="32444" xr:uid="{00000000-0005-0000-0000-0000A9150000}"/>
    <cellStyle name="Normal 4 19 3 4 2 3" xfId="2126" xr:uid="{00000000-0005-0000-0000-0000AA150000}"/>
    <cellStyle name="Normal 4 19 3 4 2 3 2" xfId="6258" xr:uid="{00000000-0005-0000-0000-0000AB150000}"/>
    <cellStyle name="Normal 4 19 3 4 2 3 2 2" xfId="13849" xr:uid="{00000000-0005-0000-0000-0000AC150000}"/>
    <cellStyle name="Normal 4 19 3 4 2 3 2 2 2" xfId="29011" xr:uid="{00000000-0005-0000-0000-0000AD150000}"/>
    <cellStyle name="Normal 4 19 3 4 2 3 2 3" xfId="21431" xr:uid="{00000000-0005-0000-0000-0000AE150000}"/>
    <cellStyle name="Normal 4 19 3 4 2 3 2 4" xfId="36592" xr:uid="{00000000-0005-0000-0000-0000AF150000}"/>
    <cellStyle name="Normal 4 19 3 4 2 3 3" xfId="9719" xr:uid="{00000000-0005-0000-0000-0000B0150000}"/>
    <cellStyle name="Normal 4 19 3 4 2 3 3 2" xfId="24881" xr:uid="{00000000-0005-0000-0000-0000B1150000}"/>
    <cellStyle name="Normal 4 19 3 4 2 3 4" xfId="17301" xr:uid="{00000000-0005-0000-0000-0000B2150000}"/>
    <cellStyle name="Normal 4 19 3 4 2 3 5" xfId="33144" xr:uid="{00000000-0005-0000-0000-0000B3150000}"/>
    <cellStyle name="Normal 4 19 3 4 2 4" xfId="3490" xr:uid="{00000000-0005-0000-0000-0000B4150000}"/>
    <cellStyle name="Normal 4 19 3 4 2 4 2" xfId="7622" xr:uid="{00000000-0005-0000-0000-0000B5150000}"/>
    <cellStyle name="Normal 4 19 3 4 2 4 2 2" xfId="15213" xr:uid="{00000000-0005-0000-0000-0000B6150000}"/>
    <cellStyle name="Normal 4 19 3 4 2 4 2 2 2" xfId="30375" xr:uid="{00000000-0005-0000-0000-0000B7150000}"/>
    <cellStyle name="Normal 4 19 3 4 2 4 2 3" xfId="22795" xr:uid="{00000000-0005-0000-0000-0000B8150000}"/>
    <cellStyle name="Normal 4 19 3 4 2 4 2 4" xfId="37956" xr:uid="{00000000-0005-0000-0000-0000B9150000}"/>
    <cellStyle name="Normal 4 19 3 4 2 4 3" xfId="11083" xr:uid="{00000000-0005-0000-0000-0000BA150000}"/>
    <cellStyle name="Normal 4 19 3 4 2 4 3 2" xfId="26245" xr:uid="{00000000-0005-0000-0000-0000BB150000}"/>
    <cellStyle name="Normal 4 19 3 4 2 4 4" xfId="18665" xr:uid="{00000000-0005-0000-0000-0000BC150000}"/>
    <cellStyle name="Normal 4 19 3 4 2 4 5" xfId="34508" xr:uid="{00000000-0005-0000-0000-0000BD150000}"/>
    <cellStyle name="Normal 4 19 3 4 2 5" xfId="4876" xr:uid="{00000000-0005-0000-0000-0000BE150000}"/>
    <cellStyle name="Normal 4 19 3 4 2 5 2" xfId="12467" xr:uid="{00000000-0005-0000-0000-0000BF150000}"/>
    <cellStyle name="Normal 4 19 3 4 2 5 2 2" xfId="27629" xr:uid="{00000000-0005-0000-0000-0000C0150000}"/>
    <cellStyle name="Normal 4 19 3 4 2 5 3" xfId="20049" xr:uid="{00000000-0005-0000-0000-0000C1150000}"/>
    <cellStyle name="Normal 4 19 3 4 2 5 4" xfId="31762" xr:uid="{00000000-0005-0000-0000-0000C2150000}"/>
    <cellStyle name="Normal 4 19 3 4 2 6" xfId="4174" xr:uid="{00000000-0005-0000-0000-0000C3150000}"/>
    <cellStyle name="Normal 4 19 3 4 2 6 2" xfId="11767" xr:uid="{00000000-0005-0000-0000-0000C4150000}"/>
    <cellStyle name="Normal 4 19 3 4 2 6 2 2" xfId="26929" xr:uid="{00000000-0005-0000-0000-0000C5150000}"/>
    <cellStyle name="Normal 4 19 3 4 2 6 3" xfId="19349" xr:uid="{00000000-0005-0000-0000-0000C6150000}"/>
    <cellStyle name="Normal 4 19 3 4 2 6 4" xfId="35192" xr:uid="{00000000-0005-0000-0000-0000C7150000}"/>
    <cellStyle name="Normal 4 19 3 4 2 7" xfId="8337" xr:uid="{00000000-0005-0000-0000-0000C8150000}"/>
    <cellStyle name="Normal 4 19 3 4 2 7 2" xfId="23499" xr:uid="{00000000-0005-0000-0000-0000C9150000}"/>
    <cellStyle name="Normal 4 19 3 4 2 8" xfId="15919" xr:uid="{00000000-0005-0000-0000-0000CA150000}"/>
    <cellStyle name="Normal 4 19 3 4 2 9" xfId="31062" xr:uid="{00000000-0005-0000-0000-0000CB150000}"/>
    <cellStyle name="Normal 4 19 3 4 3" xfId="1082" xr:uid="{00000000-0005-0000-0000-0000CC150000}"/>
    <cellStyle name="Normal 4 19 3 4 3 2" xfId="2468" xr:uid="{00000000-0005-0000-0000-0000CD150000}"/>
    <cellStyle name="Normal 4 19 3 4 3 2 2" xfId="6600" xr:uid="{00000000-0005-0000-0000-0000CE150000}"/>
    <cellStyle name="Normal 4 19 3 4 3 2 2 2" xfId="14191" xr:uid="{00000000-0005-0000-0000-0000CF150000}"/>
    <cellStyle name="Normal 4 19 3 4 3 2 2 2 2" xfId="29353" xr:uid="{00000000-0005-0000-0000-0000D0150000}"/>
    <cellStyle name="Normal 4 19 3 4 3 2 2 3" xfId="21773" xr:uid="{00000000-0005-0000-0000-0000D1150000}"/>
    <cellStyle name="Normal 4 19 3 4 3 2 2 4" xfId="36934" xr:uid="{00000000-0005-0000-0000-0000D2150000}"/>
    <cellStyle name="Normal 4 19 3 4 3 2 3" xfId="10061" xr:uid="{00000000-0005-0000-0000-0000D3150000}"/>
    <cellStyle name="Normal 4 19 3 4 3 2 3 2" xfId="25223" xr:uid="{00000000-0005-0000-0000-0000D4150000}"/>
    <cellStyle name="Normal 4 19 3 4 3 2 4" xfId="17643" xr:uid="{00000000-0005-0000-0000-0000D5150000}"/>
    <cellStyle name="Normal 4 19 3 4 3 2 5" xfId="33486" xr:uid="{00000000-0005-0000-0000-0000D6150000}"/>
    <cellStyle name="Normal 4 19 3 4 3 3" xfId="5218" xr:uid="{00000000-0005-0000-0000-0000D7150000}"/>
    <cellStyle name="Normal 4 19 3 4 3 3 2" xfId="12809" xr:uid="{00000000-0005-0000-0000-0000D8150000}"/>
    <cellStyle name="Normal 4 19 3 4 3 3 2 2" xfId="27971" xr:uid="{00000000-0005-0000-0000-0000D9150000}"/>
    <cellStyle name="Normal 4 19 3 4 3 3 3" xfId="20391" xr:uid="{00000000-0005-0000-0000-0000DA150000}"/>
    <cellStyle name="Normal 4 19 3 4 3 3 4" xfId="35552" xr:uid="{00000000-0005-0000-0000-0000DB150000}"/>
    <cellStyle name="Normal 4 19 3 4 3 4" xfId="8679" xr:uid="{00000000-0005-0000-0000-0000DC150000}"/>
    <cellStyle name="Normal 4 19 3 4 3 4 2" xfId="23841" xr:uid="{00000000-0005-0000-0000-0000DD150000}"/>
    <cellStyle name="Normal 4 19 3 4 3 5" xfId="16261" xr:uid="{00000000-0005-0000-0000-0000DE150000}"/>
    <cellStyle name="Normal 4 19 3 4 3 6" xfId="32104" xr:uid="{00000000-0005-0000-0000-0000DF150000}"/>
    <cellStyle name="Normal 4 19 3 4 4" xfId="1786" xr:uid="{00000000-0005-0000-0000-0000E0150000}"/>
    <cellStyle name="Normal 4 19 3 4 4 2" xfId="5918" xr:uid="{00000000-0005-0000-0000-0000E1150000}"/>
    <cellStyle name="Normal 4 19 3 4 4 2 2" xfId="13509" xr:uid="{00000000-0005-0000-0000-0000E2150000}"/>
    <cellStyle name="Normal 4 19 3 4 4 2 2 2" xfId="28671" xr:uid="{00000000-0005-0000-0000-0000E3150000}"/>
    <cellStyle name="Normal 4 19 3 4 4 2 3" xfId="21091" xr:uid="{00000000-0005-0000-0000-0000E4150000}"/>
    <cellStyle name="Normal 4 19 3 4 4 2 4" xfId="36252" xr:uid="{00000000-0005-0000-0000-0000E5150000}"/>
    <cellStyle name="Normal 4 19 3 4 4 3" xfId="9379" xr:uid="{00000000-0005-0000-0000-0000E6150000}"/>
    <cellStyle name="Normal 4 19 3 4 4 3 2" xfId="24541" xr:uid="{00000000-0005-0000-0000-0000E7150000}"/>
    <cellStyle name="Normal 4 19 3 4 4 4" xfId="16961" xr:uid="{00000000-0005-0000-0000-0000E8150000}"/>
    <cellStyle name="Normal 4 19 3 4 4 5" xfId="32804" xr:uid="{00000000-0005-0000-0000-0000E9150000}"/>
    <cellStyle name="Normal 4 19 3 4 5" xfId="3150" xr:uid="{00000000-0005-0000-0000-0000EA150000}"/>
    <cellStyle name="Normal 4 19 3 4 5 2" xfId="7282" xr:uid="{00000000-0005-0000-0000-0000EB150000}"/>
    <cellStyle name="Normal 4 19 3 4 5 2 2" xfId="14873" xr:uid="{00000000-0005-0000-0000-0000EC150000}"/>
    <cellStyle name="Normal 4 19 3 4 5 2 2 2" xfId="30035" xr:uid="{00000000-0005-0000-0000-0000ED150000}"/>
    <cellStyle name="Normal 4 19 3 4 5 2 3" xfId="22455" xr:uid="{00000000-0005-0000-0000-0000EE150000}"/>
    <cellStyle name="Normal 4 19 3 4 5 2 4" xfId="37616" xr:uid="{00000000-0005-0000-0000-0000EF150000}"/>
    <cellStyle name="Normal 4 19 3 4 5 3" xfId="10743" xr:uid="{00000000-0005-0000-0000-0000F0150000}"/>
    <cellStyle name="Normal 4 19 3 4 5 3 2" xfId="25905" xr:uid="{00000000-0005-0000-0000-0000F1150000}"/>
    <cellStyle name="Normal 4 19 3 4 5 4" xfId="18325" xr:uid="{00000000-0005-0000-0000-0000F2150000}"/>
    <cellStyle name="Normal 4 19 3 4 5 5" xfId="34168" xr:uid="{00000000-0005-0000-0000-0000F3150000}"/>
    <cellStyle name="Normal 4 19 3 4 6" xfId="4534" xr:uid="{00000000-0005-0000-0000-0000F4150000}"/>
    <cellStyle name="Normal 4 19 3 4 6 2" xfId="12127" xr:uid="{00000000-0005-0000-0000-0000F5150000}"/>
    <cellStyle name="Normal 4 19 3 4 6 2 2" xfId="27289" xr:uid="{00000000-0005-0000-0000-0000F6150000}"/>
    <cellStyle name="Normal 4 19 3 4 6 3" xfId="19709" xr:uid="{00000000-0005-0000-0000-0000F7150000}"/>
    <cellStyle name="Normal 4 19 3 4 6 4" xfId="31422" xr:uid="{00000000-0005-0000-0000-0000F8150000}"/>
    <cellStyle name="Normal 4 19 3 4 7" xfId="3834" xr:uid="{00000000-0005-0000-0000-0000F9150000}"/>
    <cellStyle name="Normal 4 19 3 4 7 2" xfId="11427" xr:uid="{00000000-0005-0000-0000-0000FA150000}"/>
    <cellStyle name="Normal 4 19 3 4 7 2 2" xfId="26589" xr:uid="{00000000-0005-0000-0000-0000FB150000}"/>
    <cellStyle name="Normal 4 19 3 4 7 3" xfId="19009" xr:uid="{00000000-0005-0000-0000-0000FC150000}"/>
    <cellStyle name="Normal 4 19 3 4 7 4" xfId="34852" xr:uid="{00000000-0005-0000-0000-0000FD150000}"/>
    <cellStyle name="Normal 4 19 3 4 8" xfId="7997" xr:uid="{00000000-0005-0000-0000-0000FE150000}"/>
    <cellStyle name="Normal 4 19 3 4 8 2" xfId="23159" xr:uid="{00000000-0005-0000-0000-0000FF150000}"/>
    <cellStyle name="Normal 4 19 3 4 9" xfId="15579" xr:uid="{00000000-0005-0000-0000-000000160000}"/>
    <cellStyle name="Normal 4 19 3 5" xfId="498" xr:uid="{00000000-0005-0000-0000-000001160000}"/>
    <cellStyle name="Normal 4 19 3 5 2" xfId="1185" xr:uid="{00000000-0005-0000-0000-000002160000}"/>
    <cellStyle name="Normal 4 19 3 5 2 2" xfId="2569" xr:uid="{00000000-0005-0000-0000-000003160000}"/>
    <cellStyle name="Normal 4 19 3 5 2 2 2" xfId="6701" xr:uid="{00000000-0005-0000-0000-000004160000}"/>
    <cellStyle name="Normal 4 19 3 5 2 2 2 2" xfId="14292" xr:uid="{00000000-0005-0000-0000-000005160000}"/>
    <cellStyle name="Normal 4 19 3 5 2 2 2 2 2" xfId="29454" xr:uid="{00000000-0005-0000-0000-000006160000}"/>
    <cellStyle name="Normal 4 19 3 5 2 2 2 3" xfId="21874" xr:uid="{00000000-0005-0000-0000-000007160000}"/>
    <cellStyle name="Normal 4 19 3 5 2 2 2 4" xfId="37035" xr:uid="{00000000-0005-0000-0000-000008160000}"/>
    <cellStyle name="Normal 4 19 3 5 2 2 3" xfId="10162" xr:uid="{00000000-0005-0000-0000-000009160000}"/>
    <cellStyle name="Normal 4 19 3 5 2 2 3 2" xfId="25324" xr:uid="{00000000-0005-0000-0000-00000A160000}"/>
    <cellStyle name="Normal 4 19 3 5 2 2 4" xfId="17744" xr:uid="{00000000-0005-0000-0000-00000B160000}"/>
    <cellStyle name="Normal 4 19 3 5 2 2 5" xfId="33587" xr:uid="{00000000-0005-0000-0000-00000C160000}"/>
    <cellStyle name="Normal 4 19 3 5 2 3" xfId="5319" xr:uid="{00000000-0005-0000-0000-00000D160000}"/>
    <cellStyle name="Normal 4 19 3 5 2 3 2" xfId="12910" xr:uid="{00000000-0005-0000-0000-00000E160000}"/>
    <cellStyle name="Normal 4 19 3 5 2 3 2 2" xfId="28072" xr:uid="{00000000-0005-0000-0000-00000F160000}"/>
    <cellStyle name="Normal 4 19 3 5 2 3 3" xfId="20492" xr:uid="{00000000-0005-0000-0000-000010160000}"/>
    <cellStyle name="Normal 4 19 3 5 2 3 4" xfId="35653" xr:uid="{00000000-0005-0000-0000-000011160000}"/>
    <cellStyle name="Normal 4 19 3 5 2 4" xfId="8780" xr:uid="{00000000-0005-0000-0000-000012160000}"/>
    <cellStyle name="Normal 4 19 3 5 2 4 2" xfId="23942" xr:uid="{00000000-0005-0000-0000-000013160000}"/>
    <cellStyle name="Normal 4 19 3 5 2 5" xfId="16362" xr:uid="{00000000-0005-0000-0000-000014160000}"/>
    <cellStyle name="Normal 4 19 3 5 2 6" xfId="32205" xr:uid="{00000000-0005-0000-0000-000015160000}"/>
    <cellStyle name="Normal 4 19 3 5 3" xfId="1887" xr:uid="{00000000-0005-0000-0000-000016160000}"/>
    <cellStyle name="Normal 4 19 3 5 3 2" xfId="6019" xr:uid="{00000000-0005-0000-0000-000017160000}"/>
    <cellStyle name="Normal 4 19 3 5 3 2 2" xfId="13610" xr:uid="{00000000-0005-0000-0000-000018160000}"/>
    <cellStyle name="Normal 4 19 3 5 3 2 2 2" xfId="28772" xr:uid="{00000000-0005-0000-0000-000019160000}"/>
    <cellStyle name="Normal 4 19 3 5 3 2 3" xfId="21192" xr:uid="{00000000-0005-0000-0000-00001A160000}"/>
    <cellStyle name="Normal 4 19 3 5 3 2 4" xfId="36353" xr:uid="{00000000-0005-0000-0000-00001B160000}"/>
    <cellStyle name="Normal 4 19 3 5 3 3" xfId="9480" xr:uid="{00000000-0005-0000-0000-00001C160000}"/>
    <cellStyle name="Normal 4 19 3 5 3 3 2" xfId="24642" xr:uid="{00000000-0005-0000-0000-00001D160000}"/>
    <cellStyle name="Normal 4 19 3 5 3 4" xfId="17062" xr:uid="{00000000-0005-0000-0000-00001E160000}"/>
    <cellStyle name="Normal 4 19 3 5 3 5" xfId="32905" xr:uid="{00000000-0005-0000-0000-00001F160000}"/>
    <cellStyle name="Normal 4 19 3 5 4" xfId="3251" xr:uid="{00000000-0005-0000-0000-000020160000}"/>
    <cellStyle name="Normal 4 19 3 5 4 2" xfId="7383" xr:uid="{00000000-0005-0000-0000-000021160000}"/>
    <cellStyle name="Normal 4 19 3 5 4 2 2" xfId="14974" xr:uid="{00000000-0005-0000-0000-000022160000}"/>
    <cellStyle name="Normal 4 19 3 5 4 2 2 2" xfId="30136" xr:uid="{00000000-0005-0000-0000-000023160000}"/>
    <cellStyle name="Normal 4 19 3 5 4 2 3" xfId="22556" xr:uid="{00000000-0005-0000-0000-000024160000}"/>
    <cellStyle name="Normal 4 19 3 5 4 2 4" xfId="37717" xr:uid="{00000000-0005-0000-0000-000025160000}"/>
    <cellStyle name="Normal 4 19 3 5 4 3" xfId="10844" xr:uid="{00000000-0005-0000-0000-000026160000}"/>
    <cellStyle name="Normal 4 19 3 5 4 3 2" xfId="26006" xr:uid="{00000000-0005-0000-0000-000027160000}"/>
    <cellStyle name="Normal 4 19 3 5 4 4" xfId="18426" xr:uid="{00000000-0005-0000-0000-000028160000}"/>
    <cellStyle name="Normal 4 19 3 5 4 5" xfId="34269" xr:uid="{00000000-0005-0000-0000-000029160000}"/>
    <cellStyle name="Normal 4 19 3 5 5" xfId="4637" xr:uid="{00000000-0005-0000-0000-00002A160000}"/>
    <cellStyle name="Normal 4 19 3 5 5 2" xfId="12228" xr:uid="{00000000-0005-0000-0000-00002B160000}"/>
    <cellStyle name="Normal 4 19 3 5 5 2 2" xfId="27390" xr:uid="{00000000-0005-0000-0000-00002C160000}"/>
    <cellStyle name="Normal 4 19 3 5 5 3" xfId="19810" xr:uid="{00000000-0005-0000-0000-00002D160000}"/>
    <cellStyle name="Normal 4 19 3 5 5 4" xfId="31523" xr:uid="{00000000-0005-0000-0000-00002E160000}"/>
    <cellStyle name="Normal 4 19 3 5 6" xfId="3935" xr:uid="{00000000-0005-0000-0000-00002F160000}"/>
    <cellStyle name="Normal 4 19 3 5 6 2" xfId="11528" xr:uid="{00000000-0005-0000-0000-000030160000}"/>
    <cellStyle name="Normal 4 19 3 5 6 2 2" xfId="26690" xr:uid="{00000000-0005-0000-0000-000031160000}"/>
    <cellStyle name="Normal 4 19 3 5 6 3" xfId="19110" xr:uid="{00000000-0005-0000-0000-000032160000}"/>
    <cellStyle name="Normal 4 19 3 5 6 4" xfId="34953" xr:uid="{00000000-0005-0000-0000-000033160000}"/>
    <cellStyle name="Normal 4 19 3 5 7" xfId="8098" xr:uid="{00000000-0005-0000-0000-000034160000}"/>
    <cellStyle name="Normal 4 19 3 5 7 2" xfId="23260" xr:uid="{00000000-0005-0000-0000-000035160000}"/>
    <cellStyle name="Normal 4 19 3 5 8" xfId="15680" xr:uid="{00000000-0005-0000-0000-000036160000}"/>
    <cellStyle name="Normal 4 19 3 5 9" xfId="30823" xr:uid="{00000000-0005-0000-0000-000037160000}"/>
    <cellStyle name="Normal 4 19 3 6" xfId="840" xr:uid="{00000000-0005-0000-0000-000038160000}"/>
    <cellStyle name="Normal 4 19 3 6 2" xfId="2229" xr:uid="{00000000-0005-0000-0000-000039160000}"/>
    <cellStyle name="Normal 4 19 3 6 2 2" xfId="6361" xr:uid="{00000000-0005-0000-0000-00003A160000}"/>
    <cellStyle name="Normal 4 19 3 6 2 2 2" xfId="13952" xr:uid="{00000000-0005-0000-0000-00003B160000}"/>
    <cellStyle name="Normal 4 19 3 6 2 2 2 2" xfId="29114" xr:uid="{00000000-0005-0000-0000-00003C160000}"/>
    <cellStyle name="Normal 4 19 3 6 2 2 3" xfId="21534" xr:uid="{00000000-0005-0000-0000-00003D160000}"/>
    <cellStyle name="Normal 4 19 3 6 2 2 4" xfId="36695" xr:uid="{00000000-0005-0000-0000-00003E160000}"/>
    <cellStyle name="Normal 4 19 3 6 2 3" xfId="9822" xr:uid="{00000000-0005-0000-0000-00003F160000}"/>
    <cellStyle name="Normal 4 19 3 6 2 3 2" xfId="24984" xr:uid="{00000000-0005-0000-0000-000040160000}"/>
    <cellStyle name="Normal 4 19 3 6 2 4" xfId="17404" xr:uid="{00000000-0005-0000-0000-000041160000}"/>
    <cellStyle name="Normal 4 19 3 6 2 5" xfId="33247" xr:uid="{00000000-0005-0000-0000-000042160000}"/>
    <cellStyle name="Normal 4 19 3 6 3" xfId="4979" xr:uid="{00000000-0005-0000-0000-000043160000}"/>
    <cellStyle name="Normal 4 19 3 6 3 2" xfId="12570" xr:uid="{00000000-0005-0000-0000-000044160000}"/>
    <cellStyle name="Normal 4 19 3 6 3 2 2" xfId="27732" xr:uid="{00000000-0005-0000-0000-000045160000}"/>
    <cellStyle name="Normal 4 19 3 6 3 3" xfId="20152" xr:uid="{00000000-0005-0000-0000-000046160000}"/>
    <cellStyle name="Normal 4 19 3 6 3 4" xfId="35313" xr:uid="{00000000-0005-0000-0000-000047160000}"/>
    <cellStyle name="Normal 4 19 3 6 4" xfId="8440" xr:uid="{00000000-0005-0000-0000-000048160000}"/>
    <cellStyle name="Normal 4 19 3 6 4 2" xfId="23602" xr:uid="{00000000-0005-0000-0000-000049160000}"/>
    <cellStyle name="Normal 4 19 3 6 5" xfId="16022" xr:uid="{00000000-0005-0000-0000-00004A160000}"/>
    <cellStyle name="Normal 4 19 3 6 6" xfId="31865" xr:uid="{00000000-0005-0000-0000-00004B160000}"/>
    <cellStyle name="Normal 4 19 3 7" xfId="1547" xr:uid="{00000000-0005-0000-0000-00004C160000}"/>
    <cellStyle name="Normal 4 19 3 7 2" xfId="5679" xr:uid="{00000000-0005-0000-0000-00004D160000}"/>
    <cellStyle name="Normal 4 19 3 7 2 2" xfId="13270" xr:uid="{00000000-0005-0000-0000-00004E160000}"/>
    <cellStyle name="Normal 4 19 3 7 2 2 2" xfId="28432" xr:uid="{00000000-0005-0000-0000-00004F160000}"/>
    <cellStyle name="Normal 4 19 3 7 2 3" xfId="20852" xr:uid="{00000000-0005-0000-0000-000050160000}"/>
    <cellStyle name="Normal 4 19 3 7 2 4" xfId="36013" xr:uid="{00000000-0005-0000-0000-000051160000}"/>
    <cellStyle name="Normal 4 19 3 7 3" xfId="9140" xr:uid="{00000000-0005-0000-0000-000052160000}"/>
    <cellStyle name="Normal 4 19 3 7 3 2" xfId="24302" xr:uid="{00000000-0005-0000-0000-000053160000}"/>
    <cellStyle name="Normal 4 19 3 7 4" xfId="16722" xr:uid="{00000000-0005-0000-0000-000054160000}"/>
    <cellStyle name="Normal 4 19 3 7 5" xfId="32565" xr:uid="{00000000-0005-0000-0000-000055160000}"/>
    <cellStyle name="Normal 4 19 3 8" xfId="2911" xr:uid="{00000000-0005-0000-0000-000056160000}"/>
    <cellStyle name="Normal 4 19 3 8 2" xfId="7043" xr:uid="{00000000-0005-0000-0000-000057160000}"/>
    <cellStyle name="Normal 4 19 3 8 2 2" xfId="14634" xr:uid="{00000000-0005-0000-0000-000058160000}"/>
    <cellStyle name="Normal 4 19 3 8 2 2 2" xfId="29796" xr:uid="{00000000-0005-0000-0000-000059160000}"/>
    <cellStyle name="Normal 4 19 3 8 2 3" xfId="22216" xr:uid="{00000000-0005-0000-0000-00005A160000}"/>
    <cellStyle name="Normal 4 19 3 8 2 4" xfId="37377" xr:uid="{00000000-0005-0000-0000-00005B160000}"/>
    <cellStyle name="Normal 4 19 3 8 3" xfId="10504" xr:uid="{00000000-0005-0000-0000-00005C160000}"/>
    <cellStyle name="Normal 4 19 3 8 3 2" xfId="25666" xr:uid="{00000000-0005-0000-0000-00005D160000}"/>
    <cellStyle name="Normal 4 19 3 8 4" xfId="18086" xr:uid="{00000000-0005-0000-0000-00005E160000}"/>
    <cellStyle name="Normal 4 19 3 8 5" xfId="33929" xr:uid="{00000000-0005-0000-0000-00005F160000}"/>
    <cellStyle name="Normal 4 19 3 9" xfId="4295" xr:uid="{00000000-0005-0000-0000-000060160000}"/>
    <cellStyle name="Normal 4 19 3 9 2" xfId="11888" xr:uid="{00000000-0005-0000-0000-000061160000}"/>
    <cellStyle name="Normal 4 19 3 9 2 2" xfId="27050" xr:uid="{00000000-0005-0000-0000-000062160000}"/>
    <cellStyle name="Normal 4 19 3 9 3" xfId="19470" xr:uid="{00000000-0005-0000-0000-000063160000}"/>
    <cellStyle name="Normal 4 19 3 9 4" xfId="31183" xr:uid="{00000000-0005-0000-0000-000064160000}"/>
    <cellStyle name="Normal 4 19 4" xfId="165" xr:uid="{00000000-0005-0000-0000-000065160000}"/>
    <cellStyle name="Normal 4 19 4 10" xfId="3612" xr:uid="{00000000-0005-0000-0000-000066160000}"/>
    <cellStyle name="Normal 4 19 4 10 2" xfId="11205" xr:uid="{00000000-0005-0000-0000-000067160000}"/>
    <cellStyle name="Normal 4 19 4 10 2 2" xfId="26367" xr:uid="{00000000-0005-0000-0000-000068160000}"/>
    <cellStyle name="Normal 4 19 4 10 3" xfId="18787" xr:uid="{00000000-0005-0000-0000-000069160000}"/>
    <cellStyle name="Normal 4 19 4 10 4" xfId="34630" xr:uid="{00000000-0005-0000-0000-00006A160000}"/>
    <cellStyle name="Normal 4 19 4 11" xfId="7775" xr:uid="{00000000-0005-0000-0000-00006B160000}"/>
    <cellStyle name="Normal 4 19 4 11 2" xfId="22937" xr:uid="{00000000-0005-0000-0000-00006C160000}"/>
    <cellStyle name="Normal 4 19 4 12" xfId="15357" xr:uid="{00000000-0005-0000-0000-00006D160000}"/>
    <cellStyle name="Normal 4 19 4 13" xfId="30500" xr:uid="{00000000-0005-0000-0000-00006E160000}"/>
    <cellStyle name="Normal 4 19 4 2" xfId="338" xr:uid="{00000000-0005-0000-0000-00006F160000}"/>
    <cellStyle name="Normal 4 19 4 2 10" xfId="30670" xr:uid="{00000000-0005-0000-0000-000070160000}"/>
    <cellStyle name="Normal 4 19 4 2 2" xfId="685" xr:uid="{00000000-0005-0000-0000-000071160000}"/>
    <cellStyle name="Normal 4 19 4 2 2 2" xfId="1372" xr:uid="{00000000-0005-0000-0000-000072160000}"/>
    <cellStyle name="Normal 4 19 4 2 2 2 2" xfId="2756" xr:uid="{00000000-0005-0000-0000-000073160000}"/>
    <cellStyle name="Normal 4 19 4 2 2 2 2 2" xfId="6888" xr:uid="{00000000-0005-0000-0000-000074160000}"/>
    <cellStyle name="Normal 4 19 4 2 2 2 2 2 2" xfId="14479" xr:uid="{00000000-0005-0000-0000-000075160000}"/>
    <cellStyle name="Normal 4 19 4 2 2 2 2 2 2 2" xfId="29641" xr:uid="{00000000-0005-0000-0000-000076160000}"/>
    <cellStyle name="Normal 4 19 4 2 2 2 2 2 3" xfId="22061" xr:uid="{00000000-0005-0000-0000-000077160000}"/>
    <cellStyle name="Normal 4 19 4 2 2 2 2 2 4" xfId="37222" xr:uid="{00000000-0005-0000-0000-000078160000}"/>
    <cellStyle name="Normal 4 19 4 2 2 2 2 3" xfId="10349" xr:uid="{00000000-0005-0000-0000-000079160000}"/>
    <cellStyle name="Normal 4 19 4 2 2 2 2 3 2" xfId="25511" xr:uid="{00000000-0005-0000-0000-00007A160000}"/>
    <cellStyle name="Normal 4 19 4 2 2 2 2 4" xfId="17931" xr:uid="{00000000-0005-0000-0000-00007B160000}"/>
    <cellStyle name="Normal 4 19 4 2 2 2 2 5" xfId="33774" xr:uid="{00000000-0005-0000-0000-00007C160000}"/>
    <cellStyle name="Normal 4 19 4 2 2 2 3" xfId="5506" xr:uid="{00000000-0005-0000-0000-00007D160000}"/>
    <cellStyle name="Normal 4 19 4 2 2 2 3 2" xfId="13097" xr:uid="{00000000-0005-0000-0000-00007E160000}"/>
    <cellStyle name="Normal 4 19 4 2 2 2 3 2 2" xfId="28259" xr:uid="{00000000-0005-0000-0000-00007F160000}"/>
    <cellStyle name="Normal 4 19 4 2 2 2 3 3" xfId="20679" xr:uid="{00000000-0005-0000-0000-000080160000}"/>
    <cellStyle name="Normal 4 19 4 2 2 2 3 4" xfId="35840" xr:uid="{00000000-0005-0000-0000-000081160000}"/>
    <cellStyle name="Normal 4 19 4 2 2 2 4" xfId="8967" xr:uid="{00000000-0005-0000-0000-000082160000}"/>
    <cellStyle name="Normal 4 19 4 2 2 2 4 2" xfId="24129" xr:uid="{00000000-0005-0000-0000-000083160000}"/>
    <cellStyle name="Normal 4 19 4 2 2 2 5" xfId="16549" xr:uid="{00000000-0005-0000-0000-000084160000}"/>
    <cellStyle name="Normal 4 19 4 2 2 2 6" xfId="32392" xr:uid="{00000000-0005-0000-0000-000085160000}"/>
    <cellStyle name="Normal 4 19 4 2 2 3" xfId="2074" xr:uid="{00000000-0005-0000-0000-000086160000}"/>
    <cellStyle name="Normal 4 19 4 2 2 3 2" xfId="6206" xr:uid="{00000000-0005-0000-0000-000087160000}"/>
    <cellStyle name="Normal 4 19 4 2 2 3 2 2" xfId="13797" xr:uid="{00000000-0005-0000-0000-000088160000}"/>
    <cellStyle name="Normal 4 19 4 2 2 3 2 2 2" xfId="28959" xr:uid="{00000000-0005-0000-0000-000089160000}"/>
    <cellStyle name="Normal 4 19 4 2 2 3 2 3" xfId="21379" xr:uid="{00000000-0005-0000-0000-00008A160000}"/>
    <cellStyle name="Normal 4 19 4 2 2 3 2 4" xfId="36540" xr:uid="{00000000-0005-0000-0000-00008B160000}"/>
    <cellStyle name="Normal 4 19 4 2 2 3 3" xfId="9667" xr:uid="{00000000-0005-0000-0000-00008C160000}"/>
    <cellStyle name="Normal 4 19 4 2 2 3 3 2" xfId="24829" xr:uid="{00000000-0005-0000-0000-00008D160000}"/>
    <cellStyle name="Normal 4 19 4 2 2 3 4" xfId="17249" xr:uid="{00000000-0005-0000-0000-00008E160000}"/>
    <cellStyle name="Normal 4 19 4 2 2 3 5" xfId="33092" xr:uid="{00000000-0005-0000-0000-00008F160000}"/>
    <cellStyle name="Normal 4 19 4 2 2 4" xfId="3438" xr:uid="{00000000-0005-0000-0000-000090160000}"/>
    <cellStyle name="Normal 4 19 4 2 2 4 2" xfId="7570" xr:uid="{00000000-0005-0000-0000-000091160000}"/>
    <cellStyle name="Normal 4 19 4 2 2 4 2 2" xfId="15161" xr:uid="{00000000-0005-0000-0000-000092160000}"/>
    <cellStyle name="Normal 4 19 4 2 2 4 2 2 2" xfId="30323" xr:uid="{00000000-0005-0000-0000-000093160000}"/>
    <cellStyle name="Normal 4 19 4 2 2 4 2 3" xfId="22743" xr:uid="{00000000-0005-0000-0000-000094160000}"/>
    <cellStyle name="Normal 4 19 4 2 2 4 2 4" xfId="37904" xr:uid="{00000000-0005-0000-0000-000095160000}"/>
    <cellStyle name="Normal 4 19 4 2 2 4 3" xfId="11031" xr:uid="{00000000-0005-0000-0000-000096160000}"/>
    <cellStyle name="Normal 4 19 4 2 2 4 3 2" xfId="26193" xr:uid="{00000000-0005-0000-0000-000097160000}"/>
    <cellStyle name="Normal 4 19 4 2 2 4 4" xfId="18613" xr:uid="{00000000-0005-0000-0000-000098160000}"/>
    <cellStyle name="Normal 4 19 4 2 2 4 5" xfId="34456" xr:uid="{00000000-0005-0000-0000-000099160000}"/>
    <cellStyle name="Normal 4 19 4 2 2 5" xfId="4824" xr:uid="{00000000-0005-0000-0000-00009A160000}"/>
    <cellStyle name="Normal 4 19 4 2 2 5 2" xfId="12415" xr:uid="{00000000-0005-0000-0000-00009B160000}"/>
    <cellStyle name="Normal 4 19 4 2 2 5 2 2" xfId="27577" xr:uid="{00000000-0005-0000-0000-00009C160000}"/>
    <cellStyle name="Normal 4 19 4 2 2 5 3" xfId="19997" xr:uid="{00000000-0005-0000-0000-00009D160000}"/>
    <cellStyle name="Normal 4 19 4 2 2 5 4" xfId="31710" xr:uid="{00000000-0005-0000-0000-00009E160000}"/>
    <cellStyle name="Normal 4 19 4 2 2 6" xfId="4122" xr:uid="{00000000-0005-0000-0000-00009F160000}"/>
    <cellStyle name="Normal 4 19 4 2 2 6 2" xfId="11715" xr:uid="{00000000-0005-0000-0000-0000A0160000}"/>
    <cellStyle name="Normal 4 19 4 2 2 6 2 2" xfId="26877" xr:uid="{00000000-0005-0000-0000-0000A1160000}"/>
    <cellStyle name="Normal 4 19 4 2 2 6 3" xfId="19297" xr:uid="{00000000-0005-0000-0000-0000A2160000}"/>
    <cellStyle name="Normal 4 19 4 2 2 6 4" xfId="35140" xr:uid="{00000000-0005-0000-0000-0000A3160000}"/>
    <cellStyle name="Normal 4 19 4 2 2 7" xfId="8285" xr:uid="{00000000-0005-0000-0000-0000A4160000}"/>
    <cellStyle name="Normal 4 19 4 2 2 7 2" xfId="23447" xr:uid="{00000000-0005-0000-0000-0000A5160000}"/>
    <cellStyle name="Normal 4 19 4 2 2 8" xfId="15867" xr:uid="{00000000-0005-0000-0000-0000A6160000}"/>
    <cellStyle name="Normal 4 19 4 2 2 9" xfId="31010" xr:uid="{00000000-0005-0000-0000-0000A7160000}"/>
    <cellStyle name="Normal 4 19 4 2 3" xfId="1029" xr:uid="{00000000-0005-0000-0000-0000A8160000}"/>
    <cellStyle name="Normal 4 19 4 2 3 2" xfId="2416" xr:uid="{00000000-0005-0000-0000-0000A9160000}"/>
    <cellStyle name="Normal 4 19 4 2 3 2 2" xfId="6548" xr:uid="{00000000-0005-0000-0000-0000AA160000}"/>
    <cellStyle name="Normal 4 19 4 2 3 2 2 2" xfId="14139" xr:uid="{00000000-0005-0000-0000-0000AB160000}"/>
    <cellStyle name="Normal 4 19 4 2 3 2 2 2 2" xfId="29301" xr:uid="{00000000-0005-0000-0000-0000AC160000}"/>
    <cellStyle name="Normal 4 19 4 2 3 2 2 3" xfId="21721" xr:uid="{00000000-0005-0000-0000-0000AD160000}"/>
    <cellStyle name="Normal 4 19 4 2 3 2 2 4" xfId="36882" xr:uid="{00000000-0005-0000-0000-0000AE160000}"/>
    <cellStyle name="Normal 4 19 4 2 3 2 3" xfId="10009" xr:uid="{00000000-0005-0000-0000-0000AF160000}"/>
    <cellStyle name="Normal 4 19 4 2 3 2 3 2" xfId="25171" xr:uid="{00000000-0005-0000-0000-0000B0160000}"/>
    <cellStyle name="Normal 4 19 4 2 3 2 4" xfId="17591" xr:uid="{00000000-0005-0000-0000-0000B1160000}"/>
    <cellStyle name="Normal 4 19 4 2 3 2 5" xfId="33434" xr:uid="{00000000-0005-0000-0000-0000B2160000}"/>
    <cellStyle name="Normal 4 19 4 2 3 3" xfId="5166" xr:uid="{00000000-0005-0000-0000-0000B3160000}"/>
    <cellStyle name="Normal 4 19 4 2 3 3 2" xfId="12757" xr:uid="{00000000-0005-0000-0000-0000B4160000}"/>
    <cellStyle name="Normal 4 19 4 2 3 3 2 2" xfId="27919" xr:uid="{00000000-0005-0000-0000-0000B5160000}"/>
    <cellStyle name="Normal 4 19 4 2 3 3 3" xfId="20339" xr:uid="{00000000-0005-0000-0000-0000B6160000}"/>
    <cellStyle name="Normal 4 19 4 2 3 3 4" xfId="35500" xr:uid="{00000000-0005-0000-0000-0000B7160000}"/>
    <cellStyle name="Normal 4 19 4 2 3 4" xfId="8627" xr:uid="{00000000-0005-0000-0000-0000B8160000}"/>
    <cellStyle name="Normal 4 19 4 2 3 4 2" xfId="23789" xr:uid="{00000000-0005-0000-0000-0000B9160000}"/>
    <cellStyle name="Normal 4 19 4 2 3 5" xfId="16209" xr:uid="{00000000-0005-0000-0000-0000BA160000}"/>
    <cellStyle name="Normal 4 19 4 2 3 6" xfId="32052" xr:uid="{00000000-0005-0000-0000-0000BB160000}"/>
    <cellStyle name="Normal 4 19 4 2 4" xfId="1734" xr:uid="{00000000-0005-0000-0000-0000BC160000}"/>
    <cellStyle name="Normal 4 19 4 2 4 2" xfId="5866" xr:uid="{00000000-0005-0000-0000-0000BD160000}"/>
    <cellStyle name="Normal 4 19 4 2 4 2 2" xfId="13457" xr:uid="{00000000-0005-0000-0000-0000BE160000}"/>
    <cellStyle name="Normal 4 19 4 2 4 2 2 2" xfId="28619" xr:uid="{00000000-0005-0000-0000-0000BF160000}"/>
    <cellStyle name="Normal 4 19 4 2 4 2 3" xfId="21039" xr:uid="{00000000-0005-0000-0000-0000C0160000}"/>
    <cellStyle name="Normal 4 19 4 2 4 2 4" xfId="36200" xr:uid="{00000000-0005-0000-0000-0000C1160000}"/>
    <cellStyle name="Normal 4 19 4 2 4 3" xfId="9327" xr:uid="{00000000-0005-0000-0000-0000C2160000}"/>
    <cellStyle name="Normal 4 19 4 2 4 3 2" xfId="24489" xr:uid="{00000000-0005-0000-0000-0000C3160000}"/>
    <cellStyle name="Normal 4 19 4 2 4 4" xfId="16909" xr:uid="{00000000-0005-0000-0000-0000C4160000}"/>
    <cellStyle name="Normal 4 19 4 2 4 5" xfId="32752" xr:uid="{00000000-0005-0000-0000-0000C5160000}"/>
    <cellStyle name="Normal 4 19 4 2 5" xfId="3098" xr:uid="{00000000-0005-0000-0000-0000C6160000}"/>
    <cellStyle name="Normal 4 19 4 2 5 2" xfId="7230" xr:uid="{00000000-0005-0000-0000-0000C7160000}"/>
    <cellStyle name="Normal 4 19 4 2 5 2 2" xfId="14821" xr:uid="{00000000-0005-0000-0000-0000C8160000}"/>
    <cellStyle name="Normal 4 19 4 2 5 2 2 2" xfId="29983" xr:uid="{00000000-0005-0000-0000-0000C9160000}"/>
    <cellStyle name="Normal 4 19 4 2 5 2 3" xfId="22403" xr:uid="{00000000-0005-0000-0000-0000CA160000}"/>
    <cellStyle name="Normal 4 19 4 2 5 2 4" xfId="37564" xr:uid="{00000000-0005-0000-0000-0000CB160000}"/>
    <cellStyle name="Normal 4 19 4 2 5 3" xfId="10691" xr:uid="{00000000-0005-0000-0000-0000CC160000}"/>
    <cellStyle name="Normal 4 19 4 2 5 3 2" xfId="25853" xr:uid="{00000000-0005-0000-0000-0000CD160000}"/>
    <cellStyle name="Normal 4 19 4 2 5 4" xfId="18273" xr:uid="{00000000-0005-0000-0000-0000CE160000}"/>
    <cellStyle name="Normal 4 19 4 2 5 5" xfId="34116" xr:uid="{00000000-0005-0000-0000-0000CF160000}"/>
    <cellStyle name="Normal 4 19 4 2 6" xfId="4482" xr:uid="{00000000-0005-0000-0000-0000D0160000}"/>
    <cellStyle name="Normal 4 19 4 2 6 2" xfId="12075" xr:uid="{00000000-0005-0000-0000-0000D1160000}"/>
    <cellStyle name="Normal 4 19 4 2 6 2 2" xfId="27237" xr:uid="{00000000-0005-0000-0000-0000D2160000}"/>
    <cellStyle name="Normal 4 19 4 2 6 3" xfId="19657" xr:uid="{00000000-0005-0000-0000-0000D3160000}"/>
    <cellStyle name="Normal 4 19 4 2 6 4" xfId="31370" xr:uid="{00000000-0005-0000-0000-0000D4160000}"/>
    <cellStyle name="Normal 4 19 4 2 7" xfId="3782" xr:uid="{00000000-0005-0000-0000-0000D5160000}"/>
    <cellStyle name="Normal 4 19 4 2 7 2" xfId="11375" xr:uid="{00000000-0005-0000-0000-0000D6160000}"/>
    <cellStyle name="Normal 4 19 4 2 7 2 2" xfId="26537" xr:uid="{00000000-0005-0000-0000-0000D7160000}"/>
    <cellStyle name="Normal 4 19 4 2 7 3" xfId="18957" xr:uid="{00000000-0005-0000-0000-0000D8160000}"/>
    <cellStyle name="Normal 4 19 4 2 7 4" xfId="34800" xr:uid="{00000000-0005-0000-0000-0000D9160000}"/>
    <cellStyle name="Normal 4 19 4 2 8" xfId="7945" xr:uid="{00000000-0005-0000-0000-0000DA160000}"/>
    <cellStyle name="Normal 4 19 4 2 8 2" xfId="23107" xr:uid="{00000000-0005-0000-0000-0000DB160000}"/>
    <cellStyle name="Normal 4 19 4 2 9" xfId="15527" xr:uid="{00000000-0005-0000-0000-0000DC160000}"/>
    <cellStyle name="Normal 4 19 4 3" xfId="266" xr:uid="{00000000-0005-0000-0000-0000DD160000}"/>
    <cellStyle name="Normal 4 19 4 3 10" xfId="30600" xr:uid="{00000000-0005-0000-0000-0000DE160000}"/>
    <cellStyle name="Normal 4 19 4 3 2" xfId="615" xr:uid="{00000000-0005-0000-0000-0000DF160000}"/>
    <cellStyle name="Normal 4 19 4 3 2 2" xfId="1302" xr:uid="{00000000-0005-0000-0000-0000E0160000}"/>
    <cellStyle name="Normal 4 19 4 3 2 2 2" xfId="2686" xr:uid="{00000000-0005-0000-0000-0000E1160000}"/>
    <cellStyle name="Normal 4 19 4 3 2 2 2 2" xfId="6818" xr:uid="{00000000-0005-0000-0000-0000E2160000}"/>
    <cellStyle name="Normal 4 19 4 3 2 2 2 2 2" xfId="14409" xr:uid="{00000000-0005-0000-0000-0000E3160000}"/>
    <cellStyle name="Normal 4 19 4 3 2 2 2 2 2 2" xfId="29571" xr:uid="{00000000-0005-0000-0000-0000E4160000}"/>
    <cellStyle name="Normal 4 19 4 3 2 2 2 2 3" xfId="21991" xr:uid="{00000000-0005-0000-0000-0000E5160000}"/>
    <cellStyle name="Normal 4 19 4 3 2 2 2 2 4" xfId="37152" xr:uid="{00000000-0005-0000-0000-0000E6160000}"/>
    <cellStyle name="Normal 4 19 4 3 2 2 2 3" xfId="10279" xr:uid="{00000000-0005-0000-0000-0000E7160000}"/>
    <cellStyle name="Normal 4 19 4 3 2 2 2 3 2" xfId="25441" xr:uid="{00000000-0005-0000-0000-0000E8160000}"/>
    <cellStyle name="Normal 4 19 4 3 2 2 2 4" xfId="17861" xr:uid="{00000000-0005-0000-0000-0000E9160000}"/>
    <cellStyle name="Normal 4 19 4 3 2 2 2 5" xfId="33704" xr:uid="{00000000-0005-0000-0000-0000EA160000}"/>
    <cellStyle name="Normal 4 19 4 3 2 2 3" xfId="5436" xr:uid="{00000000-0005-0000-0000-0000EB160000}"/>
    <cellStyle name="Normal 4 19 4 3 2 2 3 2" xfId="13027" xr:uid="{00000000-0005-0000-0000-0000EC160000}"/>
    <cellStyle name="Normal 4 19 4 3 2 2 3 2 2" xfId="28189" xr:uid="{00000000-0005-0000-0000-0000ED160000}"/>
    <cellStyle name="Normal 4 19 4 3 2 2 3 3" xfId="20609" xr:uid="{00000000-0005-0000-0000-0000EE160000}"/>
    <cellStyle name="Normal 4 19 4 3 2 2 3 4" xfId="35770" xr:uid="{00000000-0005-0000-0000-0000EF160000}"/>
    <cellStyle name="Normal 4 19 4 3 2 2 4" xfId="8897" xr:uid="{00000000-0005-0000-0000-0000F0160000}"/>
    <cellStyle name="Normal 4 19 4 3 2 2 4 2" xfId="24059" xr:uid="{00000000-0005-0000-0000-0000F1160000}"/>
    <cellStyle name="Normal 4 19 4 3 2 2 5" xfId="16479" xr:uid="{00000000-0005-0000-0000-0000F2160000}"/>
    <cellStyle name="Normal 4 19 4 3 2 2 6" xfId="32322" xr:uid="{00000000-0005-0000-0000-0000F3160000}"/>
    <cellStyle name="Normal 4 19 4 3 2 3" xfId="2004" xr:uid="{00000000-0005-0000-0000-0000F4160000}"/>
    <cellStyle name="Normal 4 19 4 3 2 3 2" xfId="6136" xr:uid="{00000000-0005-0000-0000-0000F5160000}"/>
    <cellStyle name="Normal 4 19 4 3 2 3 2 2" xfId="13727" xr:uid="{00000000-0005-0000-0000-0000F6160000}"/>
    <cellStyle name="Normal 4 19 4 3 2 3 2 2 2" xfId="28889" xr:uid="{00000000-0005-0000-0000-0000F7160000}"/>
    <cellStyle name="Normal 4 19 4 3 2 3 2 3" xfId="21309" xr:uid="{00000000-0005-0000-0000-0000F8160000}"/>
    <cellStyle name="Normal 4 19 4 3 2 3 2 4" xfId="36470" xr:uid="{00000000-0005-0000-0000-0000F9160000}"/>
    <cellStyle name="Normal 4 19 4 3 2 3 3" xfId="9597" xr:uid="{00000000-0005-0000-0000-0000FA160000}"/>
    <cellStyle name="Normal 4 19 4 3 2 3 3 2" xfId="24759" xr:uid="{00000000-0005-0000-0000-0000FB160000}"/>
    <cellStyle name="Normal 4 19 4 3 2 3 4" xfId="17179" xr:uid="{00000000-0005-0000-0000-0000FC160000}"/>
    <cellStyle name="Normal 4 19 4 3 2 3 5" xfId="33022" xr:uid="{00000000-0005-0000-0000-0000FD160000}"/>
    <cellStyle name="Normal 4 19 4 3 2 4" xfId="3368" xr:uid="{00000000-0005-0000-0000-0000FE160000}"/>
    <cellStyle name="Normal 4 19 4 3 2 4 2" xfId="7500" xr:uid="{00000000-0005-0000-0000-0000FF160000}"/>
    <cellStyle name="Normal 4 19 4 3 2 4 2 2" xfId="15091" xr:uid="{00000000-0005-0000-0000-000000170000}"/>
    <cellStyle name="Normal 4 19 4 3 2 4 2 2 2" xfId="30253" xr:uid="{00000000-0005-0000-0000-000001170000}"/>
    <cellStyle name="Normal 4 19 4 3 2 4 2 3" xfId="22673" xr:uid="{00000000-0005-0000-0000-000002170000}"/>
    <cellStyle name="Normal 4 19 4 3 2 4 2 4" xfId="37834" xr:uid="{00000000-0005-0000-0000-000003170000}"/>
    <cellStyle name="Normal 4 19 4 3 2 4 3" xfId="10961" xr:uid="{00000000-0005-0000-0000-000004170000}"/>
    <cellStyle name="Normal 4 19 4 3 2 4 3 2" xfId="26123" xr:uid="{00000000-0005-0000-0000-000005170000}"/>
    <cellStyle name="Normal 4 19 4 3 2 4 4" xfId="18543" xr:uid="{00000000-0005-0000-0000-000006170000}"/>
    <cellStyle name="Normal 4 19 4 3 2 4 5" xfId="34386" xr:uid="{00000000-0005-0000-0000-000007170000}"/>
    <cellStyle name="Normal 4 19 4 3 2 5" xfId="4754" xr:uid="{00000000-0005-0000-0000-000008170000}"/>
    <cellStyle name="Normal 4 19 4 3 2 5 2" xfId="12345" xr:uid="{00000000-0005-0000-0000-000009170000}"/>
    <cellStyle name="Normal 4 19 4 3 2 5 2 2" xfId="27507" xr:uid="{00000000-0005-0000-0000-00000A170000}"/>
    <cellStyle name="Normal 4 19 4 3 2 5 3" xfId="19927" xr:uid="{00000000-0005-0000-0000-00000B170000}"/>
    <cellStyle name="Normal 4 19 4 3 2 5 4" xfId="31640" xr:uid="{00000000-0005-0000-0000-00000C170000}"/>
    <cellStyle name="Normal 4 19 4 3 2 6" xfId="4052" xr:uid="{00000000-0005-0000-0000-00000D170000}"/>
    <cellStyle name="Normal 4 19 4 3 2 6 2" xfId="11645" xr:uid="{00000000-0005-0000-0000-00000E170000}"/>
    <cellStyle name="Normal 4 19 4 3 2 6 2 2" xfId="26807" xr:uid="{00000000-0005-0000-0000-00000F170000}"/>
    <cellStyle name="Normal 4 19 4 3 2 6 3" xfId="19227" xr:uid="{00000000-0005-0000-0000-000010170000}"/>
    <cellStyle name="Normal 4 19 4 3 2 6 4" xfId="35070" xr:uid="{00000000-0005-0000-0000-000011170000}"/>
    <cellStyle name="Normal 4 19 4 3 2 7" xfId="8215" xr:uid="{00000000-0005-0000-0000-000012170000}"/>
    <cellStyle name="Normal 4 19 4 3 2 7 2" xfId="23377" xr:uid="{00000000-0005-0000-0000-000013170000}"/>
    <cellStyle name="Normal 4 19 4 3 2 8" xfId="15797" xr:uid="{00000000-0005-0000-0000-000014170000}"/>
    <cellStyle name="Normal 4 19 4 3 2 9" xfId="30940" xr:uid="{00000000-0005-0000-0000-000015170000}"/>
    <cellStyle name="Normal 4 19 4 3 3" xfId="957" xr:uid="{00000000-0005-0000-0000-000016170000}"/>
    <cellStyle name="Normal 4 19 4 3 3 2" xfId="2346" xr:uid="{00000000-0005-0000-0000-000017170000}"/>
    <cellStyle name="Normal 4 19 4 3 3 2 2" xfId="6478" xr:uid="{00000000-0005-0000-0000-000018170000}"/>
    <cellStyle name="Normal 4 19 4 3 3 2 2 2" xfId="14069" xr:uid="{00000000-0005-0000-0000-000019170000}"/>
    <cellStyle name="Normal 4 19 4 3 3 2 2 2 2" xfId="29231" xr:uid="{00000000-0005-0000-0000-00001A170000}"/>
    <cellStyle name="Normal 4 19 4 3 3 2 2 3" xfId="21651" xr:uid="{00000000-0005-0000-0000-00001B170000}"/>
    <cellStyle name="Normal 4 19 4 3 3 2 2 4" xfId="36812" xr:uid="{00000000-0005-0000-0000-00001C170000}"/>
    <cellStyle name="Normal 4 19 4 3 3 2 3" xfId="9939" xr:uid="{00000000-0005-0000-0000-00001D170000}"/>
    <cellStyle name="Normal 4 19 4 3 3 2 3 2" xfId="25101" xr:uid="{00000000-0005-0000-0000-00001E170000}"/>
    <cellStyle name="Normal 4 19 4 3 3 2 4" xfId="17521" xr:uid="{00000000-0005-0000-0000-00001F170000}"/>
    <cellStyle name="Normal 4 19 4 3 3 2 5" xfId="33364" xr:uid="{00000000-0005-0000-0000-000020170000}"/>
    <cellStyle name="Normal 4 19 4 3 3 3" xfId="5096" xr:uid="{00000000-0005-0000-0000-000021170000}"/>
    <cellStyle name="Normal 4 19 4 3 3 3 2" xfId="12687" xr:uid="{00000000-0005-0000-0000-000022170000}"/>
    <cellStyle name="Normal 4 19 4 3 3 3 2 2" xfId="27849" xr:uid="{00000000-0005-0000-0000-000023170000}"/>
    <cellStyle name="Normal 4 19 4 3 3 3 3" xfId="20269" xr:uid="{00000000-0005-0000-0000-000024170000}"/>
    <cellStyle name="Normal 4 19 4 3 3 3 4" xfId="35430" xr:uid="{00000000-0005-0000-0000-000025170000}"/>
    <cellStyle name="Normal 4 19 4 3 3 4" xfId="8557" xr:uid="{00000000-0005-0000-0000-000026170000}"/>
    <cellStyle name="Normal 4 19 4 3 3 4 2" xfId="23719" xr:uid="{00000000-0005-0000-0000-000027170000}"/>
    <cellStyle name="Normal 4 19 4 3 3 5" xfId="16139" xr:uid="{00000000-0005-0000-0000-000028170000}"/>
    <cellStyle name="Normal 4 19 4 3 3 6" xfId="31982" xr:uid="{00000000-0005-0000-0000-000029170000}"/>
    <cellStyle name="Normal 4 19 4 3 4" xfId="1664" xr:uid="{00000000-0005-0000-0000-00002A170000}"/>
    <cellStyle name="Normal 4 19 4 3 4 2" xfId="5796" xr:uid="{00000000-0005-0000-0000-00002B170000}"/>
    <cellStyle name="Normal 4 19 4 3 4 2 2" xfId="13387" xr:uid="{00000000-0005-0000-0000-00002C170000}"/>
    <cellStyle name="Normal 4 19 4 3 4 2 2 2" xfId="28549" xr:uid="{00000000-0005-0000-0000-00002D170000}"/>
    <cellStyle name="Normal 4 19 4 3 4 2 3" xfId="20969" xr:uid="{00000000-0005-0000-0000-00002E170000}"/>
    <cellStyle name="Normal 4 19 4 3 4 2 4" xfId="36130" xr:uid="{00000000-0005-0000-0000-00002F170000}"/>
    <cellStyle name="Normal 4 19 4 3 4 3" xfId="9257" xr:uid="{00000000-0005-0000-0000-000030170000}"/>
    <cellStyle name="Normal 4 19 4 3 4 3 2" xfId="24419" xr:uid="{00000000-0005-0000-0000-000031170000}"/>
    <cellStyle name="Normal 4 19 4 3 4 4" xfId="16839" xr:uid="{00000000-0005-0000-0000-000032170000}"/>
    <cellStyle name="Normal 4 19 4 3 4 5" xfId="32682" xr:uid="{00000000-0005-0000-0000-000033170000}"/>
    <cellStyle name="Normal 4 19 4 3 5" xfId="3028" xr:uid="{00000000-0005-0000-0000-000034170000}"/>
    <cellStyle name="Normal 4 19 4 3 5 2" xfId="7160" xr:uid="{00000000-0005-0000-0000-000035170000}"/>
    <cellStyle name="Normal 4 19 4 3 5 2 2" xfId="14751" xr:uid="{00000000-0005-0000-0000-000036170000}"/>
    <cellStyle name="Normal 4 19 4 3 5 2 2 2" xfId="29913" xr:uid="{00000000-0005-0000-0000-000037170000}"/>
    <cellStyle name="Normal 4 19 4 3 5 2 3" xfId="22333" xr:uid="{00000000-0005-0000-0000-000038170000}"/>
    <cellStyle name="Normal 4 19 4 3 5 2 4" xfId="37494" xr:uid="{00000000-0005-0000-0000-000039170000}"/>
    <cellStyle name="Normal 4 19 4 3 5 3" xfId="10621" xr:uid="{00000000-0005-0000-0000-00003A170000}"/>
    <cellStyle name="Normal 4 19 4 3 5 3 2" xfId="25783" xr:uid="{00000000-0005-0000-0000-00003B170000}"/>
    <cellStyle name="Normal 4 19 4 3 5 4" xfId="18203" xr:uid="{00000000-0005-0000-0000-00003C170000}"/>
    <cellStyle name="Normal 4 19 4 3 5 5" xfId="34046" xr:uid="{00000000-0005-0000-0000-00003D170000}"/>
    <cellStyle name="Normal 4 19 4 3 6" xfId="4412" xr:uid="{00000000-0005-0000-0000-00003E170000}"/>
    <cellStyle name="Normal 4 19 4 3 6 2" xfId="12005" xr:uid="{00000000-0005-0000-0000-00003F170000}"/>
    <cellStyle name="Normal 4 19 4 3 6 2 2" xfId="27167" xr:uid="{00000000-0005-0000-0000-000040170000}"/>
    <cellStyle name="Normal 4 19 4 3 6 3" xfId="19587" xr:uid="{00000000-0005-0000-0000-000041170000}"/>
    <cellStyle name="Normal 4 19 4 3 6 4" xfId="31300" xr:uid="{00000000-0005-0000-0000-000042170000}"/>
    <cellStyle name="Normal 4 19 4 3 7" xfId="3712" xr:uid="{00000000-0005-0000-0000-000043170000}"/>
    <cellStyle name="Normal 4 19 4 3 7 2" xfId="11305" xr:uid="{00000000-0005-0000-0000-000044170000}"/>
    <cellStyle name="Normal 4 19 4 3 7 2 2" xfId="26467" xr:uid="{00000000-0005-0000-0000-000045170000}"/>
    <cellStyle name="Normal 4 19 4 3 7 3" xfId="18887" xr:uid="{00000000-0005-0000-0000-000046170000}"/>
    <cellStyle name="Normal 4 19 4 3 7 4" xfId="34730" xr:uid="{00000000-0005-0000-0000-000047170000}"/>
    <cellStyle name="Normal 4 19 4 3 8" xfId="7875" xr:uid="{00000000-0005-0000-0000-000048170000}"/>
    <cellStyle name="Normal 4 19 4 3 8 2" xfId="23037" xr:uid="{00000000-0005-0000-0000-000049170000}"/>
    <cellStyle name="Normal 4 19 4 3 9" xfId="15457" xr:uid="{00000000-0005-0000-0000-00004A170000}"/>
    <cellStyle name="Normal 4 19 4 4" xfId="409" xr:uid="{00000000-0005-0000-0000-00004B170000}"/>
    <cellStyle name="Normal 4 19 4 4 10" xfId="30739" xr:uid="{00000000-0005-0000-0000-00004C170000}"/>
    <cellStyle name="Normal 4 19 4 4 2" xfId="754" xr:uid="{00000000-0005-0000-0000-00004D170000}"/>
    <cellStyle name="Normal 4 19 4 4 2 2" xfId="1441" xr:uid="{00000000-0005-0000-0000-00004E170000}"/>
    <cellStyle name="Normal 4 19 4 4 2 2 2" xfId="2825" xr:uid="{00000000-0005-0000-0000-00004F170000}"/>
    <cellStyle name="Normal 4 19 4 4 2 2 2 2" xfId="6957" xr:uid="{00000000-0005-0000-0000-000050170000}"/>
    <cellStyle name="Normal 4 19 4 4 2 2 2 2 2" xfId="14548" xr:uid="{00000000-0005-0000-0000-000051170000}"/>
    <cellStyle name="Normal 4 19 4 4 2 2 2 2 2 2" xfId="29710" xr:uid="{00000000-0005-0000-0000-000052170000}"/>
    <cellStyle name="Normal 4 19 4 4 2 2 2 2 3" xfId="22130" xr:uid="{00000000-0005-0000-0000-000053170000}"/>
    <cellStyle name="Normal 4 19 4 4 2 2 2 2 4" xfId="37291" xr:uid="{00000000-0005-0000-0000-000054170000}"/>
    <cellStyle name="Normal 4 19 4 4 2 2 2 3" xfId="10418" xr:uid="{00000000-0005-0000-0000-000055170000}"/>
    <cellStyle name="Normal 4 19 4 4 2 2 2 3 2" xfId="25580" xr:uid="{00000000-0005-0000-0000-000056170000}"/>
    <cellStyle name="Normal 4 19 4 4 2 2 2 4" xfId="18000" xr:uid="{00000000-0005-0000-0000-000057170000}"/>
    <cellStyle name="Normal 4 19 4 4 2 2 2 5" xfId="33843" xr:uid="{00000000-0005-0000-0000-000058170000}"/>
    <cellStyle name="Normal 4 19 4 4 2 2 3" xfId="5575" xr:uid="{00000000-0005-0000-0000-000059170000}"/>
    <cellStyle name="Normal 4 19 4 4 2 2 3 2" xfId="13166" xr:uid="{00000000-0005-0000-0000-00005A170000}"/>
    <cellStyle name="Normal 4 19 4 4 2 2 3 2 2" xfId="28328" xr:uid="{00000000-0005-0000-0000-00005B170000}"/>
    <cellStyle name="Normal 4 19 4 4 2 2 3 3" xfId="20748" xr:uid="{00000000-0005-0000-0000-00005C170000}"/>
    <cellStyle name="Normal 4 19 4 4 2 2 3 4" xfId="35909" xr:uid="{00000000-0005-0000-0000-00005D170000}"/>
    <cellStyle name="Normal 4 19 4 4 2 2 4" xfId="9036" xr:uid="{00000000-0005-0000-0000-00005E170000}"/>
    <cellStyle name="Normal 4 19 4 4 2 2 4 2" xfId="24198" xr:uid="{00000000-0005-0000-0000-00005F170000}"/>
    <cellStyle name="Normal 4 19 4 4 2 2 5" xfId="16618" xr:uid="{00000000-0005-0000-0000-000060170000}"/>
    <cellStyle name="Normal 4 19 4 4 2 2 6" xfId="32461" xr:uid="{00000000-0005-0000-0000-000061170000}"/>
    <cellStyle name="Normal 4 19 4 4 2 3" xfId="2143" xr:uid="{00000000-0005-0000-0000-000062170000}"/>
    <cellStyle name="Normal 4 19 4 4 2 3 2" xfId="6275" xr:uid="{00000000-0005-0000-0000-000063170000}"/>
    <cellStyle name="Normal 4 19 4 4 2 3 2 2" xfId="13866" xr:uid="{00000000-0005-0000-0000-000064170000}"/>
    <cellStyle name="Normal 4 19 4 4 2 3 2 2 2" xfId="29028" xr:uid="{00000000-0005-0000-0000-000065170000}"/>
    <cellStyle name="Normal 4 19 4 4 2 3 2 3" xfId="21448" xr:uid="{00000000-0005-0000-0000-000066170000}"/>
    <cellStyle name="Normal 4 19 4 4 2 3 2 4" xfId="36609" xr:uid="{00000000-0005-0000-0000-000067170000}"/>
    <cellStyle name="Normal 4 19 4 4 2 3 3" xfId="9736" xr:uid="{00000000-0005-0000-0000-000068170000}"/>
    <cellStyle name="Normal 4 19 4 4 2 3 3 2" xfId="24898" xr:uid="{00000000-0005-0000-0000-000069170000}"/>
    <cellStyle name="Normal 4 19 4 4 2 3 4" xfId="17318" xr:uid="{00000000-0005-0000-0000-00006A170000}"/>
    <cellStyle name="Normal 4 19 4 4 2 3 5" xfId="33161" xr:uid="{00000000-0005-0000-0000-00006B170000}"/>
    <cellStyle name="Normal 4 19 4 4 2 4" xfId="3507" xr:uid="{00000000-0005-0000-0000-00006C170000}"/>
    <cellStyle name="Normal 4 19 4 4 2 4 2" xfId="7639" xr:uid="{00000000-0005-0000-0000-00006D170000}"/>
    <cellStyle name="Normal 4 19 4 4 2 4 2 2" xfId="15230" xr:uid="{00000000-0005-0000-0000-00006E170000}"/>
    <cellStyle name="Normal 4 19 4 4 2 4 2 2 2" xfId="30392" xr:uid="{00000000-0005-0000-0000-00006F170000}"/>
    <cellStyle name="Normal 4 19 4 4 2 4 2 3" xfId="22812" xr:uid="{00000000-0005-0000-0000-000070170000}"/>
    <cellStyle name="Normal 4 19 4 4 2 4 2 4" xfId="37973" xr:uid="{00000000-0005-0000-0000-000071170000}"/>
    <cellStyle name="Normal 4 19 4 4 2 4 3" xfId="11100" xr:uid="{00000000-0005-0000-0000-000072170000}"/>
    <cellStyle name="Normal 4 19 4 4 2 4 3 2" xfId="26262" xr:uid="{00000000-0005-0000-0000-000073170000}"/>
    <cellStyle name="Normal 4 19 4 4 2 4 4" xfId="18682" xr:uid="{00000000-0005-0000-0000-000074170000}"/>
    <cellStyle name="Normal 4 19 4 4 2 4 5" xfId="34525" xr:uid="{00000000-0005-0000-0000-000075170000}"/>
    <cellStyle name="Normal 4 19 4 4 2 5" xfId="4893" xr:uid="{00000000-0005-0000-0000-000076170000}"/>
    <cellStyle name="Normal 4 19 4 4 2 5 2" xfId="12484" xr:uid="{00000000-0005-0000-0000-000077170000}"/>
    <cellStyle name="Normal 4 19 4 4 2 5 2 2" xfId="27646" xr:uid="{00000000-0005-0000-0000-000078170000}"/>
    <cellStyle name="Normal 4 19 4 4 2 5 3" xfId="20066" xr:uid="{00000000-0005-0000-0000-000079170000}"/>
    <cellStyle name="Normal 4 19 4 4 2 5 4" xfId="31779" xr:uid="{00000000-0005-0000-0000-00007A170000}"/>
    <cellStyle name="Normal 4 19 4 4 2 6" xfId="4191" xr:uid="{00000000-0005-0000-0000-00007B170000}"/>
    <cellStyle name="Normal 4 19 4 4 2 6 2" xfId="11784" xr:uid="{00000000-0005-0000-0000-00007C170000}"/>
    <cellStyle name="Normal 4 19 4 4 2 6 2 2" xfId="26946" xr:uid="{00000000-0005-0000-0000-00007D170000}"/>
    <cellStyle name="Normal 4 19 4 4 2 6 3" xfId="19366" xr:uid="{00000000-0005-0000-0000-00007E170000}"/>
    <cellStyle name="Normal 4 19 4 4 2 6 4" xfId="35209" xr:uid="{00000000-0005-0000-0000-00007F170000}"/>
    <cellStyle name="Normal 4 19 4 4 2 7" xfId="8354" xr:uid="{00000000-0005-0000-0000-000080170000}"/>
    <cellStyle name="Normal 4 19 4 4 2 7 2" xfId="23516" xr:uid="{00000000-0005-0000-0000-000081170000}"/>
    <cellStyle name="Normal 4 19 4 4 2 8" xfId="15936" xr:uid="{00000000-0005-0000-0000-000082170000}"/>
    <cellStyle name="Normal 4 19 4 4 2 9" xfId="31079" xr:uid="{00000000-0005-0000-0000-000083170000}"/>
    <cellStyle name="Normal 4 19 4 4 3" xfId="1099" xr:uid="{00000000-0005-0000-0000-000084170000}"/>
    <cellStyle name="Normal 4 19 4 4 3 2" xfId="2485" xr:uid="{00000000-0005-0000-0000-000085170000}"/>
    <cellStyle name="Normal 4 19 4 4 3 2 2" xfId="6617" xr:uid="{00000000-0005-0000-0000-000086170000}"/>
    <cellStyle name="Normal 4 19 4 4 3 2 2 2" xfId="14208" xr:uid="{00000000-0005-0000-0000-000087170000}"/>
    <cellStyle name="Normal 4 19 4 4 3 2 2 2 2" xfId="29370" xr:uid="{00000000-0005-0000-0000-000088170000}"/>
    <cellStyle name="Normal 4 19 4 4 3 2 2 3" xfId="21790" xr:uid="{00000000-0005-0000-0000-000089170000}"/>
    <cellStyle name="Normal 4 19 4 4 3 2 2 4" xfId="36951" xr:uid="{00000000-0005-0000-0000-00008A170000}"/>
    <cellStyle name="Normal 4 19 4 4 3 2 3" xfId="10078" xr:uid="{00000000-0005-0000-0000-00008B170000}"/>
    <cellStyle name="Normal 4 19 4 4 3 2 3 2" xfId="25240" xr:uid="{00000000-0005-0000-0000-00008C170000}"/>
    <cellStyle name="Normal 4 19 4 4 3 2 4" xfId="17660" xr:uid="{00000000-0005-0000-0000-00008D170000}"/>
    <cellStyle name="Normal 4 19 4 4 3 2 5" xfId="33503" xr:uid="{00000000-0005-0000-0000-00008E170000}"/>
    <cellStyle name="Normal 4 19 4 4 3 3" xfId="5235" xr:uid="{00000000-0005-0000-0000-00008F170000}"/>
    <cellStyle name="Normal 4 19 4 4 3 3 2" xfId="12826" xr:uid="{00000000-0005-0000-0000-000090170000}"/>
    <cellStyle name="Normal 4 19 4 4 3 3 2 2" xfId="27988" xr:uid="{00000000-0005-0000-0000-000091170000}"/>
    <cellStyle name="Normal 4 19 4 4 3 3 3" xfId="20408" xr:uid="{00000000-0005-0000-0000-000092170000}"/>
    <cellStyle name="Normal 4 19 4 4 3 3 4" xfId="35569" xr:uid="{00000000-0005-0000-0000-000093170000}"/>
    <cellStyle name="Normal 4 19 4 4 3 4" xfId="8696" xr:uid="{00000000-0005-0000-0000-000094170000}"/>
    <cellStyle name="Normal 4 19 4 4 3 4 2" xfId="23858" xr:uid="{00000000-0005-0000-0000-000095170000}"/>
    <cellStyle name="Normal 4 19 4 4 3 5" xfId="16278" xr:uid="{00000000-0005-0000-0000-000096170000}"/>
    <cellStyle name="Normal 4 19 4 4 3 6" xfId="32121" xr:uid="{00000000-0005-0000-0000-000097170000}"/>
    <cellStyle name="Normal 4 19 4 4 4" xfId="1803" xr:uid="{00000000-0005-0000-0000-000098170000}"/>
    <cellStyle name="Normal 4 19 4 4 4 2" xfId="5935" xr:uid="{00000000-0005-0000-0000-000099170000}"/>
    <cellStyle name="Normal 4 19 4 4 4 2 2" xfId="13526" xr:uid="{00000000-0005-0000-0000-00009A170000}"/>
    <cellStyle name="Normal 4 19 4 4 4 2 2 2" xfId="28688" xr:uid="{00000000-0005-0000-0000-00009B170000}"/>
    <cellStyle name="Normal 4 19 4 4 4 2 3" xfId="21108" xr:uid="{00000000-0005-0000-0000-00009C170000}"/>
    <cellStyle name="Normal 4 19 4 4 4 2 4" xfId="36269" xr:uid="{00000000-0005-0000-0000-00009D170000}"/>
    <cellStyle name="Normal 4 19 4 4 4 3" xfId="9396" xr:uid="{00000000-0005-0000-0000-00009E170000}"/>
    <cellStyle name="Normal 4 19 4 4 4 3 2" xfId="24558" xr:uid="{00000000-0005-0000-0000-00009F170000}"/>
    <cellStyle name="Normal 4 19 4 4 4 4" xfId="16978" xr:uid="{00000000-0005-0000-0000-0000A0170000}"/>
    <cellStyle name="Normal 4 19 4 4 4 5" xfId="32821" xr:uid="{00000000-0005-0000-0000-0000A1170000}"/>
    <cellStyle name="Normal 4 19 4 4 5" xfId="3167" xr:uid="{00000000-0005-0000-0000-0000A2170000}"/>
    <cellStyle name="Normal 4 19 4 4 5 2" xfId="7299" xr:uid="{00000000-0005-0000-0000-0000A3170000}"/>
    <cellStyle name="Normal 4 19 4 4 5 2 2" xfId="14890" xr:uid="{00000000-0005-0000-0000-0000A4170000}"/>
    <cellStyle name="Normal 4 19 4 4 5 2 2 2" xfId="30052" xr:uid="{00000000-0005-0000-0000-0000A5170000}"/>
    <cellStyle name="Normal 4 19 4 4 5 2 3" xfId="22472" xr:uid="{00000000-0005-0000-0000-0000A6170000}"/>
    <cellStyle name="Normal 4 19 4 4 5 2 4" xfId="37633" xr:uid="{00000000-0005-0000-0000-0000A7170000}"/>
    <cellStyle name="Normal 4 19 4 4 5 3" xfId="10760" xr:uid="{00000000-0005-0000-0000-0000A8170000}"/>
    <cellStyle name="Normal 4 19 4 4 5 3 2" xfId="25922" xr:uid="{00000000-0005-0000-0000-0000A9170000}"/>
    <cellStyle name="Normal 4 19 4 4 5 4" xfId="18342" xr:uid="{00000000-0005-0000-0000-0000AA170000}"/>
    <cellStyle name="Normal 4 19 4 4 5 5" xfId="34185" xr:uid="{00000000-0005-0000-0000-0000AB170000}"/>
    <cellStyle name="Normal 4 19 4 4 6" xfId="4551" xr:uid="{00000000-0005-0000-0000-0000AC170000}"/>
    <cellStyle name="Normal 4 19 4 4 6 2" xfId="12144" xr:uid="{00000000-0005-0000-0000-0000AD170000}"/>
    <cellStyle name="Normal 4 19 4 4 6 2 2" xfId="27306" xr:uid="{00000000-0005-0000-0000-0000AE170000}"/>
    <cellStyle name="Normal 4 19 4 4 6 3" xfId="19726" xr:uid="{00000000-0005-0000-0000-0000AF170000}"/>
    <cellStyle name="Normal 4 19 4 4 6 4" xfId="31439" xr:uid="{00000000-0005-0000-0000-0000B0170000}"/>
    <cellStyle name="Normal 4 19 4 4 7" xfId="3851" xr:uid="{00000000-0005-0000-0000-0000B1170000}"/>
    <cellStyle name="Normal 4 19 4 4 7 2" xfId="11444" xr:uid="{00000000-0005-0000-0000-0000B2170000}"/>
    <cellStyle name="Normal 4 19 4 4 7 2 2" xfId="26606" xr:uid="{00000000-0005-0000-0000-0000B3170000}"/>
    <cellStyle name="Normal 4 19 4 4 7 3" xfId="19026" xr:uid="{00000000-0005-0000-0000-0000B4170000}"/>
    <cellStyle name="Normal 4 19 4 4 7 4" xfId="34869" xr:uid="{00000000-0005-0000-0000-0000B5170000}"/>
    <cellStyle name="Normal 4 19 4 4 8" xfId="8014" xr:uid="{00000000-0005-0000-0000-0000B6170000}"/>
    <cellStyle name="Normal 4 19 4 4 8 2" xfId="23176" xr:uid="{00000000-0005-0000-0000-0000B7170000}"/>
    <cellStyle name="Normal 4 19 4 4 9" xfId="15596" xr:uid="{00000000-0005-0000-0000-0000B8170000}"/>
    <cellStyle name="Normal 4 19 4 5" xfId="515" xr:uid="{00000000-0005-0000-0000-0000B9170000}"/>
    <cellStyle name="Normal 4 19 4 5 2" xfId="1202" xr:uid="{00000000-0005-0000-0000-0000BA170000}"/>
    <cellStyle name="Normal 4 19 4 5 2 2" xfId="2586" xr:uid="{00000000-0005-0000-0000-0000BB170000}"/>
    <cellStyle name="Normal 4 19 4 5 2 2 2" xfId="6718" xr:uid="{00000000-0005-0000-0000-0000BC170000}"/>
    <cellStyle name="Normal 4 19 4 5 2 2 2 2" xfId="14309" xr:uid="{00000000-0005-0000-0000-0000BD170000}"/>
    <cellStyle name="Normal 4 19 4 5 2 2 2 2 2" xfId="29471" xr:uid="{00000000-0005-0000-0000-0000BE170000}"/>
    <cellStyle name="Normal 4 19 4 5 2 2 2 3" xfId="21891" xr:uid="{00000000-0005-0000-0000-0000BF170000}"/>
    <cellStyle name="Normal 4 19 4 5 2 2 2 4" xfId="37052" xr:uid="{00000000-0005-0000-0000-0000C0170000}"/>
    <cellStyle name="Normal 4 19 4 5 2 2 3" xfId="10179" xr:uid="{00000000-0005-0000-0000-0000C1170000}"/>
    <cellStyle name="Normal 4 19 4 5 2 2 3 2" xfId="25341" xr:uid="{00000000-0005-0000-0000-0000C2170000}"/>
    <cellStyle name="Normal 4 19 4 5 2 2 4" xfId="17761" xr:uid="{00000000-0005-0000-0000-0000C3170000}"/>
    <cellStyle name="Normal 4 19 4 5 2 2 5" xfId="33604" xr:uid="{00000000-0005-0000-0000-0000C4170000}"/>
    <cellStyle name="Normal 4 19 4 5 2 3" xfId="5336" xr:uid="{00000000-0005-0000-0000-0000C5170000}"/>
    <cellStyle name="Normal 4 19 4 5 2 3 2" xfId="12927" xr:uid="{00000000-0005-0000-0000-0000C6170000}"/>
    <cellStyle name="Normal 4 19 4 5 2 3 2 2" xfId="28089" xr:uid="{00000000-0005-0000-0000-0000C7170000}"/>
    <cellStyle name="Normal 4 19 4 5 2 3 3" xfId="20509" xr:uid="{00000000-0005-0000-0000-0000C8170000}"/>
    <cellStyle name="Normal 4 19 4 5 2 3 4" xfId="35670" xr:uid="{00000000-0005-0000-0000-0000C9170000}"/>
    <cellStyle name="Normal 4 19 4 5 2 4" xfId="8797" xr:uid="{00000000-0005-0000-0000-0000CA170000}"/>
    <cellStyle name="Normal 4 19 4 5 2 4 2" xfId="23959" xr:uid="{00000000-0005-0000-0000-0000CB170000}"/>
    <cellStyle name="Normal 4 19 4 5 2 5" xfId="16379" xr:uid="{00000000-0005-0000-0000-0000CC170000}"/>
    <cellStyle name="Normal 4 19 4 5 2 6" xfId="32222" xr:uid="{00000000-0005-0000-0000-0000CD170000}"/>
    <cellStyle name="Normal 4 19 4 5 3" xfId="1904" xr:uid="{00000000-0005-0000-0000-0000CE170000}"/>
    <cellStyle name="Normal 4 19 4 5 3 2" xfId="6036" xr:uid="{00000000-0005-0000-0000-0000CF170000}"/>
    <cellStyle name="Normal 4 19 4 5 3 2 2" xfId="13627" xr:uid="{00000000-0005-0000-0000-0000D0170000}"/>
    <cellStyle name="Normal 4 19 4 5 3 2 2 2" xfId="28789" xr:uid="{00000000-0005-0000-0000-0000D1170000}"/>
    <cellStyle name="Normal 4 19 4 5 3 2 3" xfId="21209" xr:uid="{00000000-0005-0000-0000-0000D2170000}"/>
    <cellStyle name="Normal 4 19 4 5 3 2 4" xfId="36370" xr:uid="{00000000-0005-0000-0000-0000D3170000}"/>
    <cellStyle name="Normal 4 19 4 5 3 3" xfId="9497" xr:uid="{00000000-0005-0000-0000-0000D4170000}"/>
    <cellStyle name="Normal 4 19 4 5 3 3 2" xfId="24659" xr:uid="{00000000-0005-0000-0000-0000D5170000}"/>
    <cellStyle name="Normal 4 19 4 5 3 4" xfId="17079" xr:uid="{00000000-0005-0000-0000-0000D6170000}"/>
    <cellStyle name="Normal 4 19 4 5 3 5" xfId="32922" xr:uid="{00000000-0005-0000-0000-0000D7170000}"/>
    <cellStyle name="Normal 4 19 4 5 4" xfId="3268" xr:uid="{00000000-0005-0000-0000-0000D8170000}"/>
    <cellStyle name="Normal 4 19 4 5 4 2" xfId="7400" xr:uid="{00000000-0005-0000-0000-0000D9170000}"/>
    <cellStyle name="Normal 4 19 4 5 4 2 2" xfId="14991" xr:uid="{00000000-0005-0000-0000-0000DA170000}"/>
    <cellStyle name="Normal 4 19 4 5 4 2 2 2" xfId="30153" xr:uid="{00000000-0005-0000-0000-0000DB170000}"/>
    <cellStyle name="Normal 4 19 4 5 4 2 3" xfId="22573" xr:uid="{00000000-0005-0000-0000-0000DC170000}"/>
    <cellStyle name="Normal 4 19 4 5 4 2 4" xfId="37734" xr:uid="{00000000-0005-0000-0000-0000DD170000}"/>
    <cellStyle name="Normal 4 19 4 5 4 3" xfId="10861" xr:uid="{00000000-0005-0000-0000-0000DE170000}"/>
    <cellStyle name="Normal 4 19 4 5 4 3 2" xfId="26023" xr:uid="{00000000-0005-0000-0000-0000DF170000}"/>
    <cellStyle name="Normal 4 19 4 5 4 4" xfId="18443" xr:uid="{00000000-0005-0000-0000-0000E0170000}"/>
    <cellStyle name="Normal 4 19 4 5 4 5" xfId="34286" xr:uid="{00000000-0005-0000-0000-0000E1170000}"/>
    <cellStyle name="Normal 4 19 4 5 5" xfId="4654" xr:uid="{00000000-0005-0000-0000-0000E2170000}"/>
    <cellStyle name="Normal 4 19 4 5 5 2" xfId="12245" xr:uid="{00000000-0005-0000-0000-0000E3170000}"/>
    <cellStyle name="Normal 4 19 4 5 5 2 2" xfId="27407" xr:uid="{00000000-0005-0000-0000-0000E4170000}"/>
    <cellStyle name="Normal 4 19 4 5 5 3" xfId="19827" xr:uid="{00000000-0005-0000-0000-0000E5170000}"/>
    <cellStyle name="Normal 4 19 4 5 5 4" xfId="31540" xr:uid="{00000000-0005-0000-0000-0000E6170000}"/>
    <cellStyle name="Normal 4 19 4 5 6" xfId="3952" xr:uid="{00000000-0005-0000-0000-0000E7170000}"/>
    <cellStyle name="Normal 4 19 4 5 6 2" xfId="11545" xr:uid="{00000000-0005-0000-0000-0000E8170000}"/>
    <cellStyle name="Normal 4 19 4 5 6 2 2" xfId="26707" xr:uid="{00000000-0005-0000-0000-0000E9170000}"/>
    <cellStyle name="Normal 4 19 4 5 6 3" xfId="19127" xr:uid="{00000000-0005-0000-0000-0000EA170000}"/>
    <cellStyle name="Normal 4 19 4 5 6 4" xfId="34970" xr:uid="{00000000-0005-0000-0000-0000EB170000}"/>
    <cellStyle name="Normal 4 19 4 5 7" xfId="8115" xr:uid="{00000000-0005-0000-0000-0000EC170000}"/>
    <cellStyle name="Normal 4 19 4 5 7 2" xfId="23277" xr:uid="{00000000-0005-0000-0000-0000ED170000}"/>
    <cellStyle name="Normal 4 19 4 5 8" xfId="15697" xr:uid="{00000000-0005-0000-0000-0000EE170000}"/>
    <cellStyle name="Normal 4 19 4 5 9" xfId="30840" xr:uid="{00000000-0005-0000-0000-0000EF170000}"/>
    <cellStyle name="Normal 4 19 4 6" xfId="857" xr:uid="{00000000-0005-0000-0000-0000F0170000}"/>
    <cellStyle name="Normal 4 19 4 6 2" xfId="2246" xr:uid="{00000000-0005-0000-0000-0000F1170000}"/>
    <cellStyle name="Normal 4 19 4 6 2 2" xfId="6378" xr:uid="{00000000-0005-0000-0000-0000F2170000}"/>
    <cellStyle name="Normal 4 19 4 6 2 2 2" xfId="13969" xr:uid="{00000000-0005-0000-0000-0000F3170000}"/>
    <cellStyle name="Normal 4 19 4 6 2 2 2 2" xfId="29131" xr:uid="{00000000-0005-0000-0000-0000F4170000}"/>
    <cellStyle name="Normal 4 19 4 6 2 2 3" xfId="21551" xr:uid="{00000000-0005-0000-0000-0000F5170000}"/>
    <cellStyle name="Normal 4 19 4 6 2 2 4" xfId="36712" xr:uid="{00000000-0005-0000-0000-0000F6170000}"/>
    <cellStyle name="Normal 4 19 4 6 2 3" xfId="9839" xr:uid="{00000000-0005-0000-0000-0000F7170000}"/>
    <cellStyle name="Normal 4 19 4 6 2 3 2" xfId="25001" xr:uid="{00000000-0005-0000-0000-0000F8170000}"/>
    <cellStyle name="Normal 4 19 4 6 2 4" xfId="17421" xr:uid="{00000000-0005-0000-0000-0000F9170000}"/>
    <cellStyle name="Normal 4 19 4 6 2 5" xfId="33264" xr:uid="{00000000-0005-0000-0000-0000FA170000}"/>
    <cellStyle name="Normal 4 19 4 6 3" xfId="4996" xr:uid="{00000000-0005-0000-0000-0000FB170000}"/>
    <cellStyle name="Normal 4 19 4 6 3 2" xfId="12587" xr:uid="{00000000-0005-0000-0000-0000FC170000}"/>
    <cellStyle name="Normal 4 19 4 6 3 2 2" xfId="27749" xr:uid="{00000000-0005-0000-0000-0000FD170000}"/>
    <cellStyle name="Normal 4 19 4 6 3 3" xfId="20169" xr:uid="{00000000-0005-0000-0000-0000FE170000}"/>
    <cellStyle name="Normal 4 19 4 6 3 4" xfId="35330" xr:uid="{00000000-0005-0000-0000-0000FF170000}"/>
    <cellStyle name="Normal 4 19 4 6 4" xfId="8457" xr:uid="{00000000-0005-0000-0000-000000180000}"/>
    <cellStyle name="Normal 4 19 4 6 4 2" xfId="23619" xr:uid="{00000000-0005-0000-0000-000001180000}"/>
    <cellStyle name="Normal 4 19 4 6 5" xfId="16039" xr:uid="{00000000-0005-0000-0000-000002180000}"/>
    <cellStyle name="Normal 4 19 4 6 6" xfId="31882" xr:uid="{00000000-0005-0000-0000-000003180000}"/>
    <cellStyle name="Normal 4 19 4 7" xfId="1564" xr:uid="{00000000-0005-0000-0000-000004180000}"/>
    <cellStyle name="Normal 4 19 4 7 2" xfId="5696" xr:uid="{00000000-0005-0000-0000-000005180000}"/>
    <cellStyle name="Normal 4 19 4 7 2 2" xfId="13287" xr:uid="{00000000-0005-0000-0000-000006180000}"/>
    <cellStyle name="Normal 4 19 4 7 2 2 2" xfId="28449" xr:uid="{00000000-0005-0000-0000-000007180000}"/>
    <cellStyle name="Normal 4 19 4 7 2 3" xfId="20869" xr:uid="{00000000-0005-0000-0000-000008180000}"/>
    <cellStyle name="Normal 4 19 4 7 2 4" xfId="36030" xr:uid="{00000000-0005-0000-0000-000009180000}"/>
    <cellStyle name="Normal 4 19 4 7 3" xfId="9157" xr:uid="{00000000-0005-0000-0000-00000A180000}"/>
    <cellStyle name="Normal 4 19 4 7 3 2" xfId="24319" xr:uid="{00000000-0005-0000-0000-00000B180000}"/>
    <cellStyle name="Normal 4 19 4 7 4" xfId="16739" xr:uid="{00000000-0005-0000-0000-00000C180000}"/>
    <cellStyle name="Normal 4 19 4 7 5" xfId="32582" xr:uid="{00000000-0005-0000-0000-00000D180000}"/>
    <cellStyle name="Normal 4 19 4 8" xfId="2928" xr:uid="{00000000-0005-0000-0000-00000E180000}"/>
    <cellStyle name="Normal 4 19 4 8 2" xfId="7060" xr:uid="{00000000-0005-0000-0000-00000F180000}"/>
    <cellStyle name="Normal 4 19 4 8 2 2" xfId="14651" xr:uid="{00000000-0005-0000-0000-000010180000}"/>
    <cellStyle name="Normal 4 19 4 8 2 2 2" xfId="29813" xr:uid="{00000000-0005-0000-0000-000011180000}"/>
    <cellStyle name="Normal 4 19 4 8 2 3" xfId="22233" xr:uid="{00000000-0005-0000-0000-000012180000}"/>
    <cellStyle name="Normal 4 19 4 8 2 4" xfId="37394" xr:uid="{00000000-0005-0000-0000-000013180000}"/>
    <cellStyle name="Normal 4 19 4 8 3" xfId="10521" xr:uid="{00000000-0005-0000-0000-000014180000}"/>
    <cellStyle name="Normal 4 19 4 8 3 2" xfId="25683" xr:uid="{00000000-0005-0000-0000-000015180000}"/>
    <cellStyle name="Normal 4 19 4 8 4" xfId="18103" xr:uid="{00000000-0005-0000-0000-000016180000}"/>
    <cellStyle name="Normal 4 19 4 8 5" xfId="33946" xr:uid="{00000000-0005-0000-0000-000017180000}"/>
    <cellStyle name="Normal 4 19 4 9" xfId="4312" xr:uid="{00000000-0005-0000-0000-000018180000}"/>
    <cellStyle name="Normal 4 19 4 9 2" xfId="11905" xr:uid="{00000000-0005-0000-0000-000019180000}"/>
    <cellStyle name="Normal 4 19 4 9 2 2" xfId="27067" xr:uid="{00000000-0005-0000-0000-00001A180000}"/>
    <cellStyle name="Normal 4 19 4 9 3" xfId="19487" xr:uid="{00000000-0005-0000-0000-00001B180000}"/>
    <cellStyle name="Normal 4 19 4 9 4" xfId="31200" xr:uid="{00000000-0005-0000-0000-00001C180000}"/>
    <cellStyle name="Normal 4 19 5" xfId="286" xr:uid="{00000000-0005-0000-0000-00001D180000}"/>
    <cellStyle name="Normal 4 19 5 10" xfId="30619" xr:uid="{00000000-0005-0000-0000-00001E180000}"/>
    <cellStyle name="Normal 4 19 5 2" xfId="634" xr:uid="{00000000-0005-0000-0000-00001F180000}"/>
    <cellStyle name="Normal 4 19 5 2 2" xfId="1321" xr:uid="{00000000-0005-0000-0000-000020180000}"/>
    <cellStyle name="Normal 4 19 5 2 2 2" xfId="2705" xr:uid="{00000000-0005-0000-0000-000021180000}"/>
    <cellStyle name="Normal 4 19 5 2 2 2 2" xfId="6837" xr:uid="{00000000-0005-0000-0000-000022180000}"/>
    <cellStyle name="Normal 4 19 5 2 2 2 2 2" xfId="14428" xr:uid="{00000000-0005-0000-0000-000023180000}"/>
    <cellStyle name="Normal 4 19 5 2 2 2 2 2 2" xfId="29590" xr:uid="{00000000-0005-0000-0000-000024180000}"/>
    <cellStyle name="Normal 4 19 5 2 2 2 2 3" xfId="22010" xr:uid="{00000000-0005-0000-0000-000025180000}"/>
    <cellStyle name="Normal 4 19 5 2 2 2 2 4" xfId="37171" xr:uid="{00000000-0005-0000-0000-000026180000}"/>
    <cellStyle name="Normal 4 19 5 2 2 2 3" xfId="10298" xr:uid="{00000000-0005-0000-0000-000027180000}"/>
    <cellStyle name="Normal 4 19 5 2 2 2 3 2" xfId="25460" xr:uid="{00000000-0005-0000-0000-000028180000}"/>
    <cellStyle name="Normal 4 19 5 2 2 2 4" xfId="17880" xr:uid="{00000000-0005-0000-0000-000029180000}"/>
    <cellStyle name="Normal 4 19 5 2 2 2 5" xfId="33723" xr:uid="{00000000-0005-0000-0000-00002A180000}"/>
    <cellStyle name="Normal 4 19 5 2 2 3" xfId="5455" xr:uid="{00000000-0005-0000-0000-00002B180000}"/>
    <cellStyle name="Normal 4 19 5 2 2 3 2" xfId="13046" xr:uid="{00000000-0005-0000-0000-00002C180000}"/>
    <cellStyle name="Normal 4 19 5 2 2 3 2 2" xfId="28208" xr:uid="{00000000-0005-0000-0000-00002D180000}"/>
    <cellStyle name="Normal 4 19 5 2 2 3 3" xfId="20628" xr:uid="{00000000-0005-0000-0000-00002E180000}"/>
    <cellStyle name="Normal 4 19 5 2 2 3 4" xfId="35789" xr:uid="{00000000-0005-0000-0000-00002F180000}"/>
    <cellStyle name="Normal 4 19 5 2 2 4" xfId="8916" xr:uid="{00000000-0005-0000-0000-000030180000}"/>
    <cellStyle name="Normal 4 19 5 2 2 4 2" xfId="24078" xr:uid="{00000000-0005-0000-0000-000031180000}"/>
    <cellStyle name="Normal 4 19 5 2 2 5" xfId="16498" xr:uid="{00000000-0005-0000-0000-000032180000}"/>
    <cellStyle name="Normal 4 19 5 2 2 6" xfId="32341" xr:uid="{00000000-0005-0000-0000-000033180000}"/>
    <cellStyle name="Normal 4 19 5 2 3" xfId="2023" xr:uid="{00000000-0005-0000-0000-000034180000}"/>
    <cellStyle name="Normal 4 19 5 2 3 2" xfId="6155" xr:uid="{00000000-0005-0000-0000-000035180000}"/>
    <cellStyle name="Normal 4 19 5 2 3 2 2" xfId="13746" xr:uid="{00000000-0005-0000-0000-000036180000}"/>
    <cellStyle name="Normal 4 19 5 2 3 2 2 2" xfId="28908" xr:uid="{00000000-0005-0000-0000-000037180000}"/>
    <cellStyle name="Normal 4 19 5 2 3 2 3" xfId="21328" xr:uid="{00000000-0005-0000-0000-000038180000}"/>
    <cellStyle name="Normal 4 19 5 2 3 2 4" xfId="36489" xr:uid="{00000000-0005-0000-0000-000039180000}"/>
    <cellStyle name="Normal 4 19 5 2 3 3" xfId="9616" xr:uid="{00000000-0005-0000-0000-00003A180000}"/>
    <cellStyle name="Normal 4 19 5 2 3 3 2" xfId="24778" xr:uid="{00000000-0005-0000-0000-00003B180000}"/>
    <cellStyle name="Normal 4 19 5 2 3 4" xfId="17198" xr:uid="{00000000-0005-0000-0000-00003C180000}"/>
    <cellStyle name="Normal 4 19 5 2 3 5" xfId="33041" xr:uid="{00000000-0005-0000-0000-00003D180000}"/>
    <cellStyle name="Normal 4 19 5 2 4" xfId="3387" xr:uid="{00000000-0005-0000-0000-00003E180000}"/>
    <cellStyle name="Normal 4 19 5 2 4 2" xfId="7519" xr:uid="{00000000-0005-0000-0000-00003F180000}"/>
    <cellStyle name="Normal 4 19 5 2 4 2 2" xfId="15110" xr:uid="{00000000-0005-0000-0000-000040180000}"/>
    <cellStyle name="Normal 4 19 5 2 4 2 2 2" xfId="30272" xr:uid="{00000000-0005-0000-0000-000041180000}"/>
    <cellStyle name="Normal 4 19 5 2 4 2 3" xfId="22692" xr:uid="{00000000-0005-0000-0000-000042180000}"/>
    <cellStyle name="Normal 4 19 5 2 4 2 4" xfId="37853" xr:uid="{00000000-0005-0000-0000-000043180000}"/>
    <cellStyle name="Normal 4 19 5 2 4 3" xfId="10980" xr:uid="{00000000-0005-0000-0000-000044180000}"/>
    <cellStyle name="Normal 4 19 5 2 4 3 2" xfId="26142" xr:uid="{00000000-0005-0000-0000-000045180000}"/>
    <cellStyle name="Normal 4 19 5 2 4 4" xfId="18562" xr:uid="{00000000-0005-0000-0000-000046180000}"/>
    <cellStyle name="Normal 4 19 5 2 4 5" xfId="34405" xr:uid="{00000000-0005-0000-0000-000047180000}"/>
    <cellStyle name="Normal 4 19 5 2 5" xfId="4773" xr:uid="{00000000-0005-0000-0000-000048180000}"/>
    <cellStyle name="Normal 4 19 5 2 5 2" xfId="12364" xr:uid="{00000000-0005-0000-0000-000049180000}"/>
    <cellStyle name="Normal 4 19 5 2 5 2 2" xfId="27526" xr:uid="{00000000-0005-0000-0000-00004A180000}"/>
    <cellStyle name="Normal 4 19 5 2 5 3" xfId="19946" xr:uid="{00000000-0005-0000-0000-00004B180000}"/>
    <cellStyle name="Normal 4 19 5 2 5 4" xfId="31659" xr:uid="{00000000-0005-0000-0000-00004C180000}"/>
    <cellStyle name="Normal 4 19 5 2 6" xfId="4071" xr:uid="{00000000-0005-0000-0000-00004D180000}"/>
    <cellStyle name="Normal 4 19 5 2 6 2" xfId="11664" xr:uid="{00000000-0005-0000-0000-00004E180000}"/>
    <cellStyle name="Normal 4 19 5 2 6 2 2" xfId="26826" xr:uid="{00000000-0005-0000-0000-00004F180000}"/>
    <cellStyle name="Normal 4 19 5 2 6 3" xfId="19246" xr:uid="{00000000-0005-0000-0000-000050180000}"/>
    <cellStyle name="Normal 4 19 5 2 6 4" xfId="35089" xr:uid="{00000000-0005-0000-0000-000051180000}"/>
    <cellStyle name="Normal 4 19 5 2 7" xfId="8234" xr:uid="{00000000-0005-0000-0000-000052180000}"/>
    <cellStyle name="Normal 4 19 5 2 7 2" xfId="23396" xr:uid="{00000000-0005-0000-0000-000053180000}"/>
    <cellStyle name="Normal 4 19 5 2 8" xfId="15816" xr:uid="{00000000-0005-0000-0000-000054180000}"/>
    <cellStyle name="Normal 4 19 5 2 9" xfId="30959" xr:uid="{00000000-0005-0000-0000-000055180000}"/>
    <cellStyle name="Normal 4 19 5 3" xfId="977" xr:uid="{00000000-0005-0000-0000-000056180000}"/>
    <cellStyle name="Normal 4 19 5 3 2" xfId="2365" xr:uid="{00000000-0005-0000-0000-000057180000}"/>
    <cellStyle name="Normal 4 19 5 3 2 2" xfId="6497" xr:uid="{00000000-0005-0000-0000-000058180000}"/>
    <cellStyle name="Normal 4 19 5 3 2 2 2" xfId="14088" xr:uid="{00000000-0005-0000-0000-000059180000}"/>
    <cellStyle name="Normal 4 19 5 3 2 2 2 2" xfId="29250" xr:uid="{00000000-0005-0000-0000-00005A180000}"/>
    <cellStyle name="Normal 4 19 5 3 2 2 3" xfId="21670" xr:uid="{00000000-0005-0000-0000-00005B180000}"/>
    <cellStyle name="Normal 4 19 5 3 2 2 4" xfId="36831" xr:uid="{00000000-0005-0000-0000-00005C180000}"/>
    <cellStyle name="Normal 4 19 5 3 2 3" xfId="9958" xr:uid="{00000000-0005-0000-0000-00005D180000}"/>
    <cellStyle name="Normal 4 19 5 3 2 3 2" xfId="25120" xr:uid="{00000000-0005-0000-0000-00005E180000}"/>
    <cellStyle name="Normal 4 19 5 3 2 4" xfId="17540" xr:uid="{00000000-0005-0000-0000-00005F180000}"/>
    <cellStyle name="Normal 4 19 5 3 2 5" xfId="33383" xr:uid="{00000000-0005-0000-0000-000060180000}"/>
    <cellStyle name="Normal 4 19 5 3 3" xfId="5115" xr:uid="{00000000-0005-0000-0000-000061180000}"/>
    <cellStyle name="Normal 4 19 5 3 3 2" xfId="12706" xr:uid="{00000000-0005-0000-0000-000062180000}"/>
    <cellStyle name="Normal 4 19 5 3 3 2 2" xfId="27868" xr:uid="{00000000-0005-0000-0000-000063180000}"/>
    <cellStyle name="Normal 4 19 5 3 3 3" xfId="20288" xr:uid="{00000000-0005-0000-0000-000064180000}"/>
    <cellStyle name="Normal 4 19 5 3 3 4" xfId="35449" xr:uid="{00000000-0005-0000-0000-000065180000}"/>
    <cellStyle name="Normal 4 19 5 3 4" xfId="8576" xr:uid="{00000000-0005-0000-0000-000066180000}"/>
    <cellStyle name="Normal 4 19 5 3 4 2" xfId="23738" xr:uid="{00000000-0005-0000-0000-000067180000}"/>
    <cellStyle name="Normal 4 19 5 3 5" xfId="16158" xr:uid="{00000000-0005-0000-0000-000068180000}"/>
    <cellStyle name="Normal 4 19 5 3 6" xfId="32001" xr:uid="{00000000-0005-0000-0000-000069180000}"/>
    <cellStyle name="Normal 4 19 5 4" xfId="1683" xr:uid="{00000000-0005-0000-0000-00006A180000}"/>
    <cellStyle name="Normal 4 19 5 4 2" xfId="5815" xr:uid="{00000000-0005-0000-0000-00006B180000}"/>
    <cellStyle name="Normal 4 19 5 4 2 2" xfId="13406" xr:uid="{00000000-0005-0000-0000-00006C180000}"/>
    <cellStyle name="Normal 4 19 5 4 2 2 2" xfId="28568" xr:uid="{00000000-0005-0000-0000-00006D180000}"/>
    <cellStyle name="Normal 4 19 5 4 2 3" xfId="20988" xr:uid="{00000000-0005-0000-0000-00006E180000}"/>
    <cellStyle name="Normal 4 19 5 4 2 4" xfId="36149" xr:uid="{00000000-0005-0000-0000-00006F180000}"/>
    <cellStyle name="Normal 4 19 5 4 3" xfId="9276" xr:uid="{00000000-0005-0000-0000-000070180000}"/>
    <cellStyle name="Normal 4 19 5 4 3 2" xfId="24438" xr:uid="{00000000-0005-0000-0000-000071180000}"/>
    <cellStyle name="Normal 4 19 5 4 4" xfId="16858" xr:uid="{00000000-0005-0000-0000-000072180000}"/>
    <cellStyle name="Normal 4 19 5 4 5" xfId="32701" xr:uid="{00000000-0005-0000-0000-000073180000}"/>
    <cellStyle name="Normal 4 19 5 5" xfId="3047" xr:uid="{00000000-0005-0000-0000-000074180000}"/>
    <cellStyle name="Normal 4 19 5 5 2" xfId="7179" xr:uid="{00000000-0005-0000-0000-000075180000}"/>
    <cellStyle name="Normal 4 19 5 5 2 2" xfId="14770" xr:uid="{00000000-0005-0000-0000-000076180000}"/>
    <cellStyle name="Normal 4 19 5 5 2 2 2" xfId="29932" xr:uid="{00000000-0005-0000-0000-000077180000}"/>
    <cellStyle name="Normal 4 19 5 5 2 3" xfId="22352" xr:uid="{00000000-0005-0000-0000-000078180000}"/>
    <cellStyle name="Normal 4 19 5 5 2 4" xfId="37513" xr:uid="{00000000-0005-0000-0000-000079180000}"/>
    <cellStyle name="Normal 4 19 5 5 3" xfId="10640" xr:uid="{00000000-0005-0000-0000-00007A180000}"/>
    <cellStyle name="Normal 4 19 5 5 3 2" xfId="25802" xr:uid="{00000000-0005-0000-0000-00007B180000}"/>
    <cellStyle name="Normal 4 19 5 5 4" xfId="18222" xr:uid="{00000000-0005-0000-0000-00007C180000}"/>
    <cellStyle name="Normal 4 19 5 5 5" xfId="34065" xr:uid="{00000000-0005-0000-0000-00007D180000}"/>
    <cellStyle name="Normal 4 19 5 6" xfId="4431" xr:uid="{00000000-0005-0000-0000-00007E180000}"/>
    <cellStyle name="Normal 4 19 5 6 2" xfId="12024" xr:uid="{00000000-0005-0000-0000-00007F180000}"/>
    <cellStyle name="Normal 4 19 5 6 2 2" xfId="27186" xr:uid="{00000000-0005-0000-0000-000080180000}"/>
    <cellStyle name="Normal 4 19 5 6 3" xfId="19606" xr:uid="{00000000-0005-0000-0000-000081180000}"/>
    <cellStyle name="Normal 4 19 5 6 4" xfId="31319" xr:uid="{00000000-0005-0000-0000-000082180000}"/>
    <cellStyle name="Normal 4 19 5 7" xfId="3731" xr:uid="{00000000-0005-0000-0000-000083180000}"/>
    <cellStyle name="Normal 4 19 5 7 2" xfId="11324" xr:uid="{00000000-0005-0000-0000-000084180000}"/>
    <cellStyle name="Normal 4 19 5 7 2 2" xfId="26486" xr:uid="{00000000-0005-0000-0000-000085180000}"/>
    <cellStyle name="Normal 4 19 5 7 3" xfId="18906" xr:uid="{00000000-0005-0000-0000-000086180000}"/>
    <cellStyle name="Normal 4 19 5 7 4" xfId="34749" xr:uid="{00000000-0005-0000-0000-000087180000}"/>
    <cellStyle name="Normal 4 19 5 8" xfId="7894" xr:uid="{00000000-0005-0000-0000-000088180000}"/>
    <cellStyle name="Normal 4 19 5 8 2" xfId="23056" xr:uid="{00000000-0005-0000-0000-000089180000}"/>
    <cellStyle name="Normal 4 19 5 9" xfId="15476" xr:uid="{00000000-0005-0000-0000-00008A180000}"/>
    <cellStyle name="Normal 4 19 6" xfId="215" xr:uid="{00000000-0005-0000-0000-00008B180000}"/>
    <cellStyle name="Normal 4 19 6 10" xfId="30549" xr:uid="{00000000-0005-0000-0000-00008C180000}"/>
    <cellStyle name="Normal 4 19 6 2" xfId="564" xr:uid="{00000000-0005-0000-0000-00008D180000}"/>
    <cellStyle name="Normal 4 19 6 2 2" xfId="1251" xr:uid="{00000000-0005-0000-0000-00008E180000}"/>
    <cellStyle name="Normal 4 19 6 2 2 2" xfId="2635" xr:uid="{00000000-0005-0000-0000-00008F180000}"/>
    <cellStyle name="Normal 4 19 6 2 2 2 2" xfId="6767" xr:uid="{00000000-0005-0000-0000-000090180000}"/>
    <cellStyle name="Normal 4 19 6 2 2 2 2 2" xfId="14358" xr:uid="{00000000-0005-0000-0000-000091180000}"/>
    <cellStyle name="Normal 4 19 6 2 2 2 2 2 2" xfId="29520" xr:uid="{00000000-0005-0000-0000-000092180000}"/>
    <cellStyle name="Normal 4 19 6 2 2 2 2 3" xfId="21940" xr:uid="{00000000-0005-0000-0000-000093180000}"/>
    <cellStyle name="Normal 4 19 6 2 2 2 2 4" xfId="37101" xr:uid="{00000000-0005-0000-0000-000094180000}"/>
    <cellStyle name="Normal 4 19 6 2 2 2 3" xfId="10228" xr:uid="{00000000-0005-0000-0000-000095180000}"/>
    <cellStyle name="Normal 4 19 6 2 2 2 3 2" xfId="25390" xr:uid="{00000000-0005-0000-0000-000096180000}"/>
    <cellStyle name="Normal 4 19 6 2 2 2 4" xfId="17810" xr:uid="{00000000-0005-0000-0000-000097180000}"/>
    <cellStyle name="Normal 4 19 6 2 2 2 5" xfId="33653" xr:uid="{00000000-0005-0000-0000-000098180000}"/>
    <cellStyle name="Normal 4 19 6 2 2 3" xfId="5385" xr:uid="{00000000-0005-0000-0000-000099180000}"/>
    <cellStyle name="Normal 4 19 6 2 2 3 2" xfId="12976" xr:uid="{00000000-0005-0000-0000-00009A180000}"/>
    <cellStyle name="Normal 4 19 6 2 2 3 2 2" xfId="28138" xr:uid="{00000000-0005-0000-0000-00009B180000}"/>
    <cellStyle name="Normal 4 19 6 2 2 3 3" xfId="20558" xr:uid="{00000000-0005-0000-0000-00009C180000}"/>
    <cellStyle name="Normal 4 19 6 2 2 3 4" xfId="35719" xr:uid="{00000000-0005-0000-0000-00009D180000}"/>
    <cellStyle name="Normal 4 19 6 2 2 4" xfId="8846" xr:uid="{00000000-0005-0000-0000-00009E180000}"/>
    <cellStyle name="Normal 4 19 6 2 2 4 2" xfId="24008" xr:uid="{00000000-0005-0000-0000-00009F180000}"/>
    <cellStyle name="Normal 4 19 6 2 2 5" xfId="16428" xr:uid="{00000000-0005-0000-0000-0000A0180000}"/>
    <cellStyle name="Normal 4 19 6 2 2 6" xfId="32271" xr:uid="{00000000-0005-0000-0000-0000A1180000}"/>
    <cellStyle name="Normal 4 19 6 2 3" xfId="1953" xr:uid="{00000000-0005-0000-0000-0000A2180000}"/>
    <cellStyle name="Normal 4 19 6 2 3 2" xfId="6085" xr:uid="{00000000-0005-0000-0000-0000A3180000}"/>
    <cellStyle name="Normal 4 19 6 2 3 2 2" xfId="13676" xr:uid="{00000000-0005-0000-0000-0000A4180000}"/>
    <cellStyle name="Normal 4 19 6 2 3 2 2 2" xfId="28838" xr:uid="{00000000-0005-0000-0000-0000A5180000}"/>
    <cellStyle name="Normal 4 19 6 2 3 2 3" xfId="21258" xr:uid="{00000000-0005-0000-0000-0000A6180000}"/>
    <cellStyle name="Normal 4 19 6 2 3 2 4" xfId="36419" xr:uid="{00000000-0005-0000-0000-0000A7180000}"/>
    <cellStyle name="Normal 4 19 6 2 3 3" xfId="9546" xr:uid="{00000000-0005-0000-0000-0000A8180000}"/>
    <cellStyle name="Normal 4 19 6 2 3 3 2" xfId="24708" xr:uid="{00000000-0005-0000-0000-0000A9180000}"/>
    <cellStyle name="Normal 4 19 6 2 3 4" xfId="17128" xr:uid="{00000000-0005-0000-0000-0000AA180000}"/>
    <cellStyle name="Normal 4 19 6 2 3 5" xfId="32971" xr:uid="{00000000-0005-0000-0000-0000AB180000}"/>
    <cellStyle name="Normal 4 19 6 2 4" xfId="3317" xr:uid="{00000000-0005-0000-0000-0000AC180000}"/>
    <cellStyle name="Normal 4 19 6 2 4 2" xfId="7449" xr:uid="{00000000-0005-0000-0000-0000AD180000}"/>
    <cellStyle name="Normal 4 19 6 2 4 2 2" xfId="15040" xr:uid="{00000000-0005-0000-0000-0000AE180000}"/>
    <cellStyle name="Normal 4 19 6 2 4 2 2 2" xfId="30202" xr:uid="{00000000-0005-0000-0000-0000AF180000}"/>
    <cellStyle name="Normal 4 19 6 2 4 2 3" xfId="22622" xr:uid="{00000000-0005-0000-0000-0000B0180000}"/>
    <cellStyle name="Normal 4 19 6 2 4 2 4" xfId="37783" xr:uid="{00000000-0005-0000-0000-0000B1180000}"/>
    <cellStyle name="Normal 4 19 6 2 4 3" xfId="10910" xr:uid="{00000000-0005-0000-0000-0000B2180000}"/>
    <cellStyle name="Normal 4 19 6 2 4 3 2" xfId="26072" xr:uid="{00000000-0005-0000-0000-0000B3180000}"/>
    <cellStyle name="Normal 4 19 6 2 4 4" xfId="18492" xr:uid="{00000000-0005-0000-0000-0000B4180000}"/>
    <cellStyle name="Normal 4 19 6 2 4 5" xfId="34335" xr:uid="{00000000-0005-0000-0000-0000B5180000}"/>
    <cellStyle name="Normal 4 19 6 2 5" xfId="4703" xr:uid="{00000000-0005-0000-0000-0000B6180000}"/>
    <cellStyle name="Normal 4 19 6 2 5 2" xfId="12294" xr:uid="{00000000-0005-0000-0000-0000B7180000}"/>
    <cellStyle name="Normal 4 19 6 2 5 2 2" xfId="27456" xr:uid="{00000000-0005-0000-0000-0000B8180000}"/>
    <cellStyle name="Normal 4 19 6 2 5 3" xfId="19876" xr:uid="{00000000-0005-0000-0000-0000B9180000}"/>
    <cellStyle name="Normal 4 19 6 2 5 4" xfId="31589" xr:uid="{00000000-0005-0000-0000-0000BA180000}"/>
    <cellStyle name="Normal 4 19 6 2 6" xfId="4001" xr:uid="{00000000-0005-0000-0000-0000BB180000}"/>
    <cellStyle name="Normal 4 19 6 2 6 2" xfId="11594" xr:uid="{00000000-0005-0000-0000-0000BC180000}"/>
    <cellStyle name="Normal 4 19 6 2 6 2 2" xfId="26756" xr:uid="{00000000-0005-0000-0000-0000BD180000}"/>
    <cellStyle name="Normal 4 19 6 2 6 3" xfId="19176" xr:uid="{00000000-0005-0000-0000-0000BE180000}"/>
    <cellStyle name="Normal 4 19 6 2 6 4" xfId="35019" xr:uid="{00000000-0005-0000-0000-0000BF180000}"/>
    <cellStyle name="Normal 4 19 6 2 7" xfId="8164" xr:uid="{00000000-0005-0000-0000-0000C0180000}"/>
    <cellStyle name="Normal 4 19 6 2 7 2" xfId="23326" xr:uid="{00000000-0005-0000-0000-0000C1180000}"/>
    <cellStyle name="Normal 4 19 6 2 8" xfId="15746" xr:uid="{00000000-0005-0000-0000-0000C2180000}"/>
    <cellStyle name="Normal 4 19 6 2 9" xfId="30889" xr:uid="{00000000-0005-0000-0000-0000C3180000}"/>
    <cellStyle name="Normal 4 19 6 3" xfId="906" xr:uid="{00000000-0005-0000-0000-0000C4180000}"/>
    <cellStyle name="Normal 4 19 6 3 2" xfId="2295" xr:uid="{00000000-0005-0000-0000-0000C5180000}"/>
    <cellStyle name="Normal 4 19 6 3 2 2" xfId="6427" xr:uid="{00000000-0005-0000-0000-0000C6180000}"/>
    <cellStyle name="Normal 4 19 6 3 2 2 2" xfId="14018" xr:uid="{00000000-0005-0000-0000-0000C7180000}"/>
    <cellStyle name="Normal 4 19 6 3 2 2 2 2" xfId="29180" xr:uid="{00000000-0005-0000-0000-0000C8180000}"/>
    <cellStyle name="Normal 4 19 6 3 2 2 3" xfId="21600" xr:uid="{00000000-0005-0000-0000-0000C9180000}"/>
    <cellStyle name="Normal 4 19 6 3 2 2 4" xfId="36761" xr:uid="{00000000-0005-0000-0000-0000CA180000}"/>
    <cellStyle name="Normal 4 19 6 3 2 3" xfId="9888" xr:uid="{00000000-0005-0000-0000-0000CB180000}"/>
    <cellStyle name="Normal 4 19 6 3 2 3 2" xfId="25050" xr:uid="{00000000-0005-0000-0000-0000CC180000}"/>
    <cellStyle name="Normal 4 19 6 3 2 4" xfId="17470" xr:uid="{00000000-0005-0000-0000-0000CD180000}"/>
    <cellStyle name="Normal 4 19 6 3 2 5" xfId="33313" xr:uid="{00000000-0005-0000-0000-0000CE180000}"/>
    <cellStyle name="Normal 4 19 6 3 3" xfId="5045" xr:uid="{00000000-0005-0000-0000-0000CF180000}"/>
    <cellStyle name="Normal 4 19 6 3 3 2" xfId="12636" xr:uid="{00000000-0005-0000-0000-0000D0180000}"/>
    <cellStyle name="Normal 4 19 6 3 3 2 2" xfId="27798" xr:uid="{00000000-0005-0000-0000-0000D1180000}"/>
    <cellStyle name="Normal 4 19 6 3 3 3" xfId="20218" xr:uid="{00000000-0005-0000-0000-0000D2180000}"/>
    <cellStyle name="Normal 4 19 6 3 3 4" xfId="35379" xr:uid="{00000000-0005-0000-0000-0000D3180000}"/>
    <cellStyle name="Normal 4 19 6 3 4" xfId="8506" xr:uid="{00000000-0005-0000-0000-0000D4180000}"/>
    <cellStyle name="Normal 4 19 6 3 4 2" xfId="23668" xr:uid="{00000000-0005-0000-0000-0000D5180000}"/>
    <cellStyle name="Normal 4 19 6 3 5" xfId="16088" xr:uid="{00000000-0005-0000-0000-0000D6180000}"/>
    <cellStyle name="Normal 4 19 6 3 6" xfId="31931" xr:uid="{00000000-0005-0000-0000-0000D7180000}"/>
    <cellStyle name="Normal 4 19 6 4" xfId="1613" xr:uid="{00000000-0005-0000-0000-0000D8180000}"/>
    <cellStyle name="Normal 4 19 6 4 2" xfId="5745" xr:uid="{00000000-0005-0000-0000-0000D9180000}"/>
    <cellStyle name="Normal 4 19 6 4 2 2" xfId="13336" xr:uid="{00000000-0005-0000-0000-0000DA180000}"/>
    <cellStyle name="Normal 4 19 6 4 2 2 2" xfId="28498" xr:uid="{00000000-0005-0000-0000-0000DB180000}"/>
    <cellStyle name="Normal 4 19 6 4 2 3" xfId="20918" xr:uid="{00000000-0005-0000-0000-0000DC180000}"/>
    <cellStyle name="Normal 4 19 6 4 2 4" xfId="36079" xr:uid="{00000000-0005-0000-0000-0000DD180000}"/>
    <cellStyle name="Normal 4 19 6 4 3" xfId="9206" xr:uid="{00000000-0005-0000-0000-0000DE180000}"/>
    <cellStyle name="Normal 4 19 6 4 3 2" xfId="24368" xr:uid="{00000000-0005-0000-0000-0000DF180000}"/>
    <cellStyle name="Normal 4 19 6 4 4" xfId="16788" xr:uid="{00000000-0005-0000-0000-0000E0180000}"/>
    <cellStyle name="Normal 4 19 6 4 5" xfId="32631" xr:uid="{00000000-0005-0000-0000-0000E1180000}"/>
    <cellStyle name="Normal 4 19 6 5" xfId="2977" xr:uid="{00000000-0005-0000-0000-0000E2180000}"/>
    <cellStyle name="Normal 4 19 6 5 2" xfId="7109" xr:uid="{00000000-0005-0000-0000-0000E3180000}"/>
    <cellStyle name="Normal 4 19 6 5 2 2" xfId="14700" xr:uid="{00000000-0005-0000-0000-0000E4180000}"/>
    <cellStyle name="Normal 4 19 6 5 2 2 2" xfId="29862" xr:uid="{00000000-0005-0000-0000-0000E5180000}"/>
    <cellStyle name="Normal 4 19 6 5 2 3" xfId="22282" xr:uid="{00000000-0005-0000-0000-0000E6180000}"/>
    <cellStyle name="Normal 4 19 6 5 2 4" xfId="37443" xr:uid="{00000000-0005-0000-0000-0000E7180000}"/>
    <cellStyle name="Normal 4 19 6 5 3" xfId="10570" xr:uid="{00000000-0005-0000-0000-0000E8180000}"/>
    <cellStyle name="Normal 4 19 6 5 3 2" xfId="25732" xr:uid="{00000000-0005-0000-0000-0000E9180000}"/>
    <cellStyle name="Normal 4 19 6 5 4" xfId="18152" xr:uid="{00000000-0005-0000-0000-0000EA180000}"/>
    <cellStyle name="Normal 4 19 6 5 5" xfId="33995" xr:uid="{00000000-0005-0000-0000-0000EB180000}"/>
    <cellStyle name="Normal 4 19 6 6" xfId="4361" xr:uid="{00000000-0005-0000-0000-0000EC180000}"/>
    <cellStyle name="Normal 4 19 6 6 2" xfId="11954" xr:uid="{00000000-0005-0000-0000-0000ED180000}"/>
    <cellStyle name="Normal 4 19 6 6 2 2" xfId="27116" xr:uid="{00000000-0005-0000-0000-0000EE180000}"/>
    <cellStyle name="Normal 4 19 6 6 3" xfId="19536" xr:uid="{00000000-0005-0000-0000-0000EF180000}"/>
    <cellStyle name="Normal 4 19 6 6 4" xfId="31249" xr:uid="{00000000-0005-0000-0000-0000F0180000}"/>
    <cellStyle name="Normal 4 19 6 7" xfId="3661" xr:uid="{00000000-0005-0000-0000-0000F1180000}"/>
    <cellStyle name="Normal 4 19 6 7 2" xfId="11254" xr:uid="{00000000-0005-0000-0000-0000F2180000}"/>
    <cellStyle name="Normal 4 19 6 7 2 2" xfId="26416" xr:uid="{00000000-0005-0000-0000-0000F3180000}"/>
    <cellStyle name="Normal 4 19 6 7 3" xfId="18836" xr:uid="{00000000-0005-0000-0000-0000F4180000}"/>
    <cellStyle name="Normal 4 19 6 7 4" xfId="34679" xr:uid="{00000000-0005-0000-0000-0000F5180000}"/>
    <cellStyle name="Normal 4 19 6 8" xfId="7824" xr:uid="{00000000-0005-0000-0000-0000F6180000}"/>
    <cellStyle name="Normal 4 19 6 8 2" xfId="22986" xr:uid="{00000000-0005-0000-0000-0000F7180000}"/>
    <cellStyle name="Normal 4 19 6 9" xfId="15406" xr:uid="{00000000-0005-0000-0000-0000F8180000}"/>
    <cellStyle name="Normal 4 19 7" xfId="359" xr:uid="{00000000-0005-0000-0000-0000F9180000}"/>
    <cellStyle name="Normal 4 19 7 10" xfId="30689" xr:uid="{00000000-0005-0000-0000-0000FA180000}"/>
    <cellStyle name="Normal 4 19 7 2" xfId="704" xr:uid="{00000000-0005-0000-0000-0000FB180000}"/>
    <cellStyle name="Normal 4 19 7 2 2" xfId="1391" xr:uid="{00000000-0005-0000-0000-0000FC180000}"/>
    <cellStyle name="Normal 4 19 7 2 2 2" xfId="2775" xr:uid="{00000000-0005-0000-0000-0000FD180000}"/>
    <cellStyle name="Normal 4 19 7 2 2 2 2" xfId="6907" xr:uid="{00000000-0005-0000-0000-0000FE180000}"/>
    <cellStyle name="Normal 4 19 7 2 2 2 2 2" xfId="14498" xr:uid="{00000000-0005-0000-0000-0000FF180000}"/>
    <cellStyle name="Normal 4 19 7 2 2 2 2 2 2" xfId="29660" xr:uid="{00000000-0005-0000-0000-000000190000}"/>
    <cellStyle name="Normal 4 19 7 2 2 2 2 3" xfId="22080" xr:uid="{00000000-0005-0000-0000-000001190000}"/>
    <cellStyle name="Normal 4 19 7 2 2 2 2 4" xfId="37241" xr:uid="{00000000-0005-0000-0000-000002190000}"/>
    <cellStyle name="Normal 4 19 7 2 2 2 3" xfId="10368" xr:uid="{00000000-0005-0000-0000-000003190000}"/>
    <cellStyle name="Normal 4 19 7 2 2 2 3 2" xfId="25530" xr:uid="{00000000-0005-0000-0000-000004190000}"/>
    <cellStyle name="Normal 4 19 7 2 2 2 4" xfId="17950" xr:uid="{00000000-0005-0000-0000-000005190000}"/>
    <cellStyle name="Normal 4 19 7 2 2 2 5" xfId="33793" xr:uid="{00000000-0005-0000-0000-000006190000}"/>
    <cellStyle name="Normal 4 19 7 2 2 3" xfId="5525" xr:uid="{00000000-0005-0000-0000-000007190000}"/>
    <cellStyle name="Normal 4 19 7 2 2 3 2" xfId="13116" xr:uid="{00000000-0005-0000-0000-000008190000}"/>
    <cellStyle name="Normal 4 19 7 2 2 3 2 2" xfId="28278" xr:uid="{00000000-0005-0000-0000-000009190000}"/>
    <cellStyle name="Normal 4 19 7 2 2 3 3" xfId="20698" xr:uid="{00000000-0005-0000-0000-00000A190000}"/>
    <cellStyle name="Normal 4 19 7 2 2 3 4" xfId="35859" xr:uid="{00000000-0005-0000-0000-00000B190000}"/>
    <cellStyle name="Normal 4 19 7 2 2 4" xfId="8986" xr:uid="{00000000-0005-0000-0000-00000C190000}"/>
    <cellStyle name="Normal 4 19 7 2 2 4 2" xfId="24148" xr:uid="{00000000-0005-0000-0000-00000D190000}"/>
    <cellStyle name="Normal 4 19 7 2 2 5" xfId="16568" xr:uid="{00000000-0005-0000-0000-00000E190000}"/>
    <cellStyle name="Normal 4 19 7 2 2 6" xfId="32411" xr:uid="{00000000-0005-0000-0000-00000F190000}"/>
    <cellStyle name="Normal 4 19 7 2 3" xfId="2093" xr:uid="{00000000-0005-0000-0000-000010190000}"/>
    <cellStyle name="Normal 4 19 7 2 3 2" xfId="6225" xr:uid="{00000000-0005-0000-0000-000011190000}"/>
    <cellStyle name="Normal 4 19 7 2 3 2 2" xfId="13816" xr:uid="{00000000-0005-0000-0000-000012190000}"/>
    <cellStyle name="Normal 4 19 7 2 3 2 2 2" xfId="28978" xr:uid="{00000000-0005-0000-0000-000013190000}"/>
    <cellStyle name="Normal 4 19 7 2 3 2 3" xfId="21398" xr:uid="{00000000-0005-0000-0000-000014190000}"/>
    <cellStyle name="Normal 4 19 7 2 3 2 4" xfId="36559" xr:uid="{00000000-0005-0000-0000-000015190000}"/>
    <cellStyle name="Normal 4 19 7 2 3 3" xfId="9686" xr:uid="{00000000-0005-0000-0000-000016190000}"/>
    <cellStyle name="Normal 4 19 7 2 3 3 2" xfId="24848" xr:uid="{00000000-0005-0000-0000-000017190000}"/>
    <cellStyle name="Normal 4 19 7 2 3 4" xfId="17268" xr:uid="{00000000-0005-0000-0000-000018190000}"/>
    <cellStyle name="Normal 4 19 7 2 3 5" xfId="33111" xr:uid="{00000000-0005-0000-0000-000019190000}"/>
    <cellStyle name="Normal 4 19 7 2 4" xfId="3457" xr:uid="{00000000-0005-0000-0000-00001A190000}"/>
    <cellStyle name="Normal 4 19 7 2 4 2" xfId="7589" xr:uid="{00000000-0005-0000-0000-00001B190000}"/>
    <cellStyle name="Normal 4 19 7 2 4 2 2" xfId="15180" xr:uid="{00000000-0005-0000-0000-00001C190000}"/>
    <cellStyle name="Normal 4 19 7 2 4 2 2 2" xfId="30342" xr:uid="{00000000-0005-0000-0000-00001D190000}"/>
    <cellStyle name="Normal 4 19 7 2 4 2 3" xfId="22762" xr:uid="{00000000-0005-0000-0000-00001E190000}"/>
    <cellStyle name="Normal 4 19 7 2 4 2 4" xfId="37923" xr:uid="{00000000-0005-0000-0000-00001F190000}"/>
    <cellStyle name="Normal 4 19 7 2 4 3" xfId="11050" xr:uid="{00000000-0005-0000-0000-000020190000}"/>
    <cellStyle name="Normal 4 19 7 2 4 3 2" xfId="26212" xr:uid="{00000000-0005-0000-0000-000021190000}"/>
    <cellStyle name="Normal 4 19 7 2 4 4" xfId="18632" xr:uid="{00000000-0005-0000-0000-000022190000}"/>
    <cellStyle name="Normal 4 19 7 2 4 5" xfId="34475" xr:uid="{00000000-0005-0000-0000-000023190000}"/>
    <cellStyle name="Normal 4 19 7 2 5" xfId="4843" xr:uid="{00000000-0005-0000-0000-000024190000}"/>
    <cellStyle name="Normal 4 19 7 2 5 2" xfId="12434" xr:uid="{00000000-0005-0000-0000-000025190000}"/>
    <cellStyle name="Normal 4 19 7 2 5 2 2" xfId="27596" xr:uid="{00000000-0005-0000-0000-000026190000}"/>
    <cellStyle name="Normal 4 19 7 2 5 3" xfId="20016" xr:uid="{00000000-0005-0000-0000-000027190000}"/>
    <cellStyle name="Normal 4 19 7 2 5 4" xfId="31729" xr:uid="{00000000-0005-0000-0000-000028190000}"/>
    <cellStyle name="Normal 4 19 7 2 6" xfId="4141" xr:uid="{00000000-0005-0000-0000-000029190000}"/>
    <cellStyle name="Normal 4 19 7 2 6 2" xfId="11734" xr:uid="{00000000-0005-0000-0000-00002A190000}"/>
    <cellStyle name="Normal 4 19 7 2 6 2 2" xfId="26896" xr:uid="{00000000-0005-0000-0000-00002B190000}"/>
    <cellStyle name="Normal 4 19 7 2 6 3" xfId="19316" xr:uid="{00000000-0005-0000-0000-00002C190000}"/>
    <cellStyle name="Normal 4 19 7 2 6 4" xfId="35159" xr:uid="{00000000-0005-0000-0000-00002D190000}"/>
    <cellStyle name="Normal 4 19 7 2 7" xfId="8304" xr:uid="{00000000-0005-0000-0000-00002E190000}"/>
    <cellStyle name="Normal 4 19 7 2 7 2" xfId="23466" xr:uid="{00000000-0005-0000-0000-00002F190000}"/>
    <cellStyle name="Normal 4 19 7 2 8" xfId="15886" xr:uid="{00000000-0005-0000-0000-000030190000}"/>
    <cellStyle name="Normal 4 19 7 2 9" xfId="31029" xr:uid="{00000000-0005-0000-0000-000031190000}"/>
    <cellStyle name="Normal 4 19 7 3" xfId="1049" xr:uid="{00000000-0005-0000-0000-000032190000}"/>
    <cellStyle name="Normal 4 19 7 3 2" xfId="2435" xr:uid="{00000000-0005-0000-0000-000033190000}"/>
    <cellStyle name="Normal 4 19 7 3 2 2" xfId="6567" xr:uid="{00000000-0005-0000-0000-000034190000}"/>
    <cellStyle name="Normal 4 19 7 3 2 2 2" xfId="14158" xr:uid="{00000000-0005-0000-0000-000035190000}"/>
    <cellStyle name="Normal 4 19 7 3 2 2 2 2" xfId="29320" xr:uid="{00000000-0005-0000-0000-000036190000}"/>
    <cellStyle name="Normal 4 19 7 3 2 2 3" xfId="21740" xr:uid="{00000000-0005-0000-0000-000037190000}"/>
    <cellStyle name="Normal 4 19 7 3 2 2 4" xfId="36901" xr:uid="{00000000-0005-0000-0000-000038190000}"/>
    <cellStyle name="Normal 4 19 7 3 2 3" xfId="10028" xr:uid="{00000000-0005-0000-0000-000039190000}"/>
    <cellStyle name="Normal 4 19 7 3 2 3 2" xfId="25190" xr:uid="{00000000-0005-0000-0000-00003A190000}"/>
    <cellStyle name="Normal 4 19 7 3 2 4" xfId="17610" xr:uid="{00000000-0005-0000-0000-00003B190000}"/>
    <cellStyle name="Normal 4 19 7 3 2 5" xfId="33453" xr:uid="{00000000-0005-0000-0000-00003C190000}"/>
    <cellStyle name="Normal 4 19 7 3 3" xfId="5185" xr:uid="{00000000-0005-0000-0000-00003D190000}"/>
    <cellStyle name="Normal 4 19 7 3 3 2" xfId="12776" xr:uid="{00000000-0005-0000-0000-00003E190000}"/>
    <cellStyle name="Normal 4 19 7 3 3 2 2" xfId="27938" xr:uid="{00000000-0005-0000-0000-00003F190000}"/>
    <cellStyle name="Normal 4 19 7 3 3 3" xfId="20358" xr:uid="{00000000-0005-0000-0000-000040190000}"/>
    <cellStyle name="Normal 4 19 7 3 3 4" xfId="35519" xr:uid="{00000000-0005-0000-0000-000041190000}"/>
    <cellStyle name="Normal 4 19 7 3 4" xfId="8646" xr:uid="{00000000-0005-0000-0000-000042190000}"/>
    <cellStyle name="Normal 4 19 7 3 4 2" xfId="23808" xr:uid="{00000000-0005-0000-0000-000043190000}"/>
    <cellStyle name="Normal 4 19 7 3 5" xfId="16228" xr:uid="{00000000-0005-0000-0000-000044190000}"/>
    <cellStyle name="Normal 4 19 7 3 6" xfId="32071" xr:uid="{00000000-0005-0000-0000-000045190000}"/>
    <cellStyle name="Normal 4 19 7 4" xfId="1753" xr:uid="{00000000-0005-0000-0000-000046190000}"/>
    <cellStyle name="Normal 4 19 7 4 2" xfId="5885" xr:uid="{00000000-0005-0000-0000-000047190000}"/>
    <cellStyle name="Normal 4 19 7 4 2 2" xfId="13476" xr:uid="{00000000-0005-0000-0000-000048190000}"/>
    <cellStyle name="Normal 4 19 7 4 2 2 2" xfId="28638" xr:uid="{00000000-0005-0000-0000-000049190000}"/>
    <cellStyle name="Normal 4 19 7 4 2 3" xfId="21058" xr:uid="{00000000-0005-0000-0000-00004A190000}"/>
    <cellStyle name="Normal 4 19 7 4 2 4" xfId="36219" xr:uid="{00000000-0005-0000-0000-00004B190000}"/>
    <cellStyle name="Normal 4 19 7 4 3" xfId="9346" xr:uid="{00000000-0005-0000-0000-00004C190000}"/>
    <cellStyle name="Normal 4 19 7 4 3 2" xfId="24508" xr:uid="{00000000-0005-0000-0000-00004D190000}"/>
    <cellStyle name="Normal 4 19 7 4 4" xfId="16928" xr:uid="{00000000-0005-0000-0000-00004E190000}"/>
    <cellStyle name="Normal 4 19 7 4 5" xfId="32771" xr:uid="{00000000-0005-0000-0000-00004F190000}"/>
    <cellStyle name="Normal 4 19 7 5" xfId="3117" xr:uid="{00000000-0005-0000-0000-000050190000}"/>
    <cellStyle name="Normal 4 19 7 5 2" xfId="7249" xr:uid="{00000000-0005-0000-0000-000051190000}"/>
    <cellStyle name="Normal 4 19 7 5 2 2" xfId="14840" xr:uid="{00000000-0005-0000-0000-000052190000}"/>
    <cellStyle name="Normal 4 19 7 5 2 2 2" xfId="30002" xr:uid="{00000000-0005-0000-0000-000053190000}"/>
    <cellStyle name="Normal 4 19 7 5 2 3" xfId="22422" xr:uid="{00000000-0005-0000-0000-000054190000}"/>
    <cellStyle name="Normal 4 19 7 5 2 4" xfId="37583" xr:uid="{00000000-0005-0000-0000-000055190000}"/>
    <cellStyle name="Normal 4 19 7 5 3" xfId="10710" xr:uid="{00000000-0005-0000-0000-000056190000}"/>
    <cellStyle name="Normal 4 19 7 5 3 2" xfId="25872" xr:uid="{00000000-0005-0000-0000-000057190000}"/>
    <cellStyle name="Normal 4 19 7 5 4" xfId="18292" xr:uid="{00000000-0005-0000-0000-000058190000}"/>
    <cellStyle name="Normal 4 19 7 5 5" xfId="34135" xr:uid="{00000000-0005-0000-0000-000059190000}"/>
    <cellStyle name="Normal 4 19 7 6" xfId="4501" xr:uid="{00000000-0005-0000-0000-00005A190000}"/>
    <cellStyle name="Normal 4 19 7 6 2" xfId="12094" xr:uid="{00000000-0005-0000-0000-00005B190000}"/>
    <cellStyle name="Normal 4 19 7 6 2 2" xfId="27256" xr:uid="{00000000-0005-0000-0000-00005C190000}"/>
    <cellStyle name="Normal 4 19 7 6 3" xfId="19676" xr:uid="{00000000-0005-0000-0000-00005D190000}"/>
    <cellStyle name="Normal 4 19 7 6 4" xfId="31389" xr:uid="{00000000-0005-0000-0000-00005E190000}"/>
    <cellStyle name="Normal 4 19 7 7" xfId="3801" xr:uid="{00000000-0005-0000-0000-00005F190000}"/>
    <cellStyle name="Normal 4 19 7 7 2" xfId="11394" xr:uid="{00000000-0005-0000-0000-000060190000}"/>
    <cellStyle name="Normal 4 19 7 7 2 2" xfId="26556" xr:uid="{00000000-0005-0000-0000-000061190000}"/>
    <cellStyle name="Normal 4 19 7 7 3" xfId="18976" xr:uid="{00000000-0005-0000-0000-000062190000}"/>
    <cellStyle name="Normal 4 19 7 7 4" xfId="34819" xr:uid="{00000000-0005-0000-0000-000063190000}"/>
    <cellStyle name="Normal 4 19 7 8" xfId="7964" xr:uid="{00000000-0005-0000-0000-000064190000}"/>
    <cellStyle name="Normal 4 19 7 8 2" xfId="23126" xr:uid="{00000000-0005-0000-0000-000065190000}"/>
    <cellStyle name="Normal 4 19 7 9" xfId="15546" xr:uid="{00000000-0005-0000-0000-000066190000}"/>
    <cellStyle name="Normal 4 19 8" xfId="464" xr:uid="{00000000-0005-0000-0000-000067190000}"/>
    <cellStyle name="Normal 4 19 8 2" xfId="1151" xr:uid="{00000000-0005-0000-0000-000068190000}"/>
    <cellStyle name="Normal 4 19 8 2 2" xfId="2536" xr:uid="{00000000-0005-0000-0000-000069190000}"/>
    <cellStyle name="Normal 4 19 8 2 2 2" xfId="6668" xr:uid="{00000000-0005-0000-0000-00006A190000}"/>
    <cellStyle name="Normal 4 19 8 2 2 2 2" xfId="14259" xr:uid="{00000000-0005-0000-0000-00006B190000}"/>
    <cellStyle name="Normal 4 19 8 2 2 2 2 2" xfId="29421" xr:uid="{00000000-0005-0000-0000-00006C190000}"/>
    <cellStyle name="Normal 4 19 8 2 2 2 3" xfId="21841" xr:uid="{00000000-0005-0000-0000-00006D190000}"/>
    <cellStyle name="Normal 4 19 8 2 2 2 4" xfId="37002" xr:uid="{00000000-0005-0000-0000-00006E190000}"/>
    <cellStyle name="Normal 4 19 8 2 2 3" xfId="10129" xr:uid="{00000000-0005-0000-0000-00006F190000}"/>
    <cellStyle name="Normal 4 19 8 2 2 3 2" xfId="25291" xr:uid="{00000000-0005-0000-0000-000070190000}"/>
    <cellStyle name="Normal 4 19 8 2 2 4" xfId="17711" xr:uid="{00000000-0005-0000-0000-000071190000}"/>
    <cellStyle name="Normal 4 19 8 2 2 5" xfId="33554" xr:uid="{00000000-0005-0000-0000-000072190000}"/>
    <cellStyle name="Normal 4 19 8 2 3" xfId="5286" xr:uid="{00000000-0005-0000-0000-000073190000}"/>
    <cellStyle name="Normal 4 19 8 2 3 2" xfId="12877" xr:uid="{00000000-0005-0000-0000-000074190000}"/>
    <cellStyle name="Normal 4 19 8 2 3 2 2" xfId="28039" xr:uid="{00000000-0005-0000-0000-000075190000}"/>
    <cellStyle name="Normal 4 19 8 2 3 3" xfId="20459" xr:uid="{00000000-0005-0000-0000-000076190000}"/>
    <cellStyle name="Normal 4 19 8 2 3 4" xfId="35620" xr:uid="{00000000-0005-0000-0000-000077190000}"/>
    <cellStyle name="Normal 4 19 8 2 4" xfId="8747" xr:uid="{00000000-0005-0000-0000-000078190000}"/>
    <cellStyle name="Normal 4 19 8 2 4 2" xfId="23909" xr:uid="{00000000-0005-0000-0000-000079190000}"/>
    <cellStyle name="Normal 4 19 8 2 5" xfId="16329" xr:uid="{00000000-0005-0000-0000-00007A190000}"/>
    <cellStyle name="Normal 4 19 8 2 6" xfId="32172" xr:uid="{00000000-0005-0000-0000-00007B190000}"/>
    <cellStyle name="Normal 4 19 8 3" xfId="1854" xr:uid="{00000000-0005-0000-0000-00007C190000}"/>
    <cellStyle name="Normal 4 19 8 3 2" xfId="5986" xr:uid="{00000000-0005-0000-0000-00007D190000}"/>
    <cellStyle name="Normal 4 19 8 3 2 2" xfId="13577" xr:uid="{00000000-0005-0000-0000-00007E190000}"/>
    <cellStyle name="Normal 4 19 8 3 2 2 2" xfId="28739" xr:uid="{00000000-0005-0000-0000-00007F190000}"/>
    <cellStyle name="Normal 4 19 8 3 2 3" xfId="21159" xr:uid="{00000000-0005-0000-0000-000080190000}"/>
    <cellStyle name="Normal 4 19 8 3 2 4" xfId="36320" xr:uid="{00000000-0005-0000-0000-000081190000}"/>
    <cellStyle name="Normal 4 19 8 3 3" xfId="9447" xr:uid="{00000000-0005-0000-0000-000082190000}"/>
    <cellStyle name="Normal 4 19 8 3 3 2" xfId="24609" xr:uid="{00000000-0005-0000-0000-000083190000}"/>
    <cellStyle name="Normal 4 19 8 3 4" xfId="17029" xr:uid="{00000000-0005-0000-0000-000084190000}"/>
    <cellStyle name="Normal 4 19 8 3 5" xfId="32872" xr:uid="{00000000-0005-0000-0000-000085190000}"/>
    <cellStyle name="Normal 4 19 8 4" xfId="3218" xr:uid="{00000000-0005-0000-0000-000086190000}"/>
    <cellStyle name="Normal 4 19 8 4 2" xfId="7350" xr:uid="{00000000-0005-0000-0000-000087190000}"/>
    <cellStyle name="Normal 4 19 8 4 2 2" xfId="14941" xr:uid="{00000000-0005-0000-0000-000088190000}"/>
    <cellStyle name="Normal 4 19 8 4 2 2 2" xfId="30103" xr:uid="{00000000-0005-0000-0000-000089190000}"/>
    <cellStyle name="Normal 4 19 8 4 2 3" xfId="22523" xr:uid="{00000000-0005-0000-0000-00008A190000}"/>
    <cellStyle name="Normal 4 19 8 4 2 4" xfId="37684" xr:uid="{00000000-0005-0000-0000-00008B190000}"/>
    <cellStyle name="Normal 4 19 8 4 3" xfId="10811" xr:uid="{00000000-0005-0000-0000-00008C190000}"/>
    <cellStyle name="Normal 4 19 8 4 3 2" xfId="25973" xr:uid="{00000000-0005-0000-0000-00008D190000}"/>
    <cellStyle name="Normal 4 19 8 4 4" xfId="18393" xr:uid="{00000000-0005-0000-0000-00008E190000}"/>
    <cellStyle name="Normal 4 19 8 4 5" xfId="34236" xr:uid="{00000000-0005-0000-0000-00008F190000}"/>
    <cellStyle name="Normal 4 19 8 5" xfId="4603" xr:uid="{00000000-0005-0000-0000-000090190000}"/>
    <cellStyle name="Normal 4 19 8 5 2" xfId="12195" xr:uid="{00000000-0005-0000-0000-000091190000}"/>
    <cellStyle name="Normal 4 19 8 5 2 2" xfId="27357" xr:uid="{00000000-0005-0000-0000-000092190000}"/>
    <cellStyle name="Normal 4 19 8 5 3" xfId="19777" xr:uid="{00000000-0005-0000-0000-000093190000}"/>
    <cellStyle name="Normal 4 19 8 5 4" xfId="31490" xr:uid="{00000000-0005-0000-0000-000094190000}"/>
    <cellStyle name="Normal 4 19 8 6" xfId="3902" xr:uid="{00000000-0005-0000-0000-000095190000}"/>
    <cellStyle name="Normal 4 19 8 6 2" xfId="11495" xr:uid="{00000000-0005-0000-0000-000096190000}"/>
    <cellStyle name="Normal 4 19 8 6 2 2" xfId="26657" xr:uid="{00000000-0005-0000-0000-000097190000}"/>
    <cellStyle name="Normal 4 19 8 6 3" xfId="19077" xr:uid="{00000000-0005-0000-0000-000098190000}"/>
    <cellStyle name="Normal 4 19 8 6 4" xfId="34920" xr:uid="{00000000-0005-0000-0000-000099190000}"/>
    <cellStyle name="Normal 4 19 8 7" xfId="8065" xr:uid="{00000000-0005-0000-0000-00009A190000}"/>
    <cellStyle name="Normal 4 19 8 7 2" xfId="23227" xr:uid="{00000000-0005-0000-0000-00009B190000}"/>
    <cellStyle name="Normal 4 19 8 8" xfId="15647" xr:uid="{00000000-0005-0000-0000-00009C190000}"/>
    <cellStyle name="Normal 4 19 8 9" xfId="30790" xr:uid="{00000000-0005-0000-0000-00009D190000}"/>
    <cellStyle name="Normal 4 19 9" xfId="110" xr:uid="{00000000-0005-0000-0000-00009E190000}"/>
    <cellStyle name="Normal 4 19 9 2" xfId="1514" xr:uid="{00000000-0005-0000-0000-00009F190000}"/>
    <cellStyle name="Normal 4 19 9 2 2" xfId="5646" xr:uid="{00000000-0005-0000-0000-0000A0190000}"/>
    <cellStyle name="Normal 4 19 9 2 2 2" xfId="13237" xr:uid="{00000000-0005-0000-0000-0000A1190000}"/>
    <cellStyle name="Normal 4 19 9 2 2 2 2" xfId="28399" xr:uid="{00000000-0005-0000-0000-0000A2190000}"/>
    <cellStyle name="Normal 4 19 9 2 2 3" xfId="20819" xr:uid="{00000000-0005-0000-0000-0000A3190000}"/>
    <cellStyle name="Normal 4 19 9 2 2 4" xfId="35980" xr:uid="{00000000-0005-0000-0000-0000A4190000}"/>
    <cellStyle name="Normal 4 19 9 2 3" xfId="9107" xr:uid="{00000000-0005-0000-0000-0000A5190000}"/>
    <cellStyle name="Normal 4 19 9 2 3 2" xfId="24269" xr:uid="{00000000-0005-0000-0000-0000A6190000}"/>
    <cellStyle name="Normal 4 19 9 2 4" xfId="16689" xr:uid="{00000000-0005-0000-0000-0000A7190000}"/>
    <cellStyle name="Normal 4 19 9 2 5" xfId="32532" xr:uid="{00000000-0005-0000-0000-0000A8190000}"/>
    <cellStyle name="Normal 4 19 9 3" xfId="4262" xr:uid="{00000000-0005-0000-0000-0000A9190000}"/>
    <cellStyle name="Normal 4 19 9 3 2" xfId="11855" xr:uid="{00000000-0005-0000-0000-0000AA190000}"/>
    <cellStyle name="Normal 4 19 9 3 2 2" xfId="27017" xr:uid="{00000000-0005-0000-0000-0000AB190000}"/>
    <cellStyle name="Normal 4 19 9 3 3" xfId="19437" xr:uid="{00000000-0005-0000-0000-0000AC190000}"/>
    <cellStyle name="Normal 4 19 9 3 4" xfId="35262" xr:uid="{00000000-0005-0000-0000-0000AD190000}"/>
    <cellStyle name="Normal 4 19 9 4" xfId="7725" xr:uid="{00000000-0005-0000-0000-0000AE190000}"/>
    <cellStyle name="Normal 4 19 9 4 2" xfId="22887" xr:uid="{00000000-0005-0000-0000-0000AF190000}"/>
    <cellStyle name="Normal 4 19 9 5" xfId="15307" xr:uid="{00000000-0005-0000-0000-0000B0190000}"/>
    <cellStyle name="Normal 4 19 9 6" xfId="31150" xr:uid="{00000000-0005-0000-0000-0000B1190000}"/>
    <cellStyle name="Normal 4 2" xfId="69" xr:uid="{00000000-0005-0000-0000-0000B2190000}"/>
    <cellStyle name="Normal 4 20" xfId="96" xr:uid="{00000000-0005-0000-0000-0000B3190000}"/>
    <cellStyle name="Normal 4 21" xfId="121" xr:uid="{00000000-0005-0000-0000-0000B4190000}"/>
    <cellStyle name="Normal 4 21 10" xfId="3572" xr:uid="{00000000-0005-0000-0000-0000B5190000}"/>
    <cellStyle name="Normal 4 21 10 2" xfId="11165" xr:uid="{00000000-0005-0000-0000-0000B6190000}"/>
    <cellStyle name="Normal 4 21 10 2 2" xfId="26327" xr:uid="{00000000-0005-0000-0000-0000B7190000}"/>
    <cellStyle name="Normal 4 21 10 3" xfId="18747" xr:uid="{00000000-0005-0000-0000-0000B8190000}"/>
    <cellStyle name="Normal 4 21 10 4" xfId="34590" xr:uid="{00000000-0005-0000-0000-0000B9190000}"/>
    <cellStyle name="Normal 4 21 11" xfId="7735" xr:uid="{00000000-0005-0000-0000-0000BA190000}"/>
    <cellStyle name="Normal 4 21 11 2" xfId="22897" xr:uid="{00000000-0005-0000-0000-0000BB190000}"/>
    <cellStyle name="Normal 4 21 12" xfId="15317" xr:uid="{00000000-0005-0000-0000-0000BC190000}"/>
    <cellStyle name="Normal 4 21 13" xfId="30460" xr:uid="{00000000-0005-0000-0000-0000BD190000}"/>
    <cellStyle name="Normal 4 21 2" xfId="175" xr:uid="{00000000-0005-0000-0000-0000BE190000}"/>
    <cellStyle name="Normal 4 21 2 10" xfId="7785" xr:uid="{00000000-0005-0000-0000-0000BF190000}"/>
    <cellStyle name="Normal 4 21 2 10 2" xfId="22947" xr:uid="{00000000-0005-0000-0000-0000C0190000}"/>
    <cellStyle name="Normal 4 21 2 11" xfId="15367" xr:uid="{00000000-0005-0000-0000-0000C1190000}"/>
    <cellStyle name="Normal 4 21 2 12" xfId="30510" xr:uid="{00000000-0005-0000-0000-0000C2190000}"/>
    <cellStyle name="Normal 4 21 2 2" xfId="297" xr:uid="{00000000-0005-0000-0000-0000C3190000}"/>
    <cellStyle name="Normal 4 21 2 2 10" xfId="30629" xr:uid="{00000000-0005-0000-0000-0000C4190000}"/>
    <cellStyle name="Normal 4 21 2 2 2" xfId="644" xr:uid="{00000000-0005-0000-0000-0000C5190000}"/>
    <cellStyle name="Normal 4 21 2 2 2 2" xfId="1331" xr:uid="{00000000-0005-0000-0000-0000C6190000}"/>
    <cellStyle name="Normal 4 21 2 2 2 2 2" xfId="2715" xr:uid="{00000000-0005-0000-0000-0000C7190000}"/>
    <cellStyle name="Normal 4 21 2 2 2 2 2 2" xfId="6847" xr:uid="{00000000-0005-0000-0000-0000C8190000}"/>
    <cellStyle name="Normal 4 21 2 2 2 2 2 2 2" xfId="14438" xr:uid="{00000000-0005-0000-0000-0000C9190000}"/>
    <cellStyle name="Normal 4 21 2 2 2 2 2 2 2 2" xfId="29600" xr:uid="{00000000-0005-0000-0000-0000CA190000}"/>
    <cellStyle name="Normal 4 21 2 2 2 2 2 2 3" xfId="22020" xr:uid="{00000000-0005-0000-0000-0000CB190000}"/>
    <cellStyle name="Normal 4 21 2 2 2 2 2 2 4" xfId="37181" xr:uid="{00000000-0005-0000-0000-0000CC190000}"/>
    <cellStyle name="Normal 4 21 2 2 2 2 2 3" xfId="10308" xr:uid="{00000000-0005-0000-0000-0000CD190000}"/>
    <cellStyle name="Normal 4 21 2 2 2 2 2 3 2" xfId="25470" xr:uid="{00000000-0005-0000-0000-0000CE190000}"/>
    <cellStyle name="Normal 4 21 2 2 2 2 2 4" xfId="17890" xr:uid="{00000000-0005-0000-0000-0000CF190000}"/>
    <cellStyle name="Normal 4 21 2 2 2 2 2 5" xfId="33733" xr:uid="{00000000-0005-0000-0000-0000D0190000}"/>
    <cellStyle name="Normal 4 21 2 2 2 2 3" xfId="5465" xr:uid="{00000000-0005-0000-0000-0000D1190000}"/>
    <cellStyle name="Normal 4 21 2 2 2 2 3 2" xfId="13056" xr:uid="{00000000-0005-0000-0000-0000D2190000}"/>
    <cellStyle name="Normal 4 21 2 2 2 2 3 2 2" xfId="28218" xr:uid="{00000000-0005-0000-0000-0000D3190000}"/>
    <cellStyle name="Normal 4 21 2 2 2 2 3 3" xfId="20638" xr:uid="{00000000-0005-0000-0000-0000D4190000}"/>
    <cellStyle name="Normal 4 21 2 2 2 2 3 4" xfId="35799" xr:uid="{00000000-0005-0000-0000-0000D5190000}"/>
    <cellStyle name="Normal 4 21 2 2 2 2 4" xfId="8926" xr:uid="{00000000-0005-0000-0000-0000D6190000}"/>
    <cellStyle name="Normal 4 21 2 2 2 2 4 2" xfId="24088" xr:uid="{00000000-0005-0000-0000-0000D7190000}"/>
    <cellStyle name="Normal 4 21 2 2 2 2 5" xfId="16508" xr:uid="{00000000-0005-0000-0000-0000D8190000}"/>
    <cellStyle name="Normal 4 21 2 2 2 2 6" xfId="32351" xr:uid="{00000000-0005-0000-0000-0000D9190000}"/>
    <cellStyle name="Normal 4 21 2 2 2 3" xfId="2033" xr:uid="{00000000-0005-0000-0000-0000DA190000}"/>
    <cellStyle name="Normal 4 21 2 2 2 3 2" xfId="6165" xr:uid="{00000000-0005-0000-0000-0000DB190000}"/>
    <cellStyle name="Normal 4 21 2 2 2 3 2 2" xfId="13756" xr:uid="{00000000-0005-0000-0000-0000DC190000}"/>
    <cellStyle name="Normal 4 21 2 2 2 3 2 2 2" xfId="28918" xr:uid="{00000000-0005-0000-0000-0000DD190000}"/>
    <cellStyle name="Normal 4 21 2 2 2 3 2 3" xfId="21338" xr:uid="{00000000-0005-0000-0000-0000DE190000}"/>
    <cellStyle name="Normal 4 21 2 2 2 3 2 4" xfId="36499" xr:uid="{00000000-0005-0000-0000-0000DF190000}"/>
    <cellStyle name="Normal 4 21 2 2 2 3 3" xfId="9626" xr:uid="{00000000-0005-0000-0000-0000E0190000}"/>
    <cellStyle name="Normal 4 21 2 2 2 3 3 2" xfId="24788" xr:uid="{00000000-0005-0000-0000-0000E1190000}"/>
    <cellStyle name="Normal 4 21 2 2 2 3 4" xfId="17208" xr:uid="{00000000-0005-0000-0000-0000E2190000}"/>
    <cellStyle name="Normal 4 21 2 2 2 3 5" xfId="33051" xr:uid="{00000000-0005-0000-0000-0000E3190000}"/>
    <cellStyle name="Normal 4 21 2 2 2 4" xfId="3397" xr:uid="{00000000-0005-0000-0000-0000E4190000}"/>
    <cellStyle name="Normal 4 21 2 2 2 4 2" xfId="7529" xr:uid="{00000000-0005-0000-0000-0000E5190000}"/>
    <cellStyle name="Normal 4 21 2 2 2 4 2 2" xfId="15120" xr:uid="{00000000-0005-0000-0000-0000E6190000}"/>
    <cellStyle name="Normal 4 21 2 2 2 4 2 2 2" xfId="30282" xr:uid="{00000000-0005-0000-0000-0000E7190000}"/>
    <cellStyle name="Normal 4 21 2 2 2 4 2 3" xfId="22702" xr:uid="{00000000-0005-0000-0000-0000E8190000}"/>
    <cellStyle name="Normal 4 21 2 2 2 4 2 4" xfId="37863" xr:uid="{00000000-0005-0000-0000-0000E9190000}"/>
    <cellStyle name="Normal 4 21 2 2 2 4 3" xfId="10990" xr:uid="{00000000-0005-0000-0000-0000EA190000}"/>
    <cellStyle name="Normal 4 21 2 2 2 4 3 2" xfId="26152" xr:uid="{00000000-0005-0000-0000-0000EB190000}"/>
    <cellStyle name="Normal 4 21 2 2 2 4 4" xfId="18572" xr:uid="{00000000-0005-0000-0000-0000EC190000}"/>
    <cellStyle name="Normal 4 21 2 2 2 4 5" xfId="34415" xr:uid="{00000000-0005-0000-0000-0000ED190000}"/>
    <cellStyle name="Normal 4 21 2 2 2 5" xfId="4783" xr:uid="{00000000-0005-0000-0000-0000EE190000}"/>
    <cellStyle name="Normal 4 21 2 2 2 5 2" xfId="12374" xr:uid="{00000000-0005-0000-0000-0000EF190000}"/>
    <cellStyle name="Normal 4 21 2 2 2 5 2 2" xfId="27536" xr:uid="{00000000-0005-0000-0000-0000F0190000}"/>
    <cellStyle name="Normal 4 21 2 2 2 5 3" xfId="19956" xr:uid="{00000000-0005-0000-0000-0000F1190000}"/>
    <cellStyle name="Normal 4 21 2 2 2 5 4" xfId="31669" xr:uid="{00000000-0005-0000-0000-0000F2190000}"/>
    <cellStyle name="Normal 4 21 2 2 2 6" xfId="4081" xr:uid="{00000000-0005-0000-0000-0000F3190000}"/>
    <cellStyle name="Normal 4 21 2 2 2 6 2" xfId="11674" xr:uid="{00000000-0005-0000-0000-0000F4190000}"/>
    <cellStyle name="Normal 4 21 2 2 2 6 2 2" xfId="26836" xr:uid="{00000000-0005-0000-0000-0000F5190000}"/>
    <cellStyle name="Normal 4 21 2 2 2 6 3" xfId="19256" xr:uid="{00000000-0005-0000-0000-0000F6190000}"/>
    <cellStyle name="Normal 4 21 2 2 2 6 4" xfId="35099" xr:uid="{00000000-0005-0000-0000-0000F7190000}"/>
    <cellStyle name="Normal 4 21 2 2 2 7" xfId="8244" xr:uid="{00000000-0005-0000-0000-0000F8190000}"/>
    <cellStyle name="Normal 4 21 2 2 2 7 2" xfId="23406" xr:uid="{00000000-0005-0000-0000-0000F9190000}"/>
    <cellStyle name="Normal 4 21 2 2 2 8" xfId="15826" xr:uid="{00000000-0005-0000-0000-0000FA190000}"/>
    <cellStyle name="Normal 4 21 2 2 2 9" xfId="30969" xr:uid="{00000000-0005-0000-0000-0000FB190000}"/>
    <cellStyle name="Normal 4 21 2 2 3" xfId="988" xr:uid="{00000000-0005-0000-0000-0000FC190000}"/>
    <cellStyle name="Normal 4 21 2 2 3 2" xfId="2375" xr:uid="{00000000-0005-0000-0000-0000FD190000}"/>
    <cellStyle name="Normal 4 21 2 2 3 2 2" xfId="6507" xr:uid="{00000000-0005-0000-0000-0000FE190000}"/>
    <cellStyle name="Normal 4 21 2 2 3 2 2 2" xfId="14098" xr:uid="{00000000-0005-0000-0000-0000FF190000}"/>
    <cellStyle name="Normal 4 21 2 2 3 2 2 2 2" xfId="29260" xr:uid="{00000000-0005-0000-0000-0000001A0000}"/>
    <cellStyle name="Normal 4 21 2 2 3 2 2 3" xfId="21680" xr:uid="{00000000-0005-0000-0000-0000011A0000}"/>
    <cellStyle name="Normal 4 21 2 2 3 2 2 4" xfId="36841" xr:uid="{00000000-0005-0000-0000-0000021A0000}"/>
    <cellStyle name="Normal 4 21 2 2 3 2 3" xfId="9968" xr:uid="{00000000-0005-0000-0000-0000031A0000}"/>
    <cellStyle name="Normal 4 21 2 2 3 2 3 2" xfId="25130" xr:uid="{00000000-0005-0000-0000-0000041A0000}"/>
    <cellStyle name="Normal 4 21 2 2 3 2 4" xfId="17550" xr:uid="{00000000-0005-0000-0000-0000051A0000}"/>
    <cellStyle name="Normal 4 21 2 2 3 2 5" xfId="33393" xr:uid="{00000000-0005-0000-0000-0000061A0000}"/>
    <cellStyle name="Normal 4 21 2 2 3 3" xfId="5125" xr:uid="{00000000-0005-0000-0000-0000071A0000}"/>
    <cellStyle name="Normal 4 21 2 2 3 3 2" xfId="12716" xr:uid="{00000000-0005-0000-0000-0000081A0000}"/>
    <cellStyle name="Normal 4 21 2 2 3 3 2 2" xfId="27878" xr:uid="{00000000-0005-0000-0000-0000091A0000}"/>
    <cellStyle name="Normal 4 21 2 2 3 3 3" xfId="20298" xr:uid="{00000000-0005-0000-0000-00000A1A0000}"/>
    <cellStyle name="Normal 4 21 2 2 3 3 4" xfId="35459" xr:uid="{00000000-0005-0000-0000-00000B1A0000}"/>
    <cellStyle name="Normal 4 21 2 2 3 4" xfId="8586" xr:uid="{00000000-0005-0000-0000-00000C1A0000}"/>
    <cellStyle name="Normal 4 21 2 2 3 4 2" xfId="23748" xr:uid="{00000000-0005-0000-0000-00000D1A0000}"/>
    <cellStyle name="Normal 4 21 2 2 3 5" xfId="16168" xr:uid="{00000000-0005-0000-0000-00000E1A0000}"/>
    <cellStyle name="Normal 4 21 2 2 3 6" xfId="32011" xr:uid="{00000000-0005-0000-0000-00000F1A0000}"/>
    <cellStyle name="Normal 4 21 2 2 4" xfId="1693" xr:uid="{00000000-0005-0000-0000-0000101A0000}"/>
    <cellStyle name="Normal 4 21 2 2 4 2" xfId="5825" xr:uid="{00000000-0005-0000-0000-0000111A0000}"/>
    <cellStyle name="Normal 4 21 2 2 4 2 2" xfId="13416" xr:uid="{00000000-0005-0000-0000-0000121A0000}"/>
    <cellStyle name="Normal 4 21 2 2 4 2 2 2" xfId="28578" xr:uid="{00000000-0005-0000-0000-0000131A0000}"/>
    <cellStyle name="Normal 4 21 2 2 4 2 3" xfId="20998" xr:uid="{00000000-0005-0000-0000-0000141A0000}"/>
    <cellStyle name="Normal 4 21 2 2 4 2 4" xfId="36159" xr:uid="{00000000-0005-0000-0000-0000151A0000}"/>
    <cellStyle name="Normal 4 21 2 2 4 3" xfId="9286" xr:uid="{00000000-0005-0000-0000-0000161A0000}"/>
    <cellStyle name="Normal 4 21 2 2 4 3 2" xfId="24448" xr:uid="{00000000-0005-0000-0000-0000171A0000}"/>
    <cellStyle name="Normal 4 21 2 2 4 4" xfId="16868" xr:uid="{00000000-0005-0000-0000-0000181A0000}"/>
    <cellStyle name="Normal 4 21 2 2 4 5" xfId="32711" xr:uid="{00000000-0005-0000-0000-0000191A0000}"/>
    <cellStyle name="Normal 4 21 2 2 5" xfId="3057" xr:uid="{00000000-0005-0000-0000-00001A1A0000}"/>
    <cellStyle name="Normal 4 21 2 2 5 2" xfId="7189" xr:uid="{00000000-0005-0000-0000-00001B1A0000}"/>
    <cellStyle name="Normal 4 21 2 2 5 2 2" xfId="14780" xr:uid="{00000000-0005-0000-0000-00001C1A0000}"/>
    <cellStyle name="Normal 4 21 2 2 5 2 2 2" xfId="29942" xr:uid="{00000000-0005-0000-0000-00001D1A0000}"/>
    <cellStyle name="Normal 4 21 2 2 5 2 3" xfId="22362" xr:uid="{00000000-0005-0000-0000-00001E1A0000}"/>
    <cellStyle name="Normal 4 21 2 2 5 2 4" xfId="37523" xr:uid="{00000000-0005-0000-0000-00001F1A0000}"/>
    <cellStyle name="Normal 4 21 2 2 5 3" xfId="10650" xr:uid="{00000000-0005-0000-0000-0000201A0000}"/>
    <cellStyle name="Normal 4 21 2 2 5 3 2" xfId="25812" xr:uid="{00000000-0005-0000-0000-0000211A0000}"/>
    <cellStyle name="Normal 4 21 2 2 5 4" xfId="18232" xr:uid="{00000000-0005-0000-0000-0000221A0000}"/>
    <cellStyle name="Normal 4 21 2 2 5 5" xfId="34075" xr:uid="{00000000-0005-0000-0000-0000231A0000}"/>
    <cellStyle name="Normal 4 21 2 2 6" xfId="4441" xr:uid="{00000000-0005-0000-0000-0000241A0000}"/>
    <cellStyle name="Normal 4 21 2 2 6 2" xfId="12034" xr:uid="{00000000-0005-0000-0000-0000251A0000}"/>
    <cellStyle name="Normal 4 21 2 2 6 2 2" xfId="27196" xr:uid="{00000000-0005-0000-0000-0000261A0000}"/>
    <cellStyle name="Normal 4 21 2 2 6 3" xfId="19616" xr:uid="{00000000-0005-0000-0000-0000271A0000}"/>
    <cellStyle name="Normal 4 21 2 2 6 4" xfId="31329" xr:uid="{00000000-0005-0000-0000-0000281A0000}"/>
    <cellStyle name="Normal 4 21 2 2 7" xfId="3741" xr:uid="{00000000-0005-0000-0000-0000291A0000}"/>
    <cellStyle name="Normal 4 21 2 2 7 2" xfId="11334" xr:uid="{00000000-0005-0000-0000-00002A1A0000}"/>
    <cellStyle name="Normal 4 21 2 2 7 2 2" xfId="26496" xr:uid="{00000000-0005-0000-0000-00002B1A0000}"/>
    <cellStyle name="Normal 4 21 2 2 7 3" xfId="18916" xr:uid="{00000000-0005-0000-0000-00002C1A0000}"/>
    <cellStyle name="Normal 4 21 2 2 7 4" xfId="34759" xr:uid="{00000000-0005-0000-0000-00002D1A0000}"/>
    <cellStyle name="Normal 4 21 2 2 8" xfId="7904" xr:uid="{00000000-0005-0000-0000-00002E1A0000}"/>
    <cellStyle name="Normal 4 21 2 2 8 2" xfId="23066" xr:uid="{00000000-0005-0000-0000-00002F1A0000}"/>
    <cellStyle name="Normal 4 21 2 2 9" xfId="15486" xr:uid="{00000000-0005-0000-0000-0000301A0000}"/>
    <cellStyle name="Normal 4 21 2 3" xfId="419" xr:uid="{00000000-0005-0000-0000-0000311A0000}"/>
    <cellStyle name="Normal 4 21 2 3 10" xfId="30749" xr:uid="{00000000-0005-0000-0000-0000321A0000}"/>
    <cellStyle name="Normal 4 21 2 3 2" xfId="764" xr:uid="{00000000-0005-0000-0000-0000331A0000}"/>
    <cellStyle name="Normal 4 21 2 3 2 2" xfId="1451" xr:uid="{00000000-0005-0000-0000-0000341A0000}"/>
    <cellStyle name="Normal 4 21 2 3 2 2 2" xfId="2835" xr:uid="{00000000-0005-0000-0000-0000351A0000}"/>
    <cellStyle name="Normal 4 21 2 3 2 2 2 2" xfId="6967" xr:uid="{00000000-0005-0000-0000-0000361A0000}"/>
    <cellStyle name="Normal 4 21 2 3 2 2 2 2 2" xfId="14558" xr:uid="{00000000-0005-0000-0000-0000371A0000}"/>
    <cellStyle name="Normal 4 21 2 3 2 2 2 2 2 2" xfId="29720" xr:uid="{00000000-0005-0000-0000-0000381A0000}"/>
    <cellStyle name="Normal 4 21 2 3 2 2 2 2 3" xfId="22140" xr:uid="{00000000-0005-0000-0000-0000391A0000}"/>
    <cellStyle name="Normal 4 21 2 3 2 2 2 2 4" xfId="37301" xr:uid="{00000000-0005-0000-0000-00003A1A0000}"/>
    <cellStyle name="Normal 4 21 2 3 2 2 2 3" xfId="10428" xr:uid="{00000000-0005-0000-0000-00003B1A0000}"/>
    <cellStyle name="Normal 4 21 2 3 2 2 2 3 2" xfId="25590" xr:uid="{00000000-0005-0000-0000-00003C1A0000}"/>
    <cellStyle name="Normal 4 21 2 3 2 2 2 4" xfId="18010" xr:uid="{00000000-0005-0000-0000-00003D1A0000}"/>
    <cellStyle name="Normal 4 21 2 3 2 2 2 5" xfId="33853" xr:uid="{00000000-0005-0000-0000-00003E1A0000}"/>
    <cellStyle name="Normal 4 21 2 3 2 2 3" xfId="5585" xr:uid="{00000000-0005-0000-0000-00003F1A0000}"/>
    <cellStyle name="Normal 4 21 2 3 2 2 3 2" xfId="13176" xr:uid="{00000000-0005-0000-0000-0000401A0000}"/>
    <cellStyle name="Normal 4 21 2 3 2 2 3 2 2" xfId="28338" xr:uid="{00000000-0005-0000-0000-0000411A0000}"/>
    <cellStyle name="Normal 4 21 2 3 2 2 3 3" xfId="20758" xr:uid="{00000000-0005-0000-0000-0000421A0000}"/>
    <cellStyle name="Normal 4 21 2 3 2 2 3 4" xfId="35919" xr:uid="{00000000-0005-0000-0000-0000431A0000}"/>
    <cellStyle name="Normal 4 21 2 3 2 2 4" xfId="9046" xr:uid="{00000000-0005-0000-0000-0000441A0000}"/>
    <cellStyle name="Normal 4 21 2 3 2 2 4 2" xfId="24208" xr:uid="{00000000-0005-0000-0000-0000451A0000}"/>
    <cellStyle name="Normal 4 21 2 3 2 2 5" xfId="16628" xr:uid="{00000000-0005-0000-0000-0000461A0000}"/>
    <cellStyle name="Normal 4 21 2 3 2 2 6" xfId="32471" xr:uid="{00000000-0005-0000-0000-0000471A0000}"/>
    <cellStyle name="Normal 4 21 2 3 2 3" xfId="2153" xr:uid="{00000000-0005-0000-0000-0000481A0000}"/>
    <cellStyle name="Normal 4 21 2 3 2 3 2" xfId="6285" xr:uid="{00000000-0005-0000-0000-0000491A0000}"/>
    <cellStyle name="Normal 4 21 2 3 2 3 2 2" xfId="13876" xr:uid="{00000000-0005-0000-0000-00004A1A0000}"/>
    <cellStyle name="Normal 4 21 2 3 2 3 2 2 2" xfId="29038" xr:uid="{00000000-0005-0000-0000-00004B1A0000}"/>
    <cellStyle name="Normal 4 21 2 3 2 3 2 3" xfId="21458" xr:uid="{00000000-0005-0000-0000-00004C1A0000}"/>
    <cellStyle name="Normal 4 21 2 3 2 3 2 4" xfId="36619" xr:uid="{00000000-0005-0000-0000-00004D1A0000}"/>
    <cellStyle name="Normal 4 21 2 3 2 3 3" xfId="9746" xr:uid="{00000000-0005-0000-0000-00004E1A0000}"/>
    <cellStyle name="Normal 4 21 2 3 2 3 3 2" xfId="24908" xr:uid="{00000000-0005-0000-0000-00004F1A0000}"/>
    <cellStyle name="Normal 4 21 2 3 2 3 4" xfId="17328" xr:uid="{00000000-0005-0000-0000-0000501A0000}"/>
    <cellStyle name="Normal 4 21 2 3 2 3 5" xfId="33171" xr:uid="{00000000-0005-0000-0000-0000511A0000}"/>
    <cellStyle name="Normal 4 21 2 3 2 4" xfId="3517" xr:uid="{00000000-0005-0000-0000-0000521A0000}"/>
    <cellStyle name="Normal 4 21 2 3 2 4 2" xfId="7649" xr:uid="{00000000-0005-0000-0000-0000531A0000}"/>
    <cellStyle name="Normal 4 21 2 3 2 4 2 2" xfId="15240" xr:uid="{00000000-0005-0000-0000-0000541A0000}"/>
    <cellStyle name="Normal 4 21 2 3 2 4 2 2 2" xfId="30402" xr:uid="{00000000-0005-0000-0000-0000551A0000}"/>
    <cellStyle name="Normal 4 21 2 3 2 4 2 3" xfId="22822" xr:uid="{00000000-0005-0000-0000-0000561A0000}"/>
    <cellStyle name="Normal 4 21 2 3 2 4 2 4" xfId="37983" xr:uid="{00000000-0005-0000-0000-0000571A0000}"/>
    <cellStyle name="Normal 4 21 2 3 2 4 3" xfId="11110" xr:uid="{00000000-0005-0000-0000-0000581A0000}"/>
    <cellStyle name="Normal 4 21 2 3 2 4 3 2" xfId="26272" xr:uid="{00000000-0005-0000-0000-0000591A0000}"/>
    <cellStyle name="Normal 4 21 2 3 2 4 4" xfId="18692" xr:uid="{00000000-0005-0000-0000-00005A1A0000}"/>
    <cellStyle name="Normal 4 21 2 3 2 4 5" xfId="34535" xr:uid="{00000000-0005-0000-0000-00005B1A0000}"/>
    <cellStyle name="Normal 4 21 2 3 2 5" xfId="4903" xr:uid="{00000000-0005-0000-0000-00005C1A0000}"/>
    <cellStyle name="Normal 4 21 2 3 2 5 2" xfId="12494" xr:uid="{00000000-0005-0000-0000-00005D1A0000}"/>
    <cellStyle name="Normal 4 21 2 3 2 5 2 2" xfId="27656" xr:uid="{00000000-0005-0000-0000-00005E1A0000}"/>
    <cellStyle name="Normal 4 21 2 3 2 5 3" xfId="20076" xr:uid="{00000000-0005-0000-0000-00005F1A0000}"/>
    <cellStyle name="Normal 4 21 2 3 2 5 4" xfId="31789" xr:uid="{00000000-0005-0000-0000-0000601A0000}"/>
    <cellStyle name="Normal 4 21 2 3 2 6" xfId="4201" xr:uid="{00000000-0005-0000-0000-0000611A0000}"/>
    <cellStyle name="Normal 4 21 2 3 2 6 2" xfId="11794" xr:uid="{00000000-0005-0000-0000-0000621A0000}"/>
    <cellStyle name="Normal 4 21 2 3 2 6 2 2" xfId="26956" xr:uid="{00000000-0005-0000-0000-0000631A0000}"/>
    <cellStyle name="Normal 4 21 2 3 2 6 3" xfId="19376" xr:uid="{00000000-0005-0000-0000-0000641A0000}"/>
    <cellStyle name="Normal 4 21 2 3 2 6 4" xfId="35219" xr:uid="{00000000-0005-0000-0000-0000651A0000}"/>
    <cellStyle name="Normal 4 21 2 3 2 7" xfId="8364" xr:uid="{00000000-0005-0000-0000-0000661A0000}"/>
    <cellStyle name="Normal 4 21 2 3 2 7 2" xfId="23526" xr:uid="{00000000-0005-0000-0000-0000671A0000}"/>
    <cellStyle name="Normal 4 21 2 3 2 8" xfId="15946" xr:uid="{00000000-0005-0000-0000-0000681A0000}"/>
    <cellStyle name="Normal 4 21 2 3 2 9" xfId="31089" xr:uid="{00000000-0005-0000-0000-0000691A0000}"/>
    <cellStyle name="Normal 4 21 2 3 3" xfId="1109" xr:uid="{00000000-0005-0000-0000-00006A1A0000}"/>
    <cellStyle name="Normal 4 21 2 3 3 2" xfId="2495" xr:uid="{00000000-0005-0000-0000-00006B1A0000}"/>
    <cellStyle name="Normal 4 21 2 3 3 2 2" xfId="6627" xr:uid="{00000000-0005-0000-0000-00006C1A0000}"/>
    <cellStyle name="Normal 4 21 2 3 3 2 2 2" xfId="14218" xr:uid="{00000000-0005-0000-0000-00006D1A0000}"/>
    <cellStyle name="Normal 4 21 2 3 3 2 2 2 2" xfId="29380" xr:uid="{00000000-0005-0000-0000-00006E1A0000}"/>
    <cellStyle name="Normal 4 21 2 3 3 2 2 3" xfId="21800" xr:uid="{00000000-0005-0000-0000-00006F1A0000}"/>
    <cellStyle name="Normal 4 21 2 3 3 2 2 4" xfId="36961" xr:uid="{00000000-0005-0000-0000-0000701A0000}"/>
    <cellStyle name="Normal 4 21 2 3 3 2 3" xfId="10088" xr:uid="{00000000-0005-0000-0000-0000711A0000}"/>
    <cellStyle name="Normal 4 21 2 3 3 2 3 2" xfId="25250" xr:uid="{00000000-0005-0000-0000-0000721A0000}"/>
    <cellStyle name="Normal 4 21 2 3 3 2 4" xfId="17670" xr:uid="{00000000-0005-0000-0000-0000731A0000}"/>
    <cellStyle name="Normal 4 21 2 3 3 2 5" xfId="33513" xr:uid="{00000000-0005-0000-0000-0000741A0000}"/>
    <cellStyle name="Normal 4 21 2 3 3 3" xfId="5245" xr:uid="{00000000-0005-0000-0000-0000751A0000}"/>
    <cellStyle name="Normal 4 21 2 3 3 3 2" xfId="12836" xr:uid="{00000000-0005-0000-0000-0000761A0000}"/>
    <cellStyle name="Normal 4 21 2 3 3 3 2 2" xfId="27998" xr:uid="{00000000-0005-0000-0000-0000771A0000}"/>
    <cellStyle name="Normal 4 21 2 3 3 3 3" xfId="20418" xr:uid="{00000000-0005-0000-0000-0000781A0000}"/>
    <cellStyle name="Normal 4 21 2 3 3 3 4" xfId="35579" xr:uid="{00000000-0005-0000-0000-0000791A0000}"/>
    <cellStyle name="Normal 4 21 2 3 3 4" xfId="8706" xr:uid="{00000000-0005-0000-0000-00007A1A0000}"/>
    <cellStyle name="Normal 4 21 2 3 3 4 2" xfId="23868" xr:uid="{00000000-0005-0000-0000-00007B1A0000}"/>
    <cellStyle name="Normal 4 21 2 3 3 5" xfId="16288" xr:uid="{00000000-0005-0000-0000-00007C1A0000}"/>
    <cellStyle name="Normal 4 21 2 3 3 6" xfId="32131" xr:uid="{00000000-0005-0000-0000-00007D1A0000}"/>
    <cellStyle name="Normal 4 21 2 3 4" xfId="1813" xr:uid="{00000000-0005-0000-0000-00007E1A0000}"/>
    <cellStyle name="Normal 4 21 2 3 4 2" xfId="5945" xr:uid="{00000000-0005-0000-0000-00007F1A0000}"/>
    <cellStyle name="Normal 4 21 2 3 4 2 2" xfId="13536" xr:uid="{00000000-0005-0000-0000-0000801A0000}"/>
    <cellStyle name="Normal 4 21 2 3 4 2 2 2" xfId="28698" xr:uid="{00000000-0005-0000-0000-0000811A0000}"/>
    <cellStyle name="Normal 4 21 2 3 4 2 3" xfId="21118" xr:uid="{00000000-0005-0000-0000-0000821A0000}"/>
    <cellStyle name="Normal 4 21 2 3 4 2 4" xfId="36279" xr:uid="{00000000-0005-0000-0000-0000831A0000}"/>
    <cellStyle name="Normal 4 21 2 3 4 3" xfId="9406" xr:uid="{00000000-0005-0000-0000-0000841A0000}"/>
    <cellStyle name="Normal 4 21 2 3 4 3 2" xfId="24568" xr:uid="{00000000-0005-0000-0000-0000851A0000}"/>
    <cellStyle name="Normal 4 21 2 3 4 4" xfId="16988" xr:uid="{00000000-0005-0000-0000-0000861A0000}"/>
    <cellStyle name="Normal 4 21 2 3 4 5" xfId="32831" xr:uid="{00000000-0005-0000-0000-0000871A0000}"/>
    <cellStyle name="Normal 4 21 2 3 5" xfId="3177" xr:uid="{00000000-0005-0000-0000-0000881A0000}"/>
    <cellStyle name="Normal 4 21 2 3 5 2" xfId="7309" xr:uid="{00000000-0005-0000-0000-0000891A0000}"/>
    <cellStyle name="Normal 4 21 2 3 5 2 2" xfId="14900" xr:uid="{00000000-0005-0000-0000-00008A1A0000}"/>
    <cellStyle name="Normal 4 21 2 3 5 2 2 2" xfId="30062" xr:uid="{00000000-0005-0000-0000-00008B1A0000}"/>
    <cellStyle name="Normal 4 21 2 3 5 2 3" xfId="22482" xr:uid="{00000000-0005-0000-0000-00008C1A0000}"/>
    <cellStyle name="Normal 4 21 2 3 5 2 4" xfId="37643" xr:uid="{00000000-0005-0000-0000-00008D1A0000}"/>
    <cellStyle name="Normal 4 21 2 3 5 3" xfId="10770" xr:uid="{00000000-0005-0000-0000-00008E1A0000}"/>
    <cellStyle name="Normal 4 21 2 3 5 3 2" xfId="25932" xr:uid="{00000000-0005-0000-0000-00008F1A0000}"/>
    <cellStyle name="Normal 4 21 2 3 5 4" xfId="18352" xr:uid="{00000000-0005-0000-0000-0000901A0000}"/>
    <cellStyle name="Normal 4 21 2 3 5 5" xfId="34195" xr:uid="{00000000-0005-0000-0000-0000911A0000}"/>
    <cellStyle name="Normal 4 21 2 3 6" xfId="4561" xr:uid="{00000000-0005-0000-0000-0000921A0000}"/>
    <cellStyle name="Normal 4 21 2 3 6 2" xfId="12154" xr:uid="{00000000-0005-0000-0000-0000931A0000}"/>
    <cellStyle name="Normal 4 21 2 3 6 2 2" xfId="27316" xr:uid="{00000000-0005-0000-0000-0000941A0000}"/>
    <cellStyle name="Normal 4 21 2 3 6 3" xfId="19736" xr:uid="{00000000-0005-0000-0000-0000951A0000}"/>
    <cellStyle name="Normal 4 21 2 3 6 4" xfId="31449" xr:uid="{00000000-0005-0000-0000-0000961A0000}"/>
    <cellStyle name="Normal 4 21 2 3 7" xfId="3861" xr:uid="{00000000-0005-0000-0000-0000971A0000}"/>
    <cellStyle name="Normal 4 21 2 3 7 2" xfId="11454" xr:uid="{00000000-0005-0000-0000-0000981A0000}"/>
    <cellStyle name="Normal 4 21 2 3 7 2 2" xfId="26616" xr:uid="{00000000-0005-0000-0000-0000991A0000}"/>
    <cellStyle name="Normal 4 21 2 3 7 3" xfId="19036" xr:uid="{00000000-0005-0000-0000-00009A1A0000}"/>
    <cellStyle name="Normal 4 21 2 3 7 4" xfId="34879" xr:uid="{00000000-0005-0000-0000-00009B1A0000}"/>
    <cellStyle name="Normal 4 21 2 3 8" xfId="8024" xr:uid="{00000000-0005-0000-0000-00009C1A0000}"/>
    <cellStyle name="Normal 4 21 2 3 8 2" xfId="23186" xr:uid="{00000000-0005-0000-0000-00009D1A0000}"/>
    <cellStyle name="Normal 4 21 2 3 9" xfId="15606" xr:uid="{00000000-0005-0000-0000-00009E1A0000}"/>
    <cellStyle name="Normal 4 21 2 4" xfId="525" xr:uid="{00000000-0005-0000-0000-00009F1A0000}"/>
    <cellStyle name="Normal 4 21 2 4 2" xfId="1212" xr:uid="{00000000-0005-0000-0000-0000A01A0000}"/>
    <cellStyle name="Normal 4 21 2 4 2 2" xfId="2596" xr:uid="{00000000-0005-0000-0000-0000A11A0000}"/>
    <cellStyle name="Normal 4 21 2 4 2 2 2" xfId="6728" xr:uid="{00000000-0005-0000-0000-0000A21A0000}"/>
    <cellStyle name="Normal 4 21 2 4 2 2 2 2" xfId="14319" xr:uid="{00000000-0005-0000-0000-0000A31A0000}"/>
    <cellStyle name="Normal 4 21 2 4 2 2 2 2 2" xfId="29481" xr:uid="{00000000-0005-0000-0000-0000A41A0000}"/>
    <cellStyle name="Normal 4 21 2 4 2 2 2 3" xfId="21901" xr:uid="{00000000-0005-0000-0000-0000A51A0000}"/>
    <cellStyle name="Normal 4 21 2 4 2 2 2 4" xfId="37062" xr:uid="{00000000-0005-0000-0000-0000A61A0000}"/>
    <cellStyle name="Normal 4 21 2 4 2 2 3" xfId="10189" xr:uid="{00000000-0005-0000-0000-0000A71A0000}"/>
    <cellStyle name="Normal 4 21 2 4 2 2 3 2" xfId="25351" xr:uid="{00000000-0005-0000-0000-0000A81A0000}"/>
    <cellStyle name="Normal 4 21 2 4 2 2 4" xfId="17771" xr:uid="{00000000-0005-0000-0000-0000A91A0000}"/>
    <cellStyle name="Normal 4 21 2 4 2 2 5" xfId="33614" xr:uid="{00000000-0005-0000-0000-0000AA1A0000}"/>
    <cellStyle name="Normal 4 21 2 4 2 3" xfId="5346" xr:uid="{00000000-0005-0000-0000-0000AB1A0000}"/>
    <cellStyle name="Normal 4 21 2 4 2 3 2" xfId="12937" xr:uid="{00000000-0005-0000-0000-0000AC1A0000}"/>
    <cellStyle name="Normal 4 21 2 4 2 3 2 2" xfId="28099" xr:uid="{00000000-0005-0000-0000-0000AD1A0000}"/>
    <cellStyle name="Normal 4 21 2 4 2 3 3" xfId="20519" xr:uid="{00000000-0005-0000-0000-0000AE1A0000}"/>
    <cellStyle name="Normal 4 21 2 4 2 3 4" xfId="35680" xr:uid="{00000000-0005-0000-0000-0000AF1A0000}"/>
    <cellStyle name="Normal 4 21 2 4 2 4" xfId="8807" xr:uid="{00000000-0005-0000-0000-0000B01A0000}"/>
    <cellStyle name="Normal 4 21 2 4 2 4 2" xfId="23969" xr:uid="{00000000-0005-0000-0000-0000B11A0000}"/>
    <cellStyle name="Normal 4 21 2 4 2 5" xfId="16389" xr:uid="{00000000-0005-0000-0000-0000B21A0000}"/>
    <cellStyle name="Normal 4 21 2 4 2 6" xfId="32232" xr:uid="{00000000-0005-0000-0000-0000B31A0000}"/>
    <cellStyle name="Normal 4 21 2 4 3" xfId="1914" xr:uid="{00000000-0005-0000-0000-0000B41A0000}"/>
    <cellStyle name="Normal 4 21 2 4 3 2" xfId="6046" xr:uid="{00000000-0005-0000-0000-0000B51A0000}"/>
    <cellStyle name="Normal 4 21 2 4 3 2 2" xfId="13637" xr:uid="{00000000-0005-0000-0000-0000B61A0000}"/>
    <cellStyle name="Normal 4 21 2 4 3 2 2 2" xfId="28799" xr:uid="{00000000-0005-0000-0000-0000B71A0000}"/>
    <cellStyle name="Normal 4 21 2 4 3 2 3" xfId="21219" xr:uid="{00000000-0005-0000-0000-0000B81A0000}"/>
    <cellStyle name="Normal 4 21 2 4 3 2 4" xfId="36380" xr:uid="{00000000-0005-0000-0000-0000B91A0000}"/>
    <cellStyle name="Normal 4 21 2 4 3 3" xfId="9507" xr:uid="{00000000-0005-0000-0000-0000BA1A0000}"/>
    <cellStyle name="Normal 4 21 2 4 3 3 2" xfId="24669" xr:uid="{00000000-0005-0000-0000-0000BB1A0000}"/>
    <cellStyle name="Normal 4 21 2 4 3 4" xfId="17089" xr:uid="{00000000-0005-0000-0000-0000BC1A0000}"/>
    <cellStyle name="Normal 4 21 2 4 3 5" xfId="32932" xr:uid="{00000000-0005-0000-0000-0000BD1A0000}"/>
    <cellStyle name="Normal 4 21 2 4 4" xfId="3278" xr:uid="{00000000-0005-0000-0000-0000BE1A0000}"/>
    <cellStyle name="Normal 4 21 2 4 4 2" xfId="7410" xr:uid="{00000000-0005-0000-0000-0000BF1A0000}"/>
    <cellStyle name="Normal 4 21 2 4 4 2 2" xfId="15001" xr:uid="{00000000-0005-0000-0000-0000C01A0000}"/>
    <cellStyle name="Normal 4 21 2 4 4 2 2 2" xfId="30163" xr:uid="{00000000-0005-0000-0000-0000C11A0000}"/>
    <cellStyle name="Normal 4 21 2 4 4 2 3" xfId="22583" xr:uid="{00000000-0005-0000-0000-0000C21A0000}"/>
    <cellStyle name="Normal 4 21 2 4 4 2 4" xfId="37744" xr:uid="{00000000-0005-0000-0000-0000C31A0000}"/>
    <cellStyle name="Normal 4 21 2 4 4 3" xfId="10871" xr:uid="{00000000-0005-0000-0000-0000C41A0000}"/>
    <cellStyle name="Normal 4 21 2 4 4 3 2" xfId="26033" xr:uid="{00000000-0005-0000-0000-0000C51A0000}"/>
    <cellStyle name="Normal 4 21 2 4 4 4" xfId="18453" xr:uid="{00000000-0005-0000-0000-0000C61A0000}"/>
    <cellStyle name="Normal 4 21 2 4 4 5" xfId="34296" xr:uid="{00000000-0005-0000-0000-0000C71A0000}"/>
    <cellStyle name="Normal 4 21 2 4 5" xfId="4664" xr:uid="{00000000-0005-0000-0000-0000C81A0000}"/>
    <cellStyle name="Normal 4 21 2 4 5 2" xfId="12255" xr:uid="{00000000-0005-0000-0000-0000C91A0000}"/>
    <cellStyle name="Normal 4 21 2 4 5 2 2" xfId="27417" xr:uid="{00000000-0005-0000-0000-0000CA1A0000}"/>
    <cellStyle name="Normal 4 21 2 4 5 3" xfId="19837" xr:uid="{00000000-0005-0000-0000-0000CB1A0000}"/>
    <cellStyle name="Normal 4 21 2 4 5 4" xfId="31550" xr:uid="{00000000-0005-0000-0000-0000CC1A0000}"/>
    <cellStyle name="Normal 4 21 2 4 6" xfId="3962" xr:uid="{00000000-0005-0000-0000-0000CD1A0000}"/>
    <cellStyle name="Normal 4 21 2 4 6 2" xfId="11555" xr:uid="{00000000-0005-0000-0000-0000CE1A0000}"/>
    <cellStyle name="Normal 4 21 2 4 6 2 2" xfId="26717" xr:uid="{00000000-0005-0000-0000-0000CF1A0000}"/>
    <cellStyle name="Normal 4 21 2 4 6 3" xfId="19137" xr:uid="{00000000-0005-0000-0000-0000D01A0000}"/>
    <cellStyle name="Normal 4 21 2 4 6 4" xfId="34980" xr:uid="{00000000-0005-0000-0000-0000D11A0000}"/>
    <cellStyle name="Normal 4 21 2 4 7" xfId="8125" xr:uid="{00000000-0005-0000-0000-0000D21A0000}"/>
    <cellStyle name="Normal 4 21 2 4 7 2" xfId="23287" xr:uid="{00000000-0005-0000-0000-0000D31A0000}"/>
    <cellStyle name="Normal 4 21 2 4 8" xfId="15707" xr:uid="{00000000-0005-0000-0000-0000D41A0000}"/>
    <cellStyle name="Normal 4 21 2 4 9" xfId="30850" xr:uid="{00000000-0005-0000-0000-0000D51A0000}"/>
    <cellStyle name="Normal 4 21 2 5" xfId="867" xr:uid="{00000000-0005-0000-0000-0000D61A0000}"/>
    <cellStyle name="Normal 4 21 2 5 2" xfId="2256" xr:uid="{00000000-0005-0000-0000-0000D71A0000}"/>
    <cellStyle name="Normal 4 21 2 5 2 2" xfId="6388" xr:uid="{00000000-0005-0000-0000-0000D81A0000}"/>
    <cellStyle name="Normal 4 21 2 5 2 2 2" xfId="13979" xr:uid="{00000000-0005-0000-0000-0000D91A0000}"/>
    <cellStyle name="Normal 4 21 2 5 2 2 2 2" xfId="29141" xr:uid="{00000000-0005-0000-0000-0000DA1A0000}"/>
    <cellStyle name="Normal 4 21 2 5 2 2 3" xfId="21561" xr:uid="{00000000-0005-0000-0000-0000DB1A0000}"/>
    <cellStyle name="Normal 4 21 2 5 2 2 4" xfId="36722" xr:uid="{00000000-0005-0000-0000-0000DC1A0000}"/>
    <cellStyle name="Normal 4 21 2 5 2 3" xfId="9849" xr:uid="{00000000-0005-0000-0000-0000DD1A0000}"/>
    <cellStyle name="Normal 4 21 2 5 2 3 2" xfId="25011" xr:uid="{00000000-0005-0000-0000-0000DE1A0000}"/>
    <cellStyle name="Normal 4 21 2 5 2 4" xfId="17431" xr:uid="{00000000-0005-0000-0000-0000DF1A0000}"/>
    <cellStyle name="Normal 4 21 2 5 2 5" xfId="33274" xr:uid="{00000000-0005-0000-0000-0000E01A0000}"/>
    <cellStyle name="Normal 4 21 2 5 3" xfId="5006" xr:uid="{00000000-0005-0000-0000-0000E11A0000}"/>
    <cellStyle name="Normal 4 21 2 5 3 2" xfId="12597" xr:uid="{00000000-0005-0000-0000-0000E21A0000}"/>
    <cellStyle name="Normal 4 21 2 5 3 2 2" xfId="27759" xr:uid="{00000000-0005-0000-0000-0000E31A0000}"/>
    <cellStyle name="Normal 4 21 2 5 3 3" xfId="20179" xr:uid="{00000000-0005-0000-0000-0000E41A0000}"/>
    <cellStyle name="Normal 4 21 2 5 3 4" xfId="35340" xr:uid="{00000000-0005-0000-0000-0000E51A0000}"/>
    <cellStyle name="Normal 4 21 2 5 4" xfId="8467" xr:uid="{00000000-0005-0000-0000-0000E61A0000}"/>
    <cellStyle name="Normal 4 21 2 5 4 2" xfId="23629" xr:uid="{00000000-0005-0000-0000-0000E71A0000}"/>
    <cellStyle name="Normal 4 21 2 5 5" xfId="16049" xr:uid="{00000000-0005-0000-0000-0000E81A0000}"/>
    <cellStyle name="Normal 4 21 2 5 6" xfId="31892" xr:uid="{00000000-0005-0000-0000-0000E91A0000}"/>
    <cellStyle name="Normal 4 21 2 6" xfId="1574" xr:uid="{00000000-0005-0000-0000-0000EA1A0000}"/>
    <cellStyle name="Normal 4 21 2 6 2" xfId="5706" xr:uid="{00000000-0005-0000-0000-0000EB1A0000}"/>
    <cellStyle name="Normal 4 21 2 6 2 2" xfId="13297" xr:uid="{00000000-0005-0000-0000-0000EC1A0000}"/>
    <cellStyle name="Normal 4 21 2 6 2 2 2" xfId="28459" xr:uid="{00000000-0005-0000-0000-0000ED1A0000}"/>
    <cellStyle name="Normal 4 21 2 6 2 3" xfId="20879" xr:uid="{00000000-0005-0000-0000-0000EE1A0000}"/>
    <cellStyle name="Normal 4 21 2 6 2 4" xfId="36040" xr:uid="{00000000-0005-0000-0000-0000EF1A0000}"/>
    <cellStyle name="Normal 4 21 2 6 3" xfId="9167" xr:uid="{00000000-0005-0000-0000-0000F01A0000}"/>
    <cellStyle name="Normal 4 21 2 6 3 2" xfId="24329" xr:uid="{00000000-0005-0000-0000-0000F11A0000}"/>
    <cellStyle name="Normal 4 21 2 6 4" xfId="16749" xr:uid="{00000000-0005-0000-0000-0000F21A0000}"/>
    <cellStyle name="Normal 4 21 2 6 5" xfId="32592" xr:uid="{00000000-0005-0000-0000-0000F31A0000}"/>
    <cellStyle name="Normal 4 21 2 7" xfId="2938" xr:uid="{00000000-0005-0000-0000-0000F41A0000}"/>
    <cellStyle name="Normal 4 21 2 7 2" xfId="7070" xr:uid="{00000000-0005-0000-0000-0000F51A0000}"/>
    <cellStyle name="Normal 4 21 2 7 2 2" xfId="14661" xr:uid="{00000000-0005-0000-0000-0000F61A0000}"/>
    <cellStyle name="Normal 4 21 2 7 2 2 2" xfId="29823" xr:uid="{00000000-0005-0000-0000-0000F71A0000}"/>
    <cellStyle name="Normal 4 21 2 7 2 3" xfId="22243" xr:uid="{00000000-0005-0000-0000-0000F81A0000}"/>
    <cellStyle name="Normal 4 21 2 7 2 4" xfId="37404" xr:uid="{00000000-0005-0000-0000-0000F91A0000}"/>
    <cellStyle name="Normal 4 21 2 7 3" xfId="10531" xr:uid="{00000000-0005-0000-0000-0000FA1A0000}"/>
    <cellStyle name="Normal 4 21 2 7 3 2" xfId="25693" xr:uid="{00000000-0005-0000-0000-0000FB1A0000}"/>
    <cellStyle name="Normal 4 21 2 7 4" xfId="18113" xr:uid="{00000000-0005-0000-0000-0000FC1A0000}"/>
    <cellStyle name="Normal 4 21 2 7 5" xfId="33956" xr:uid="{00000000-0005-0000-0000-0000FD1A0000}"/>
    <cellStyle name="Normal 4 21 2 8" xfId="4322" xr:uid="{00000000-0005-0000-0000-0000FE1A0000}"/>
    <cellStyle name="Normal 4 21 2 8 2" xfId="11915" xr:uid="{00000000-0005-0000-0000-0000FF1A0000}"/>
    <cellStyle name="Normal 4 21 2 8 2 2" xfId="27077" xr:uid="{00000000-0005-0000-0000-0000001B0000}"/>
    <cellStyle name="Normal 4 21 2 8 3" xfId="19497" xr:uid="{00000000-0005-0000-0000-0000011B0000}"/>
    <cellStyle name="Normal 4 21 2 8 4" xfId="31210" xr:uid="{00000000-0005-0000-0000-0000021B0000}"/>
    <cellStyle name="Normal 4 21 2 9" xfId="3622" xr:uid="{00000000-0005-0000-0000-0000031B0000}"/>
    <cellStyle name="Normal 4 21 2 9 2" xfId="11215" xr:uid="{00000000-0005-0000-0000-0000041B0000}"/>
    <cellStyle name="Normal 4 21 2 9 2 2" xfId="26377" xr:uid="{00000000-0005-0000-0000-0000051B0000}"/>
    <cellStyle name="Normal 4 21 2 9 3" xfId="18797" xr:uid="{00000000-0005-0000-0000-0000061B0000}"/>
    <cellStyle name="Normal 4 21 2 9 4" xfId="34640" xr:uid="{00000000-0005-0000-0000-0000071B0000}"/>
    <cellStyle name="Normal 4 21 3" xfId="225" xr:uid="{00000000-0005-0000-0000-0000081B0000}"/>
    <cellStyle name="Normal 4 21 3 10" xfId="30559" xr:uid="{00000000-0005-0000-0000-0000091B0000}"/>
    <cellStyle name="Normal 4 21 3 2" xfId="574" xr:uid="{00000000-0005-0000-0000-00000A1B0000}"/>
    <cellStyle name="Normal 4 21 3 2 2" xfId="1261" xr:uid="{00000000-0005-0000-0000-00000B1B0000}"/>
    <cellStyle name="Normal 4 21 3 2 2 2" xfId="2645" xr:uid="{00000000-0005-0000-0000-00000C1B0000}"/>
    <cellStyle name="Normal 4 21 3 2 2 2 2" xfId="6777" xr:uid="{00000000-0005-0000-0000-00000D1B0000}"/>
    <cellStyle name="Normal 4 21 3 2 2 2 2 2" xfId="14368" xr:uid="{00000000-0005-0000-0000-00000E1B0000}"/>
    <cellStyle name="Normal 4 21 3 2 2 2 2 2 2" xfId="29530" xr:uid="{00000000-0005-0000-0000-00000F1B0000}"/>
    <cellStyle name="Normal 4 21 3 2 2 2 2 3" xfId="21950" xr:uid="{00000000-0005-0000-0000-0000101B0000}"/>
    <cellStyle name="Normal 4 21 3 2 2 2 2 4" xfId="37111" xr:uid="{00000000-0005-0000-0000-0000111B0000}"/>
    <cellStyle name="Normal 4 21 3 2 2 2 3" xfId="10238" xr:uid="{00000000-0005-0000-0000-0000121B0000}"/>
    <cellStyle name="Normal 4 21 3 2 2 2 3 2" xfId="25400" xr:uid="{00000000-0005-0000-0000-0000131B0000}"/>
    <cellStyle name="Normal 4 21 3 2 2 2 4" xfId="17820" xr:uid="{00000000-0005-0000-0000-0000141B0000}"/>
    <cellStyle name="Normal 4 21 3 2 2 2 5" xfId="33663" xr:uid="{00000000-0005-0000-0000-0000151B0000}"/>
    <cellStyle name="Normal 4 21 3 2 2 3" xfId="5395" xr:uid="{00000000-0005-0000-0000-0000161B0000}"/>
    <cellStyle name="Normal 4 21 3 2 2 3 2" xfId="12986" xr:uid="{00000000-0005-0000-0000-0000171B0000}"/>
    <cellStyle name="Normal 4 21 3 2 2 3 2 2" xfId="28148" xr:uid="{00000000-0005-0000-0000-0000181B0000}"/>
    <cellStyle name="Normal 4 21 3 2 2 3 3" xfId="20568" xr:uid="{00000000-0005-0000-0000-0000191B0000}"/>
    <cellStyle name="Normal 4 21 3 2 2 3 4" xfId="35729" xr:uid="{00000000-0005-0000-0000-00001A1B0000}"/>
    <cellStyle name="Normal 4 21 3 2 2 4" xfId="8856" xr:uid="{00000000-0005-0000-0000-00001B1B0000}"/>
    <cellStyle name="Normal 4 21 3 2 2 4 2" xfId="24018" xr:uid="{00000000-0005-0000-0000-00001C1B0000}"/>
    <cellStyle name="Normal 4 21 3 2 2 5" xfId="16438" xr:uid="{00000000-0005-0000-0000-00001D1B0000}"/>
    <cellStyle name="Normal 4 21 3 2 2 6" xfId="32281" xr:uid="{00000000-0005-0000-0000-00001E1B0000}"/>
    <cellStyle name="Normal 4 21 3 2 3" xfId="1963" xr:uid="{00000000-0005-0000-0000-00001F1B0000}"/>
    <cellStyle name="Normal 4 21 3 2 3 2" xfId="6095" xr:uid="{00000000-0005-0000-0000-0000201B0000}"/>
    <cellStyle name="Normal 4 21 3 2 3 2 2" xfId="13686" xr:uid="{00000000-0005-0000-0000-0000211B0000}"/>
    <cellStyle name="Normal 4 21 3 2 3 2 2 2" xfId="28848" xr:uid="{00000000-0005-0000-0000-0000221B0000}"/>
    <cellStyle name="Normal 4 21 3 2 3 2 3" xfId="21268" xr:uid="{00000000-0005-0000-0000-0000231B0000}"/>
    <cellStyle name="Normal 4 21 3 2 3 2 4" xfId="36429" xr:uid="{00000000-0005-0000-0000-0000241B0000}"/>
    <cellStyle name="Normal 4 21 3 2 3 3" xfId="9556" xr:uid="{00000000-0005-0000-0000-0000251B0000}"/>
    <cellStyle name="Normal 4 21 3 2 3 3 2" xfId="24718" xr:uid="{00000000-0005-0000-0000-0000261B0000}"/>
    <cellStyle name="Normal 4 21 3 2 3 4" xfId="17138" xr:uid="{00000000-0005-0000-0000-0000271B0000}"/>
    <cellStyle name="Normal 4 21 3 2 3 5" xfId="32981" xr:uid="{00000000-0005-0000-0000-0000281B0000}"/>
    <cellStyle name="Normal 4 21 3 2 4" xfId="3327" xr:uid="{00000000-0005-0000-0000-0000291B0000}"/>
    <cellStyle name="Normal 4 21 3 2 4 2" xfId="7459" xr:uid="{00000000-0005-0000-0000-00002A1B0000}"/>
    <cellStyle name="Normal 4 21 3 2 4 2 2" xfId="15050" xr:uid="{00000000-0005-0000-0000-00002B1B0000}"/>
    <cellStyle name="Normal 4 21 3 2 4 2 2 2" xfId="30212" xr:uid="{00000000-0005-0000-0000-00002C1B0000}"/>
    <cellStyle name="Normal 4 21 3 2 4 2 3" xfId="22632" xr:uid="{00000000-0005-0000-0000-00002D1B0000}"/>
    <cellStyle name="Normal 4 21 3 2 4 2 4" xfId="37793" xr:uid="{00000000-0005-0000-0000-00002E1B0000}"/>
    <cellStyle name="Normal 4 21 3 2 4 3" xfId="10920" xr:uid="{00000000-0005-0000-0000-00002F1B0000}"/>
    <cellStyle name="Normal 4 21 3 2 4 3 2" xfId="26082" xr:uid="{00000000-0005-0000-0000-0000301B0000}"/>
    <cellStyle name="Normal 4 21 3 2 4 4" xfId="18502" xr:uid="{00000000-0005-0000-0000-0000311B0000}"/>
    <cellStyle name="Normal 4 21 3 2 4 5" xfId="34345" xr:uid="{00000000-0005-0000-0000-0000321B0000}"/>
    <cellStyle name="Normal 4 21 3 2 5" xfId="4713" xr:uid="{00000000-0005-0000-0000-0000331B0000}"/>
    <cellStyle name="Normal 4 21 3 2 5 2" xfId="12304" xr:uid="{00000000-0005-0000-0000-0000341B0000}"/>
    <cellStyle name="Normal 4 21 3 2 5 2 2" xfId="27466" xr:uid="{00000000-0005-0000-0000-0000351B0000}"/>
    <cellStyle name="Normal 4 21 3 2 5 3" xfId="19886" xr:uid="{00000000-0005-0000-0000-0000361B0000}"/>
    <cellStyle name="Normal 4 21 3 2 5 4" xfId="31599" xr:uid="{00000000-0005-0000-0000-0000371B0000}"/>
    <cellStyle name="Normal 4 21 3 2 6" xfId="4011" xr:uid="{00000000-0005-0000-0000-0000381B0000}"/>
    <cellStyle name="Normal 4 21 3 2 6 2" xfId="11604" xr:uid="{00000000-0005-0000-0000-0000391B0000}"/>
    <cellStyle name="Normal 4 21 3 2 6 2 2" xfId="26766" xr:uid="{00000000-0005-0000-0000-00003A1B0000}"/>
    <cellStyle name="Normal 4 21 3 2 6 3" xfId="19186" xr:uid="{00000000-0005-0000-0000-00003B1B0000}"/>
    <cellStyle name="Normal 4 21 3 2 6 4" xfId="35029" xr:uid="{00000000-0005-0000-0000-00003C1B0000}"/>
    <cellStyle name="Normal 4 21 3 2 7" xfId="8174" xr:uid="{00000000-0005-0000-0000-00003D1B0000}"/>
    <cellStyle name="Normal 4 21 3 2 7 2" xfId="23336" xr:uid="{00000000-0005-0000-0000-00003E1B0000}"/>
    <cellStyle name="Normal 4 21 3 2 8" xfId="15756" xr:uid="{00000000-0005-0000-0000-00003F1B0000}"/>
    <cellStyle name="Normal 4 21 3 2 9" xfId="30899" xr:uid="{00000000-0005-0000-0000-0000401B0000}"/>
    <cellStyle name="Normal 4 21 3 3" xfId="916" xr:uid="{00000000-0005-0000-0000-0000411B0000}"/>
    <cellStyle name="Normal 4 21 3 3 2" xfId="2305" xr:uid="{00000000-0005-0000-0000-0000421B0000}"/>
    <cellStyle name="Normal 4 21 3 3 2 2" xfId="6437" xr:uid="{00000000-0005-0000-0000-0000431B0000}"/>
    <cellStyle name="Normal 4 21 3 3 2 2 2" xfId="14028" xr:uid="{00000000-0005-0000-0000-0000441B0000}"/>
    <cellStyle name="Normal 4 21 3 3 2 2 2 2" xfId="29190" xr:uid="{00000000-0005-0000-0000-0000451B0000}"/>
    <cellStyle name="Normal 4 21 3 3 2 2 3" xfId="21610" xr:uid="{00000000-0005-0000-0000-0000461B0000}"/>
    <cellStyle name="Normal 4 21 3 3 2 2 4" xfId="36771" xr:uid="{00000000-0005-0000-0000-0000471B0000}"/>
    <cellStyle name="Normal 4 21 3 3 2 3" xfId="9898" xr:uid="{00000000-0005-0000-0000-0000481B0000}"/>
    <cellStyle name="Normal 4 21 3 3 2 3 2" xfId="25060" xr:uid="{00000000-0005-0000-0000-0000491B0000}"/>
    <cellStyle name="Normal 4 21 3 3 2 4" xfId="17480" xr:uid="{00000000-0005-0000-0000-00004A1B0000}"/>
    <cellStyle name="Normal 4 21 3 3 2 5" xfId="33323" xr:uid="{00000000-0005-0000-0000-00004B1B0000}"/>
    <cellStyle name="Normal 4 21 3 3 3" xfId="5055" xr:uid="{00000000-0005-0000-0000-00004C1B0000}"/>
    <cellStyle name="Normal 4 21 3 3 3 2" xfId="12646" xr:uid="{00000000-0005-0000-0000-00004D1B0000}"/>
    <cellStyle name="Normal 4 21 3 3 3 2 2" xfId="27808" xr:uid="{00000000-0005-0000-0000-00004E1B0000}"/>
    <cellStyle name="Normal 4 21 3 3 3 3" xfId="20228" xr:uid="{00000000-0005-0000-0000-00004F1B0000}"/>
    <cellStyle name="Normal 4 21 3 3 3 4" xfId="35389" xr:uid="{00000000-0005-0000-0000-0000501B0000}"/>
    <cellStyle name="Normal 4 21 3 3 4" xfId="8516" xr:uid="{00000000-0005-0000-0000-0000511B0000}"/>
    <cellStyle name="Normal 4 21 3 3 4 2" xfId="23678" xr:uid="{00000000-0005-0000-0000-0000521B0000}"/>
    <cellStyle name="Normal 4 21 3 3 5" xfId="16098" xr:uid="{00000000-0005-0000-0000-0000531B0000}"/>
    <cellStyle name="Normal 4 21 3 3 6" xfId="31941" xr:uid="{00000000-0005-0000-0000-0000541B0000}"/>
    <cellStyle name="Normal 4 21 3 4" xfId="1623" xr:uid="{00000000-0005-0000-0000-0000551B0000}"/>
    <cellStyle name="Normal 4 21 3 4 2" xfId="5755" xr:uid="{00000000-0005-0000-0000-0000561B0000}"/>
    <cellStyle name="Normal 4 21 3 4 2 2" xfId="13346" xr:uid="{00000000-0005-0000-0000-0000571B0000}"/>
    <cellStyle name="Normal 4 21 3 4 2 2 2" xfId="28508" xr:uid="{00000000-0005-0000-0000-0000581B0000}"/>
    <cellStyle name="Normal 4 21 3 4 2 3" xfId="20928" xr:uid="{00000000-0005-0000-0000-0000591B0000}"/>
    <cellStyle name="Normal 4 21 3 4 2 4" xfId="36089" xr:uid="{00000000-0005-0000-0000-00005A1B0000}"/>
    <cellStyle name="Normal 4 21 3 4 3" xfId="9216" xr:uid="{00000000-0005-0000-0000-00005B1B0000}"/>
    <cellStyle name="Normal 4 21 3 4 3 2" xfId="24378" xr:uid="{00000000-0005-0000-0000-00005C1B0000}"/>
    <cellStyle name="Normal 4 21 3 4 4" xfId="16798" xr:uid="{00000000-0005-0000-0000-00005D1B0000}"/>
    <cellStyle name="Normal 4 21 3 4 5" xfId="32641" xr:uid="{00000000-0005-0000-0000-00005E1B0000}"/>
    <cellStyle name="Normal 4 21 3 5" xfId="2987" xr:uid="{00000000-0005-0000-0000-00005F1B0000}"/>
    <cellStyle name="Normal 4 21 3 5 2" xfId="7119" xr:uid="{00000000-0005-0000-0000-0000601B0000}"/>
    <cellStyle name="Normal 4 21 3 5 2 2" xfId="14710" xr:uid="{00000000-0005-0000-0000-0000611B0000}"/>
    <cellStyle name="Normal 4 21 3 5 2 2 2" xfId="29872" xr:uid="{00000000-0005-0000-0000-0000621B0000}"/>
    <cellStyle name="Normal 4 21 3 5 2 3" xfId="22292" xr:uid="{00000000-0005-0000-0000-0000631B0000}"/>
    <cellStyle name="Normal 4 21 3 5 2 4" xfId="37453" xr:uid="{00000000-0005-0000-0000-0000641B0000}"/>
    <cellStyle name="Normal 4 21 3 5 3" xfId="10580" xr:uid="{00000000-0005-0000-0000-0000651B0000}"/>
    <cellStyle name="Normal 4 21 3 5 3 2" xfId="25742" xr:uid="{00000000-0005-0000-0000-0000661B0000}"/>
    <cellStyle name="Normal 4 21 3 5 4" xfId="18162" xr:uid="{00000000-0005-0000-0000-0000671B0000}"/>
    <cellStyle name="Normal 4 21 3 5 5" xfId="34005" xr:uid="{00000000-0005-0000-0000-0000681B0000}"/>
    <cellStyle name="Normal 4 21 3 6" xfId="4371" xr:uid="{00000000-0005-0000-0000-0000691B0000}"/>
    <cellStyle name="Normal 4 21 3 6 2" xfId="11964" xr:uid="{00000000-0005-0000-0000-00006A1B0000}"/>
    <cellStyle name="Normal 4 21 3 6 2 2" xfId="27126" xr:uid="{00000000-0005-0000-0000-00006B1B0000}"/>
    <cellStyle name="Normal 4 21 3 6 3" xfId="19546" xr:uid="{00000000-0005-0000-0000-00006C1B0000}"/>
    <cellStyle name="Normal 4 21 3 6 4" xfId="31259" xr:uid="{00000000-0005-0000-0000-00006D1B0000}"/>
    <cellStyle name="Normal 4 21 3 7" xfId="3671" xr:uid="{00000000-0005-0000-0000-00006E1B0000}"/>
    <cellStyle name="Normal 4 21 3 7 2" xfId="11264" xr:uid="{00000000-0005-0000-0000-00006F1B0000}"/>
    <cellStyle name="Normal 4 21 3 7 2 2" xfId="26426" xr:uid="{00000000-0005-0000-0000-0000701B0000}"/>
    <cellStyle name="Normal 4 21 3 7 3" xfId="18846" xr:uid="{00000000-0005-0000-0000-0000711B0000}"/>
    <cellStyle name="Normal 4 21 3 7 4" xfId="34689" xr:uid="{00000000-0005-0000-0000-0000721B0000}"/>
    <cellStyle name="Normal 4 21 3 8" xfId="7834" xr:uid="{00000000-0005-0000-0000-0000731B0000}"/>
    <cellStyle name="Normal 4 21 3 8 2" xfId="22996" xr:uid="{00000000-0005-0000-0000-0000741B0000}"/>
    <cellStyle name="Normal 4 21 3 9" xfId="15416" xr:uid="{00000000-0005-0000-0000-0000751B0000}"/>
    <cellStyle name="Normal 4 21 4" xfId="369" xr:uid="{00000000-0005-0000-0000-0000761B0000}"/>
    <cellStyle name="Normal 4 21 4 10" xfId="30699" xr:uid="{00000000-0005-0000-0000-0000771B0000}"/>
    <cellStyle name="Normal 4 21 4 2" xfId="714" xr:uid="{00000000-0005-0000-0000-0000781B0000}"/>
    <cellStyle name="Normal 4 21 4 2 2" xfId="1401" xr:uid="{00000000-0005-0000-0000-0000791B0000}"/>
    <cellStyle name="Normal 4 21 4 2 2 2" xfId="2785" xr:uid="{00000000-0005-0000-0000-00007A1B0000}"/>
    <cellStyle name="Normal 4 21 4 2 2 2 2" xfId="6917" xr:uid="{00000000-0005-0000-0000-00007B1B0000}"/>
    <cellStyle name="Normal 4 21 4 2 2 2 2 2" xfId="14508" xr:uid="{00000000-0005-0000-0000-00007C1B0000}"/>
    <cellStyle name="Normal 4 21 4 2 2 2 2 2 2" xfId="29670" xr:uid="{00000000-0005-0000-0000-00007D1B0000}"/>
    <cellStyle name="Normal 4 21 4 2 2 2 2 3" xfId="22090" xr:uid="{00000000-0005-0000-0000-00007E1B0000}"/>
    <cellStyle name="Normal 4 21 4 2 2 2 2 4" xfId="37251" xr:uid="{00000000-0005-0000-0000-00007F1B0000}"/>
    <cellStyle name="Normal 4 21 4 2 2 2 3" xfId="10378" xr:uid="{00000000-0005-0000-0000-0000801B0000}"/>
    <cellStyle name="Normal 4 21 4 2 2 2 3 2" xfId="25540" xr:uid="{00000000-0005-0000-0000-0000811B0000}"/>
    <cellStyle name="Normal 4 21 4 2 2 2 4" xfId="17960" xr:uid="{00000000-0005-0000-0000-0000821B0000}"/>
    <cellStyle name="Normal 4 21 4 2 2 2 5" xfId="33803" xr:uid="{00000000-0005-0000-0000-0000831B0000}"/>
    <cellStyle name="Normal 4 21 4 2 2 3" xfId="5535" xr:uid="{00000000-0005-0000-0000-0000841B0000}"/>
    <cellStyle name="Normal 4 21 4 2 2 3 2" xfId="13126" xr:uid="{00000000-0005-0000-0000-0000851B0000}"/>
    <cellStyle name="Normal 4 21 4 2 2 3 2 2" xfId="28288" xr:uid="{00000000-0005-0000-0000-0000861B0000}"/>
    <cellStyle name="Normal 4 21 4 2 2 3 3" xfId="20708" xr:uid="{00000000-0005-0000-0000-0000871B0000}"/>
    <cellStyle name="Normal 4 21 4 2 2 3 4" xfId="35869" xr:uid="{00000000-0005-0000-0000-0000881B0000}"/>
    <cellStyle name="Normal 4 21 4 2 2 4" xfId="8996" xr:uid="{00000000-0005-0000-0000-0000891B0000}"/>
    <cellStyle name="Normal 4 21 4 2 2 4 2" xfId="24158" xr:uid="{00000000-0005-0000-0000-00008A1B0000}"/>
    <cellStyle name="Normal 4 21 4 2 2 5" xfId="16578" xr:uid="{00000000-0005-0000-0000-00008B1B0000}"/>
    <cellStyle name="Normal 4 21 4 2 2 6" xfId="32421" xr:uid="{00000000-0005-0000-0000-00008C1B0000}"/>
    <cellStyle name="Normal 4 21 4 2 3" xfId="2103" xr:uid="{00000000-0005-0000-0000-00008D1B0000}"/>
    <cellStyle name="Normal 4 21 4 2 3 2" xfId="6235" xr:uid="{00000000-0005-0000-0000-00008E1B0000}"/>
    <cellStyle name="Normal 4 21 4 2 3 2 2" xfId="13826" xr:uid="{00000000-0005-0000-0000-00008F1B0000}"/>
    <cellStyle name="Normal 4 21 4 2 3 2 2 2" xfId="28988" xr:uid="{00000000-0005-0000-0000-0000901B0000}"/>
    <cellStyle name="Normal 4 21 4 2 3 2 3" xfId="21408" xr:uid="{00000000-0005-0000-0000-0000911B0000}"/>
    <cellStyle name="Normal 4 21 4 2 3 2 4" xfId="36569" xr:uid="{00000000-0005-0000-0000-0000921B0000}"/>
    <cellStyle name="Normal 4 21 4 2 3 3" xfId="9696" xr:uid="{00000000-0005-0000-0000-0000931B0000}"/>
    <cellStyle name="Normal 4 21 4 2 3 3 2" xfId="24858" xr:uid="{00000000-0005-0000-0000-0000941B0000}"/>
    <cellStyle name="Normal 4 21 4 2 3 4" xfId="17278" xr:uid="{00000000-0005-0000-0000-0000951B0000}"/>
    <cellStyle name="Normal 4 21 4 2 3 5" xfId="33121" xr:uid="{00000000-0005-0000-0000-0000961B0000}"/>
    <cellStyle name="Normal 4 21 4 2 4" xfId="3467" xr:uid="{00000000-0005-0000-0000-0000971B0000}"/>
    <cellStyle name="Normal 4 21 4 2 4 2" xfId="7599" xr:uid="{00000000-0005-0000-0000-0000981B0000}"/>
    <cellStyle name="Normal 4 21 4 2 4 2 2" xfId="15190" xr:uid="{00000000-0005-0000-0000-0000991B0000}"/>
    <cellStyle name="Normal 4 21 4 2 4 2 2 2" xfId="30352" xr:uid="{00000000-0005-0000-0000-00009A1B0000}"/>
    <cellStyle name="Normal 4 21 4 2 4 2 3" xfId="22772" xr:uid="{00000000-0005-0000-0000-00009B1B0000}"/>
    <cellStyle name="Normal 4 21 4 2 4 2 4" xfId="37933" xr:uid="{00000000-0005-0000-0000-00009C1B0000}"/>
    <cellStyle name="Normal 4 21 4 2 4 3" xfId="11060" xr:uid="{00000000-0005-0000-0000-00009D1B0000}"/>
    <cellStyle name="Normal 4 21 4 2 4 3 2" xfId="26222" xr:uid="{00000000-0005-0000-0000-00009E1B0000}"/>
    <cellStyle name="Normal 4 21 4 2 4 4" xfId="18642" xr:uid="{00000000-0005-0000-0000-00009F1B0000}"/>
    <cellStyle name="Normal 4 21 4 2 4 5" xfId="34485" xr:uid="{00000000-0005-0000-0000-0000A01B0000}"/>
    <cellStyle name="Normal 4 21 4 2 5" xfId="4853" xr:uid="{00000000-0005-0000-0000-0000A11B0000}"/>
    <cellStyle name="Normal 4 21 4 2 5 2" xfId="12444" xr:uid="{00000000-0005-0000-0000-0000A21B0000}"/>
    <cellStyle name="Normal 4 21 4 2 5 2 2" xfId="27606" xr:uid="{00000000-0005-0000-0000-0000A31B0000}"/>
    <cellStyle name="Normal 4 21 4 2 5 3" xfId="20026" xr:uid="{00000000-0005-0000-0000-0000A41B0000}"/>
    <cellStyle name="Normal 4 21 4 2 5 4" xfId="31739" xr:uid="{00000000-0005-0000-0000-0000A51B0000}"/>
    <cellStyle name="Normal 4 21 4 2 6" xfId="4151" xr:uid="{00000000-0005-0000-0000-0000A61B0000}"/>
    <cellStyle name="Normal 4 21 4 2 6 2" xfId="11744" xr:uid="{00000000-0005-0000-0000-0000A71B0000}"/>
    <cellStyle name="Normal 4 21 4 2 6 2 2" xfId="26906" xr:uid="{00000000-0005-0000-0000-0000A81B0000}"/>
    <cellStyle name="Normal 4 21 4 2 6 3" xfId="19326" xr:uid="{00000000-0005-0000-0000-0000A91B0000}"/>
    <cellStyle name="Normal 4 21 4 2 6 4" xfId="35169" xr:uid="{00000000-0005-0000-0000-0000AA1B0000}"/>
    <cellStyle name="Normal 4 21 4 2 7" xfId="8314" xr:uid="{00000000-0005-0000-0000-0000AB1B0000}"/>
    <cellStyle name="Normal 4 21 4 2 7 2" xfId="23476" xr:uid="{00000000-0005-0000-0000-0000AC1B0000}"/>
    <cellStyle name="Normal 4 21 4 2 8" xfId="15896" xr:uid="{00000000-0005-0000-0000-0000AD1B0000}"/>
    <cellStyle name="Normal 4 21 4 2 9" xfId="31039" xr:uid="{00000000-0005-0000-0000-0000AE1B0000}"/>
    <cellStyle name="Normal 4 21 4 3" xfId="1059" xr:uid="{00000000-0005-0000-0000-0000AF1B0000}"/>
    <cellStyle name="Normal 4 21 4 3 2" xfId="2445" xr:uid="{00000000-0005-0000-0000-0000B01B0000}"/>
    <cellStyle name="Normal 4 21 4 3 2 2" xfId="6577" xr:uid="{00000000-0005-0000-0000-0000B11B0000}"/>
    <cellStyle name="Normal 4 21 4 3 2 2 2" xfId="14168" xr:uid="{00000000-0005-0000-0000-0000B21B0000}"/>
    <cellStyle name="Normal 4 21 4 3 2 2 2 2" xfId="29330" xr:uid="{00000000-0005-0000-0000-0000B31B0000}"/>
    <cellStyle name="Normal 4 21 4 3 2 2 3" xfId="21750" xr:uid="{00000000-0005-0000-0000-0000B41B0000}"/>
    <cellStyle name="Normal 4 21 4 3 2 2 4" xfId="36911" xr:uid="{00000000-0005-0000-0000-0000B51B0000}"/>
    <cellStyle name="Normal 4 21 4 3 2 3" xfId="10038" xr:uid="{00000000-0005-0000-0000-0000B61B0000}"/>
    <cellStyle name="Normal 4 21 4 3 2 3 2" xfId="25200" xr:uid="{00000000-0005-0000-0000-0000B71B0000}"/>
    <cellStyle name="Normal 4 21 4 3 2 4" xfId="17620" xr:uid="{00000000-0005-0000-0000-0000B81B0000}"/>
    <cellStyle name="Normal 4 21 4 3 2 5" xfId="33463" xr:uid="{00000000-0005-0000-0000-0000B91B0000}"/>
    <cellStyle name="Normal 4 21 4 3 3" xfId="5195" xr:uid="{00000000-0005-0000-0000-0000BA1B0000}"/>
    <cellStyle name="Normal 4 21 4 3 3 2" xfId="12786" xr:uid="{00000000-0005-0000-0000-0000BB1B0000}"/>
    <cellStyle name="Normal 4 21 4 3 3 2 2" xfId="27948" xr:uid="{00000000-0005-0000-0000-0000BC1B0000}"/>
    <cellStyle name="Normal 4 21 4 3 3 3" xfId="20368" xr:uid="{00000000-0005-0000-0000-0000BD1B0000}"/>
    <cellStyle name="Normal 4 21 4 3 3 4" xfId="35529" xr:uid="{00000000-0005-0000-0000-0000BE1B0000}"/>
    <cellStyle name="Normal 4 21 4 3 4" xfId="8656" xr:uid="{00000000-0005-0000-0000-0000BF1B0000}"/>
    <cellStyle name="Normal 4 21 4 3 4 2" xfId="23818" xr:uid="{00000000-0005-0000-0000-0000C01B0000}"/>
    <cellStyle name="Normal 4 21 4 3 5" xfId="16238" xr:uid="{00000000-0005-0000-0000-0000C11B0000}"/>
    <cellStyle name="Normal 4 21 4 3 6" xfId="32081" xr:uid="{00000000-0005-0000-0000-0000C21B0000}"/>
    <cellStyle name="Normal 4 21 4 4" xfId="1763" xr:uid="{00000000-0005-0000-0000-0000C31B0000}"/>
    <cellStyle name="Normal 4 21 4 4 2" xfId="5895" xr:uid="{00000000-0005-0000-0000-0000C41B0000}"/>
    <cellStyle name="Normal 4 21 4 4 2 2" xfId="13486" xr:uid="{00000000-0005-0000-0000-0000C51B0000}"/>
    <cellStyle name="Normal 4 21 4 4 2 2 2" xfId="28648" xr:uid="{00000000-0005-0000-0000-0000C61B0000}"/>
    <cellStyle name="Normal 4 21 4 4 2 3" xfId="21068" xr:uid="{00000000-0005-0000-0000-0000C71B0000}"/>
    <cellStyle name="Normal 4 21 4 4 2 4" xfId="36229" xr:uid="{00000000-0005-0000-0000-0000C81B0000}"/>
    <cellStyle name="Normal 4 21 4 4 3" xfId="9356" xr:uid="{00000000-0005-0000-0000-0000C91B0000}"/>
    <cellStyle name="Normal 4 21 4 4 3 2" xfId="24518" xr:uid="{00000000-0005-0000-0000-0000CA1B0000}"/>
    <cellStyle name="Normal 4 21 4 4 4" xfId="16938" xr:uid="{00000000-0005-0000-0000-0000CB1B0000}"/>
    <cellStyle name="Normal 4 21 4 4 5" xfId="32781" xr:uid="{00000000-0005-0000-0000-0000CC1B0000}"/>
    <cellStyle name="Normal 4 21 4 5" xfId="3127" xr:uid="{00000000-0005-0000-0000-0000CD1B0000}"/>
    <cellStyle name="Normal 4 21 4 5 2" xfId="7259" xr:uid="{00000000-0005-0000-0000-0000CE1B0000}"/>
    <cellStyle name="Normal 4 21 4 5 2 2" xfId="14850" xr:uid="{00000000-0005-0000-0000-0000CF1B0000}"/>
    <cellStyle name="Normal 4 21 4 5 2 2 2" xfId="30012" xr:uid="{00000000-0005-0000-0000-0000D01B0000}"/>
    <cellStyle name="Normal 4 21 4 5 2 3" xfId="22432" xr:uid="{00000000-0005-0000-0000-0000D11B0000}"/>
    <cellStyle name="Normal 4 21 4 5 2 4" xfId="37593" xr:uid="{00000000-0005-0000-0000-0000D21B0000}"/>
    <cellStyle name="Normal 4 21 4 5 3" xfId="10720" xr:uid="{00000000-0005-0000-0000-0000D31B0000}"/>
    <cellStyle name="Normal 4 21 4 5 3 2" xfId="25882" xr:uid="{00000000-0005-0000-0000-0000D41B0000}"/>
    <cellStyle name="Normal 4 21 4 5 4" xfId="18302" xr:uid="{00000000-0005-0000-0000-0000D51B0000}"/>
    <cellStyle name="Normal 4 21 4 5 5" xfId="34145" xr:uid="{00000000-0005-0000-0000-0000D61B0000}"/>
    <cellStyle name="Normal 4 21 4 6" xfId="4511" xr:uid="{00000000-0005-0000-0000-0000D71B0000}"/>
    <cellStyle name="Normal 4 21 4 6 2" xfId="12104" xr:uid="{00000000-0005-0000-0000-0000D81B0000}"/>
    <cellStyle name="Normal 4 21 4 6 2 2" xfId="27266" xr:uid="{00000000-0005-0000-0000-0000D91B0000}"/>
    <cellStyle name="Normal 4 21 4 6 3" xfId="19686" xr:uid="{00000000-0005-0000-0000-0000DA1B0000}"/>
    <cellStyle name="Normal 4 21 4 6 4" xfId="31399" xr:uid="{00000000-0005-0000-0000-0000DB1B0000}"/>
    <cellStyle name="Normal 4 21 4 7" xfId="3811" xr:uid="{00000000-0005-0000-0000-0000DC1B0000}"/>
    <cellStyle name="Normal 4 21 4 7 2" xfId="11404" xr:uid="{00000000-0005-0000-0000-0000DD1B0000}"/>
    <cellStyle name="Normal 4 21 4 7 2 2" xfId="26566" xr:uid="{00000000-0005-0000-0000-0000DE1B0000}"/>
    <cellStyle name="Normal 4 21 4 7 3" xfId="18986" xr:uid="{00000000-0005-0000-0000-0000DF1B0000}"/>
    <cellStyle name="Normal 4 21 4 7 4" xfId="34829" xr:uid="{00000000-0005-0000-0000-0000E01B0000}"/>
    <cellStyle name="Normal 4 21 4 8" xfId="7974" xr:uid="{00000000-0005-0000-0000-0000E11B0000}"/>
    <cellStyle name="Normal 4 21 4 8 2" xfId="23136" xr:uid="{00000000-0005-0000-0000-0000E21B0000}"/>
    <cellStyle name="Normal 4 21 4 9" xfId="15556" xr:uid="{00000000-0005-0000-0000-0000E31B0000}"/>
    <cellStyle name="Normal 4 21 5" xfId="475" xr:uid="{00000000-0005-0000-0000-0000E41B0000}"/>
    <cellStyle name="Normal 4 21 5 2" xfId="1162" xr:uid="{00000000-0005-0000-0000-0000E51B0000}"/>
    <cellStyle name="Normal 4 21 5 2 2" xfId="2546" xr:uid="{00000000-0005-0000-0000-0000E61B0000}"/>
    <cellStyle name="Normal 4 21 5 2 2 2" xfId="6678" xr:uid="{00000000-0005-0000-0000-0000E71B0000}"/>
    <cellStyle name="Normal 4 21 5 2 2 2 2" xfId="14269" xr:uid="{00000000-0005-0000-0000-0000E81B0000}"/>
    <cellStyle name="Normal 4 21 5 2 2 2 2 2" xfId="29431" xr:uid="{00000000-0005-0000-0000-0000E91B0000}"/>
    <cellStyle name="Normal 4 21 5 2 2 2 3" xfId="21851" xr:uid="{00000000-0005-0000-0000-0000EA1B0000}"/>
    <cellStyle name="Normal 4 21 5 2 2 2 4" xfId="37012" xr:uid="{00000000-0005-0000-0000-0000EB1B0000}"/>
    <cellStyle name="Normal 4 21 5 2 2 3" xfId="10139" xr:uid="{00000000-0005-0000-0000-0000EC1B0000}"/>
    <cellStyle name="Normal 4 21 5 2 2 3 2" xfId="25301" xr:uid="{00000000-0005-0000-0000-0000ED1B0000}"/>
    <cellStyle name="Normal 4 21 5 2 2 4" xfId="17721" xr:uid="{00000000-0005-0000-0000-0000EE1B0000}"/>
    <cellStyle name="Normal 4 21 5 2 2 5" xfId="33564" xr:uid="{00000000-0005-0000-0000-0000EF1B0000}"/>
    <cellStyle name="Normal 4 21 5 2 3" xfId="5296" xr:uid="{00000000-0005-0000-0000-0000F01B0000}"/>
    <cellStyle name="Normal 4 21 5 2 3 2" xfId="12887" xr:uid="{00000000-0005-0000-0000-0000F11B0000}"/>
    <cellStyle name="Normal 4 21 5 2 3 2 2" xfId="28049" xr:uid="{00000000-0005-0000-0000-0000F21B0000}"/>
    <cellStyle name="Normal 4 21 5 2 3 3" xfId="20469" xr:uid="{00000000-0005-0000-0000-0000F31B0000}"/>
    <cellStyle name="Normal 4 21 5 2 3 4" xfId="35630" xr:uid="{00000000-0005-0000-0000-0000F41B0000}"/>
    <cellStyle name="Normal 4 21 5 2 4" xfId="8757" xr:uid="{00000000-0005-0000-0000-0000F51B0000}"/>
    <cellStyle name="Normal 4 21 5 2 4 2" xfId="23919" xr:uid="{00000000-0005-0000-0000-0000F61B0000}"/>
    <cellStyle name="Normal 4 21 5 2 5" xfId="16339" xr:uid="{00000000-0005-0000-0000-0000F71B0000}"/>
    <cellStyle name="Normal 4 21 5 2 6" xfId="32182" xr:uid="{00000000-0005-0000-0000-0000F81B0000}"/>
    <cellStyle name="Normal 4 21 5 3" xfId="1864" xr:uid="{00000000-0005-0000-0000-0000F91B0000}"/>
    <cellStyle name="Normal 4 21 5 3 2" xfId="5996" xr:uid="{00000000-0005-0000-0000-0000FA1B0000}"/>
    <cellStyle name="Normal 4 21 5 3 2 2" xfId="13587" xr:uid="{00000000-0005-0000-0000-0000FB1B0000}"/>
    <cellStyle name="Normal 4 21 5 3 2 2 2" xfId="28749" xr:uid="{00000000-0005-0000-0000-0000FC1B0000}"/>
    <cellStyle name="Normal 4 21 5 3 2 3" xfId="21169" xr:uid="{00000000-0005-0000-0000-0000FD1B0000}"/>
    <cellStyle name="Normal 4 21 5 3 2 4" xfId="36330" xr:uid="{00000000-0005-0000-0000-0000FE1B0000}"/>
    <cellStyle name="Normal 4 21 5 3 3" xfId="9457" xr:uid="{00000000-0005-0000-0000-0000FF1B0000}"/>
    <cellStyle name="Normal 4 21 5 3 3 2" xfId="24619" xr:uid="{00000000-0005-0000-0000-0000001C0000}"/>
    <cellStyle name="Normal 4 21 5 3 4" xfId="17039" xr:uid="{00000000-0005-0000-0000-0000011C0000}"/>
    <cellStyle name="Normal 4 21 5 3 5" xfId="32882" xr:uid="{00000000-0005-0000-0000-0000021C0000}"/>
    <cellStyle name="Normal 4 21 5 4" xfId="3228" xr:uid="{00000000-0005-0000-0000-0000031C0000}"/>
    <cellStyle name="Normal 4 21 5 4 2" xfId="7360" xr:uid="{00000000-0005-0000-0000-0000041C0000}"/>
    <cellStyle name="Normal 4 21 5 4 2 2" xfId="14951" xr:uid="{00000000-0005-0000-0000-0000051C0000}"/>
    <cellStyle name="Normal 4 21 5 4 2 2 2" xfId="30113" xr:uid="{00000000-0005-0000-0000-0000061C0000}"/>
    <cellStyle name="Normal 4 21 5 4 2 3" xfId="22533" xr:uid="{00000000-0005-0000-0000-0000071C0000}"/>
    <cellStyle name="Normal 4 21 5 4 2 4" xfId="37694" xr:uid="{00000000-0005-0000-0000-0000081C0000}"/>
    <cellStyle name="Normal 4 21 5 4 3" xfId="10821" xr:uid="{00000000-0005-0000-0000-0000091C0000}"/>
    <cellStyle name="Normal 4 21 5 4 3 2" xfId="25983" xr:uid="{00000000-0005-0000-0000-00000A1C0000}"/>
    <cellStyle name="Normal 4 21 5 4 4" xfId="18403" xr:uid="{00000000-0005-0000-0000-00000B1C0000}"/>
    <cellStyle name="Normal 4 21 5 4 5" xfId="34246" xr:uid="{00000000-0005-0000-0000-00000C1C0000}"/>
    <cellStyle name="Normal 4 21 5 5" xfId="4614" xr:uid="{00000000-0005-0000-0000-00000D1C0000}"/>
    <cellStyle name="Normal 4 21 5 5 2" xfId="12205" xr:uid="{00000000-0005-0000-0000-00000E1C0000}"/>
    <cellStyle name="Normal 4 21 5 5 2 2" xfId="27367" xr:uid="{00000000-0005-0000-0000-00000F1C0000}"/>
    <cellStyle name="Normal 4 21 5 5 3" xfId="19787" xr:uid="{00000000-0005-0000-0000-0000101C0000}"/>
    <cellStyle name="Normal 4 21 5 5 4" xfId="31500" xr:uid="{00000000-0005-0000-0000-0000111C0000}"/>
    <cellStyle name="Normal 4 21 5 6" xfId="3912" xr:uid="{00000000-0005-0000-0000-0000121C0000}"/>
    <cellStyle name="Normal 4 21 5 6 2" xfId="11505" xr:uid="{00000000-0005-0000-0000-0000131C0000}"/>
    <cellStyle name="Normal 4 21 5 6 2 2" xfId="26667" xr:uid="{00000000-0005-0000-0000-0000141C0000}"/>
    <cellStyle name="Normal 4 21 5 6 3" xfId="19087" xr:uid="{00000000-0005-0000-0000-0000151C0000}"/>
    <cellStyle name="Normal 4 21 5 6 4" xfId="34930" xr:uid="{00000000-0005-0000-0000-0000161C0000}"/>
    <cellStyle name="Normal 4 21 5 7" xfId="8075" xr:uid="{00000000-0005-0000-0000-0000171C0000}"/>
    <cellStyle name="Normal 4 21 5 7 2" xfId="23237" xr:uid="{00000000-0005-0000-0000-0000181C0000}"/>
    <cellStyle name="Normal 4 21 5 8" xfId="15657" xr:uid="{00000000-0005-0000-0000-0000191C0000}"/>
    <cellStyle name="Normal 4 21 5 9" xfId="30800" xr:uid="{00000000-0005-0000-0000-00001A1C0000}"/>
    <cellStyle name="Normal 4 21 6" xfId="817" xr:uid="{00000000-0005-0000-0000-00001B1C0000}"/>
    <cellStyle name="Normal 4 21 6 2" xfId="2206" xr:uid="{00000000-0005-0000-0000-00001C1C0000}"/>
    <cellStyle name="Normal 4 21 6 2 2" xfId="6338" xr:uid="{00000000-0005-0000-0000-00001D1C0000}"/>
    <cellStyle name="Normal 4 21 6 2 2 2" xfId="13929" xr:uid="{00000000-0005-0000-0000-00001E1C0000}"/>
    <cellStyle name="Normal 4 21 6 2 2 2 2" xfId="29091" xr:uid="{00000000-0005-0000-0000-00001F1C0000}"/>
    <cellStyle name="Normal 4 21 6 2 2 3" xfId="21511" xr:uid="{00000000-0005-0000-0000-0000201C0000}"/>
    <cellStyle name="Normal 4 21 6 2 2 4" xfId="36672" xr:uid="{00000000-0005-0000-0000-0000211C0000}"/>
    <cellStyle name="Normal 4 21 6 2 3" xfId="9799" xr:uid="{00000000-0005-0000-0000-0000221C0000}"/>
    <cellStyle name="Normal 4 21 6 2 3 2" xfId="24961" xr:uid="{00000000-0005-0000-0000-0000231C0000}"/>
    <cellStyle name="Normal 4 21 6 2 4" xfId="17381" xr:uid="{00000000-0005-0000-0000-0000241C0000}"/>
    <cellStyle name="Normal 4 21 6 2 5" xfId="33224" xr:uid="{00000000-0005-0000-0000-0000251C0000}"/>
    <cellStyle name="Normal 4 21 6 3" xfId="4956" xr:uid="{00000000-0005-0000-0000-0000261C0000}"/>
    <cellStyle name="Normal 4 21 6 3 2" xfId="12547" xr:uid="{00000000-0005-0000-0000-0000271C0000}"/>
    <cellStyle name="Normal 4 21 6 3 2 2" xfId="27709" xr:uid="{00000000-0005-0000-0000-0000281C0000}"/>
    <cellStyle name="Normal 4 21 6 3 3" xfId="20129" xr:uid="{00000000-0005-0000-0000-0000291C0000}"/>
    <cellStyle name="Normal 4 21 6 3 4" xfId="35290" xr:uid="{00000000-0005-0000-0000-00002A1C0000}"/>
    <cellStyle name="Normal 4 21 6 4" xfId="8417" xr:uid="{00000000-0005-0000-0000-00002B1C0000}"/>
    <cellStyle name="Normal 4 21 6 4 2" xfId="23579" xr:uid="{00000000-0005-0000-0000-00002C1C0000}"/>
    <cellStyle name="Normal 4 21 6 5" xfId="15999" xr:uid="{00000000-0005-0000-0000-00002D1C0000}"/>
    <cellStyle name="Normal 4 21 6 6" xfId="31842" xr:uid="{00000000-0005-0000-0000-00002E1C0000}"/>
    <cellStyle name="Normal 4 21 7" xfId="1524" xr:uid="{00000000-0005-0000-0000-00002F1C0000}"/>
    <cellStyle name="Normal 4 21 7 2" xfId="5656" xr:uid="{00000000-0005-0000-0000-0000301C0000}"/>
    <cellStyle name="Normal 4 21 7 2 2" xfId="13247" xr:uid="{00000000-0005-0000-0000-0000311C0000}"/>
    <cellStyle name="Normal 4 21 7 2 2 2" xfId="28409" xr:uid="{00000000-0005-0000-0000-0000321C0000}"/>
    <cellStyle name="Normal 4 21 7 2 3" xfId="20829" xr:uid="{00000000-0005-0000-0000-0000331C0000}"/>
    <cellStyle name="Normal 4 21 7 2 4" xfId="35990" xr:uid="{00000000-0005-0000-0000-0000341C0000}"/>
    <cellStyle name="Normal 4 21 7 3" xfId="9117" xr:uid="{00000000-0005-0000-0000-0000351C0000}"/>
    <cellStyle name="Normal 4 21 7 3 2" xfId="24279" xr:uid="{00000000-0005-0000-0000-0000361C0000}"/>
    <cellStyle name="Normal 4 21 7 4" xfId="16699" xr:uid="{00000000-0005-0000-0000-0000371C0000}"/>
    <cellStyle name="Normal 4 21 7 5" xfId="32542" xr:uid="{00000000-0005-0000-0000-0000381C0000}"/>
    <cellStyle name="Normal 4 21 8" xfId="2888" xr:uid="{00000000-0005-0000-0000-0000391C0000}"/>
    <cellStyle name="Normal 4 21 8 2" xfId="7020" xr:uid="{00000000-0005-0000-0000-00003A1C0000}"/>
    <cellStyle name="Normal 4 21 8 2 2" xfId="14611" xr:uid="{00000000-0005-0000-0000-00003B1C0000}"/>
    <cellStyle name="Normal 4 21 8 2 2 2" xfId="29773" xr:uid="{00000000-0005-0000-0000-00003C1C0000}"/>
    <cellStyle name="Normal 4 21 8 2 3" xfId="22193" xr:uid="{00000000-0005-0000-0000-00003D1C0000}"/>
    <cellStyle name="Normal 4 21 8 2 4" xfId="37354" xr:uid="{00000000-0005-0000-0000-00003E1C0000}"/>
    <cellStyle name="Normal 4 21 8 3" xfId="10481" xr:uid="{00000000-0005-0000-0000-00003F1C0000}"/>
    <cellStyle name="Normal 4 21 8 3 2" xfId="25643" xr:uid="{00000000-0005-0000-0000-0000401C0000}"/>
    <cellStyle name="Normal 4 21 8 4" xfId="18063" xr:uid="{00000000-0005-0000-0000-0000411C0000}"/>
    <cellStyle name="Normal 4 21 8 5" xfId="33906" xr:uid="{00000000-0005-0000-0000-0000421C0000}"/>
    <cellStyle name="Normal 4 21 9" xfId="4272" xr:uid="{00000000-0005-0000-0000-0000431C0000}"/>
    <cellStyle name="Normal 4 21 9 2" xfId="11865" xr:uid="{00000000-0005-0000-0000-0000441C0000}"/>
    <cellStyle name="Normal 4 21 9 2 2" xfId="27027" xr:uid="{00000000-0005-0000-0000-0000451C0000}"/>
    <cellStyle name="Normal 4 21 9 3" xfId="19447" xr:uid="{00000000-0005-0000-0000-0000461C0000}"/>
    <cellStyle name="Normal 4 21 9 4" xfId="31160" xr:uid="{00000000-0005-0000-0000-0000471C0000}"/>
    <cellStyle name="Normal 4 22" xfId="140" xr:uid="{00000000-0005-0000-0000-0000481C0000}"/>
    <cellStyle name="Normal 4 22 10" xfId="3588" xr:uid="{00000000-0005-0000-0000-0000491C0000}"/>
    <cellStyle name="Normal 4 22 10 2" xfId="11181" xr:uid="{00000000-0005-0000-0000-00004A1C0000}"/>
    <cellStyle name="Normal 4 22 10 2 2" xfId="26343" xr:uid="{00000000-0005-0000-0000-00004B1C0000}"/>
    <cellStyle name="Normal 4 22 10 3" xfId="18763" xr:uid="{00000000-0005-0000-0000-00004C1C0000}"/>
    <cellStyle name="Normal 4 22 10 4" xfId="34606" xr:uid="{00000000-0005-0000-0000-00004D1C0000}"/>
    <cellStyle name="Normal 4 22 11" xfId="7751" xr:uid="{00000000-0005-0000-0000-00004E1C0000}"/>
    <cellStyle name="Normal 4 22 11 2" xfId="22913" xr:uid="{00000000-0005-0000-0000-00004F1C0000}"/>
    <cellStyle name="Normal 4 22 12" xfId="15333" xr:uid="{00000000-0005-0000-0000-0000501C0000}"/>
    <cellStyle name="Normal 4 22 13" xfId="30476" xr:uid="{00000000-0005-0000-0000-0000511C0000}"/>
    <cellStyle name="Normal 4 22 2" xfId="191" xr:uid="{00000000-0005-0000-0000-0000521C0000}"/>
    <cellStyle name="Normal 4 22 2 10" xfId="7801" xr:uid="{00000000-0005-0000-0000-0000531C0000}"/>
    <cellStyle name="Normal 4 22 2 10 2" xfId="22963" xr:uid="{00000000-0005-0000-0000-0000541C0000}"/>
    <cellStyle name="Normal 4 22 2 11" xfId="15383" xr:uid="{00000000-0005-0000-0000-0000551C0000}"/>
    <cellStyle name="Normal 4 22 2 12" xfId="30526" xr:uid="{00000000-0005-0000-0000-0000561C0000}"/>
    <cellStyle name="Normal 4 22 2 2" xfId="313" xr:uid="{00000000-0005-0000-0000-0000571C0000}"/>
    <cellStyle name="Normal 4 22 2 2 10" xfId="30645" xr:uid="{00000000-0005-0000-0000-0000581C0000}"/>
    <cellStyle name="Normal 4 22 2 2 2" xfId="660" xr:uid="{00000000-0005-0000-0000-0000591C0000}"/>
    <cellStyle name="Normal 4 22 2 2 2 2" xfId="1347" xr:uid="{00000000-0005-0000-0000-00005A1C0000}"/>
    <cellStyle name="Normal 4 22 2 2 2 2 2" xfId="2731" xr:uid="{00000000-0005-0000-0000-00005B1C0000}"/>
    <cellStyle name="Normal 4 22 2 2 2 2 2 2" xfId="6863" xr:uid="{00000000-0005-0000-0000-00005C1C0000}"/>
    <cellStyle name="Normal 4 22 2 2 2 2 2 2 2" xfId="14454" xr:uid="{00000000-0005-0000-0000-00005D1C0000}"/>
    <cellStyle name="Normal 4 22 2 2 2 2 2 2 2 2" xfId="29616" xr:uid="{00000000-0005-0000-0000-00005E1C0000}"/>
    <cellStyle name="Normal 4 22 2 2 2 2 2 2 3" xfId="22036" xr:uid="{00000000-0005-0000-0000-00005F1C0000}"/>
    <cellStyle name="Normal 4 22 2 2 2 2 2 2 4" xfId="37197" xr:uid="{00000000-0005-0000-0000-0000601C0000}"/>
    <cellStyle name="Normal 4 22 2 2 2 2 2 3" xfId="10324" xr:uid="{00000000-0005-0000-0000-0000611C0000}"/>
    <cellStyle name="Normal 4 22 2 2 2 2 2 3 2" xfId="25486" xr:uid="{00000000-0005-0000-0000-0000621C0000}"/>
    <cellStyle name="Normal 4 22 2 2 2 2 2 4" xfId="17906" xr:uid="{00000000-0005-0000-0000-0000631C0000}"/>
    <cellStyle name="Normal 4 22 2 2 2 2 2 5" xfId="33749" xr:uid="{00000000-0005-0000-0000-0000641C0000}"/>
    <cellStyle name="Normal 4 22 2 2 2 2 3" xfId="5481" xr:uid="{00000000-0005-0000-0000-0000651C0000}"/>
    <cellStyle name="Normal 4 22 2 2 2 2 3 2" xfId="13072" xr:uid="{00000000-0005-0000-0000-0000661C0000}"/>
    <cellStyle name="Normal 4 22 2 2 2 2 3 2 2" xfId="28234" xr:uid="{00000000-0005-0000-0000-0000671C0000}"/>
    <cellStyle name="Normal 4 22 2 2 2 2 3 3" xfId="20654" xr:uid="{00000000-0005-0000-0000-0000681C0000}"/>
    <cellStyle name="Normal 4 22 2 2 2 2 3 4" xfId="35815" xr:uid="{00000000-0005-0000-0000-0000691C0000}"/>
    <cellStyle name="Normal 4 22 2 2 2 2 4" xfId="8942" xr:uid="{00000000-0005-0000-0000-00006A1C0000}"/>
    <cellStyle name="Normal 4 22 2 2 2 2 4 2" xfId="24104" xr:uid="{00000000-0005-0000-0000-00006B1C0000}"/>
    <cellStyle name="Normal 4 22 2 2 2 2 5" xfId="16524" xr:uid="{00000000-0005-0000-0000-00006C1C0000}"/>
    <cellStyle name="Normal 4 22 2 2 2 2 6" xfId="32367" xr:uid="{00000000-0005-0000-0000-00006D1C0000}"/>
    <cellStyle name="Normal 4 22 2 2 2 3" xfId="2049" xr:uid="{00000000-0005-0000-0000-00006E1C0000}"/>
    <cellStyle name="Normal 4 22 2 2 2 3 2" xfId="6181" xr:uid="{00000000-0005-0000-0000-00006F1C0000}"/>
    <cellStyle name="Normal 4 22 2 2 2 3 2 2" xfId="13772" xr:uid="{00000000-0005-0000-0000-0000701C0000}"/>
    <cellStyle name="Normal 4 22 2 2 2 3 2 2 2" xfId="28934" xr:uid="{00000000-0005-0000-0000-0000711C0000}"/>
    <cellStyle name="Normal 4 22 2 2 2 3 2 3" xfId="21354" xr:uid="{00000000-0005-0000-0000-0000721C0000}"/>
    <cellStyle name="Normal 4 22 2 2 2 3 2 4" xfId="36515" xr:uid="{00000000-0005-0000-0000-0000731C0000}"/>
    <cellStyle name="Normal 4 22 2 2 2 3 3" xfId="9642" xr:uid="{00000000-0005-0000-0000-0000741C0000}"/>
    <cellStyle name="Normal 4 22 2 2 2 3 3 2" xfId="24804" xr:uid="{00000000-0005-0000-0000-0000751C0000}"/>
    <cellStyle name="Normal 4 22 2 2 2 3 4" xfId="17224" xr:uid="{00000000-0005-0000-0000-0000761C0000}"/>
    <cellStyle name="Normal 4 22 2 2 2 3 5" xfId="33067" xr:uid="{00000000-0005-0000-0000-0000771C0000}"/>
    <cellStyle name="Normal 4 22 2 2 2 4" xfId="3413" xr:uid="{00000000-0005-0000-0000-0000781C0000}"/>
    <cellStyle name="Normal 4 22 2 2 2 4 2" xfId="7545" xr:uid="{00000000-0005-0000-0000-0000791C0000}"/>
    <cellStyle name="Normal 4 22 2 2 2 4 2 2" xfId="15136" xr:uid="{00000000-0005-0000-0000-00007A1C0000}"/>
    <cellStyle name="Normal 4 22 2 2 2 4 2 2 2" xfId="30298" xr:uid="{00000000-0005-0000-0000-00007B1C0000}"/>
    <cellStyle name="Normal 4 22 2 2 2 4 2 3" xfId="22718" xr:uid="{00000000-0005-0000-0000-00007C1C0000}"/>
    <cellStyle name="Normal 4 22 2 2 2 4 2 4" xfId="37879" xr:uid="{00000000-0005-0000-0000-00007D1C0000}"/>
    <cellStyle name="Normal 4 22 2 2 2 4 3" xfId="11006" xr:uid="{00000000-0005-0000-0000-00007E1C0000}"/>
    <cellStyle name="Normal 4 22 2 2 2 4 3 2" xfId="26168" xr:uid="{00000000-0005-0000-0000-00007F1C0000}"/>
    <cellStyle name="Normal 4 22 2 2 2 4 4" xfId="18588" xr:uid="{00000000-0005-0000-0000-0000801C0000}"/>
    <cellStyle name="Normal 4 22 2 2 2 4 5" xfId="34431" xr:uid="{00000000-0005-0000-0000-0000811C0000}"/>
    <cellStyle name="Normal 4 22 2 2 2 5" xfId="4799" xr:uid="{00000000-0005-0000-0000-0000821C0000}"/>
    <cellStyle name="Normal 4 22 2 2 2 5 2" xfId="12390" xr:uid="{00000000-0005-0000-0000-0000831C0000}"/>
    <cellStyle name="Normal 4 22 2 2 2 5 2 2" xfId="27552" xr:uid="{00000000-0005-0000-0000-0000841C0000}"/>
    <cellStyle name="Normal 4 22 2 2 2 5 3" xfId="19972" xr:uid="{00000000-0005-0000-0000-0000851C0000}"/>
    <cellStyle name="Normal 4 22 2 2 2 5 4" xfId="31685" xr:uid="{00000000-0005-0000-0000-0000861C0000}"/>
    <cellStyle name="Normal 4 22 2 2 2 6" xfId="4097" xr:uid="{00000000-0005-0000-0000-0000871C0000}"/>
    <cellStyle name="Normal 4 22 2 2 2 6 2" xfId="11690" xr:uid="{00000000-0005-0000-0000-0000881C0000}"/>
    <cellStyle name="Normal 4 22 2 2 2 6 2 2" xfId="26852" xr:uid="{00000000-0005-0000-0000-0000891C0000}"/>
    <cellStyle name="Normal 4 22 2 2 2 6 3" xfId="19272" xr:uid="{00000000-0005-0000-0000-00008A1C0000}"/>
    <cellStyle name="Normal 4 22 2 2 2 6 4" xfId="35115" xr:uid="{00000000-0005-0000-0000-00008B1C0000}"/>
    <cellStyle name="Normal 4 22 2 2 2 7" xfId="8260" xr:uid="{00000000-0005-0000-0000-00008C1C0000}"/>
    <cellStyle name="Normal 4 22 2 2 2 7 2" xfId="23422" xr:uid="{00000000-0005-0000-0000-00008D1C0000}"/>
    <cellStyle name="Normal 4 22 2 2 2 8" xfId="15842" xr:uid="{00000000-0005-0000-0000-00008E1C0000}"/>
    <cellStyle name="Normal 4 22 2 2 2 9" xfId="30985" xr:uid="{00000000-0005-0000-0000-00008F1C0000}"/>
    <cellStyle name="Normal 4 22 2 2 3" xfId="1004" xr:uid="{00000000-0005-0000-0000-0000901C0000}"/>
    <cellStyle name="Normal 4 22 2 2 3 2" xfId="2391" xr:uid="{00000000-0005-0000-0000-0000911C0000}"/>
    <cellStyle name="Normal 4 22 2 2 3 2 2" xfId="6523" xr:uid="{00000000-0005-0000-0000-0000921C0000}"/>
    <cellStyle name="Normal 4 22 2 2 3 2 2 2" xfId="14114" xr:uid="{00000000-0005-0000-0000-0000931C0000}"/>
    <cellStyle name="Normal 4 22 2 2 3 2 2 2 2" xfId="29276" xr:uid="{00000000-0005-0000-0000-0000941C0000}"/>
    <cellStyle name="Normal 4 22 2 2 3 2 2 3" xfId="21696" xr:uid="{00000000-0005-0000-0000-0000951C0000}"/>
    <cellStyle name="Normal 4 22 2 2 3 2 2 4" xfId="36857" xr:uid="{00000000-0005-0000-0000-0000961C0000}"/>
    <cellStyle name="Normal 4 22 2 2 3 2 3" xfId="9984" xr:uid="{00000000-0005-0000-0000-0000971C0000}"/>
    <cellStyle name="Normal 4 22 2 2 3 2 3 2" xfId="25146" xr:uid="{00000000-0005-0000-0000-0000981C0000}"/>
    <cellStyle name="Normal 4 22 2 2 3 2 4" xfId="17566" xr:uid="{00000000-0005-0000-0000-0000991C0000}"/>
    <cellStyle name="Normal 4 22 2 2 3 2 5" xfId="33409" xr:uid="{00000000-0005-0000-0000-00009A1C0000}"/>
    <cellStyle name="Normal 4 22 2 2 3 3" xfId="5141" xr:uid="{00000000-0005-0000-0000-00009B1C0000}"/>
    <cellStyle name="Normal 4 22 2 2 3 3 2" xfId="12732" xr:uid="{00000000-0005-0000-0000-00009C1C0000}"/>
    <cellStyle name="Normal 4 22 2 2 3 3 2 2" xfId="27894" xr:uid="{00000000-0005-0000-0000-00009D1C0000}"/>
    <cellStyle name="Normal 4 22 2 2 3 3 3" xfId="20314" xr:uid="{00000000-0005-0000-0000-00009E1C0000}"/>
    <cellStyle name="Normal 4 22 2 2 3 3 4" xfId="35475" xr:uid="{00000000-0005-0000-0000-00009F1C0000}"/>
    <cellStyle name="Normal 4 22 2 2 3 4" xfId="8602" xr:uid="{00000000-0005-0000-0000-0000A01C0000}"/>
    <cellStyle name="Normal 4 22 2 2 3 4 2" xfId="23764" xr:uid="{00000000-0005-0000-0000-0000A11C0000}"/>
    <cellStyle name="Normal 4 22 2 2 3 5" xfId="16184" xr:uid="{00000000-0005-0000-0000-0000A21C0000}"/>
    <cellStyle name="Normal 4 22 2 2 3 6" xfId="32027" xr:uid="{00000000-0005-0000-0000-0000A31C0000}"/>
    <cellStyle name="Normal 4 22 2 2 4" xfId="1709" xr:uid="{00000000-0005-0000-0000-0000A41C0000}"/>
    <cellStyle name="Normal 4 22 2 2 4 2" xfId="5841" xr:uid="{00000000-0005-0000-0000-0000A51C0000}"/>
    <cellStyle name="Normal 4 22 2 2 4 2 2" xfId="13432" xr:uid="{00000000-0005-0000-0000-0000A61C0000}"/>
    <cellStyle name="Normal 4 22 2 2 4 2 2 2" xfId="28594" xr:uid="{00000000-0005-0000-0000-0000A71C0000}"/>
    <cellStyle name="Normal 4 22 2 2 4 2 3" xfId="21014" xr:uid="{00000000-0005-0000-0000-0000A81C0000}"/>
    <cellStyle name="Normal 4 22 2 2 4 2 4" xfId="36175" xr:uid="{00000000-0005-0000-0000-0000A91C0000}"/>
    <cellStyle name="Normal 4 22 2 2 4 3" xfId="9302" xr:uid="{00000000-0005-0000-0000-0000AA1C0000}"/>
    <cellStyle name="Normal 4 22 2 2 4 3 2" xfId="24464" xr:uid="{00000000-0005-0000-0000-0000AB1C0000}"/>
    <cellStyle name="Normal 4 22 2 2 4 4" xfId="16884" xr:uid="{00000000-0005-0000-0000-0000AC1C0000}"/>
    <cellStyle name="Normal 4 22 2 2 4 5" xfId="32727" xr:uid="{00000000-0005-0000-0000-0000AD1C0000}"/>
    <cellStyle name="Normal 4 22 2 2 5" xfId="3073" xr:uid="{00000000-0005-0000-0000-0000AE1C0000}"/>
    <cellStyle name="Normal 4 22 2 2 5 2" xfId="7205" xr:uid="{00000000-0005-0000-0000-0000AF1C0000}"/>
    <cellStyle name="Normal 4 22 2 2 5 2 2" xfId="14796" xr:uid="{00000000-0005-0000-0000-0000B01C0000}"/>
    <cellStyle name="Normal 4 22 2 2 5 2 2 2" xfId="29958" xr:uid="{00000000-0005-0000-0000-0000B11C0000}"/>
    <cellStyle name="Normal 4 22 2 2 5 2 3" xfId="22378" xr:uid="{00000000-0005-0000-0000-0000B21C0000}"/>
    <cellStyle name="Normal 4 22 2 2 5 2 4" xfId="37539" xr:uid="{00000000-0005-0000-0000-0000B31C0000}"/>
    <cellStyle name="Normal 4 22 2 2 5 3" xfId="10666" xr:uid="{00000000-0005-0000-0000-0000B41C0000}"/>
    <cellStyle name="Normal 4 22 2 2 5 3 2" xfId="25828" xr:uid="{00000000-0005-0000-0000-0000B51C0000}"/>
    <cellStyle name="Normal 4 22 2 2 5 4" xfId="18248" xr:uid="{00000000-0005-0000-0000-0000B61C0000}"/>
    <cellStyle name="Normal 4 22 2 2 5 5" xfId="34091" xr:uid="{00000000-0005-0000-0000-0000B71C0000}"/>
    <cellStyle name="Normal 4 22 2 2 6" xfId="4457" xr:uid="{00000000-0005-0000-0000-0000B81C0000}"/>
    <cellStyle name="Normal 4 22 2 2 6 2" xfId="12050" xr:uid="{00000000-0005-0000-0000-0000B91C0000}"/>
    <cellStyle name="Normal 4 22 2 2 6 2 2" xfId="27212" xr:uid="{00000000-0005-0000-0000-0000BA1C0000}"/>
    <cellStyle name="Normal 4 22 2 2 6 3" xfId="19632" xr:uid="{00000000-0005-0000-0000-0000BB1C0000}"/>
    <cellStyle name="Normal 4 22 2 2 6 4" xfId="31345" xr:uid="{00000000-0005-0000-0000-0000BC1C0000}"/>
    <cellStyle name="Normal 4 22 2 2 7" xfId="3757" xr:uid="{00000000-0005-0000-0000-0000BD1C0000}"/>
    <cellStyle name="Normal 4 22 2 2 7 2" xfId="11350" xr:uid="{00000000-0005-0000-0000-0000BE1C0000}"/>
    <cellStyle name="Normal 4 22 2 2 7 2 2" xfId="26512" xr:uid="{00000000-0005-0000-0000-0000BF1C0000}"/>
    <cellStyle name="Normal 4 22 2 2 7 3" xfId="18932" xr:uid="{00000000-0005-0000-0000-0000C01C0000}"/>
    <cellStyle name="Normal 4 22 2 2 7 4" xfId="34775" xr:uid="{00000000-0005-0000-0000-0000C11C0000}"/>
    <cellStyle name="Normal 4 22 2 2 8" xfId="7920" xr:uid="{00000000-0005-0000-0000-0000C21C0000}"/>
    <cellStyle name="Normal 4 22 2 2 8 2" xfId="23082" xr:uid="{00000000-0005-0000-0000-0000C31C0000}"/>
    <cellStyle name="Normal 4 22 2 2 9" xfId="15502" xr:uid="{00000000-0005-0000-0000-0000C41C0000}"/>
    <cellStyle name="Normal 4 22 2 3" xfId="435" xr:uid="{00000000-0005-0000-0000-0000C51C0000}"/>
    <cellStyle name="Normal 4 22 2 3 10" xfId="30765" xr:uid="{00000000-0005-0000-0000-0000C61C0000}"/>
    <cellStyle name="Normal 4 22 2 3 2" xfId="780" xr:uid="{00000000-0005-0000-0000-0000C71C0000}"/>
    <cellStyle name="Normal 4 22 2 3 2 2" xfId="1467" xr:uid="{00000000-0005-0000-0000-0000C81C0000}"/>
    <cellStyle name="Normal 4 22 2 3 2 2 2" xfId="2851" xr:uid="{00000000-0005-0000-0000-0000C91C0000}"/>
    <cellStyle name="Normal 4 22 2 3 2 2 2 2" xfId="6983" xr:uid="{00000000-0005-0000-0000-0000CA1C0000}"/>
    <cellStyle name="Normal 4 22 2 3 2 2 2 2 2" xfId="14574" xr:uid="{00000000-0005-0000-0000-0000CB1C0000}"/>
    <cellStyle name="Normal 4 22 2 3 2 2 2 2 2 2" xfId="29736" xr:uid="{00000000-0005-0000-0000-0000CC1C0000}"/>
    <cellStyle name="Normal 4 22 2 3 2 2 2 2 3" xfId="22156" xr:uid="{00000000-0005-0000-0000-0000CD1C0000}"/>
    <cellStyle name="Normal 4 22 2 3 2 2 2 2 4" xfId="37317" xr:uid="{00000000-0005-0000-0000-0000CE1C0000}"/>
    <cellStyle name="Normal 4 22 2 3 2 2 2 3" xfId="10444" xr:uid="{00000000-0005-0000-0000-0000CF1C0000}"/>
    <cellStyle name="Normal 4 22 2 3 2 2 2 3 2" xfId="25606" xr:uid="{00000000-0005-0000-0000-0000D01C0000}"/>
    <cellStyle name="Normal 4 22 2 3 2 2 2 4" xfId="18026" xr:uid="{00000000-0005-0000-0000-0000D11C0000}"/>
    <cellStyle name="Normal 4 22 2 3 2 2 2 5" xfId="33869" xr:uid="{00000000-0005-0000-0000-0000D21C0000}"/>
    <cellStyle name="Normal 4 22 2 3 2 2 3" xfId="5601" xr:uid="{00000000-0005-0000-0000-0000D31C0000}"/>
    <cellStyle name="Normal 4 22 2 3 2 2 3 2" xfId="13192" xr:uid="{00000000-0005-0000-0000-0000D41C0000}"/>
    <cellStyle name="Normal 4 22 2 3 2 2 3 2 2" xfId="28354" xr:uid="{00000000-0005-0000-0000-0000D51C0000}"/>
    <cellStyle name="Normal 4 22 2 3 2 2 3 3" xfId="20774" xr:uid="{00000000-0005-0000-0000-0000D61C0000}"/>
    <cellStyle name="Normal 4 22 2 3 2 2 3 4" xfId="35935" xr:uid="{00000000-0005-0000-0000-0000D71C0000}"/>
    <cellStyle name="Normal 4 22 2 3 2 2 4" xfId="9062" xr:uid="{00000000-0005-0000-0000-0000D81C0000}"/>
    <cellStyle name="Normal 4 22 2 3 2 2 4 2" xfId="24224" xr:uid="{00000000-0005-0000-0000-0000D91C0000}"/>
    <cellStyle name="Normal 4 22 2 3 2 2 5" xfId="16644" xr:uid="{00000000-0005-0000-0000-0000DA1C0000}"/>
    <cellStyle name="Normal 4 22 2 3 2 2 6" xfId="32487" xr:uid="{00000000-0005-0000-0000-0000DB1C0000}"/>
    <cellStyle name="Normal 4 22 2 3 2 3" xfId="2169" xr:uid="{00000000-0005-0000-0000-0000DC1C0000}"/>
    <cellStyle name="Normal 4 22 2 3 2 3 2" xfId="6301" xr:uid="{00000000-0005-0000-0000-0000DD1C0000}"/>
    <cellStyle name="Normal 4 22 2 3 2 3 2 2" xfId="13892" xr:uid="{00000000-0005-0000-0000-0000DE1C0000}"/>
    <cellStyle name="Normal 4 22 2 3 2 3 2 2 2" xfId="29054" xr:uid="{00000000-0005-0000-0000-0000DF1C0000}"/>
    <cellStyle name="Normal 4 22 2 3 2 3 2 3" xfId="21474" xr:uid="{00000000-0005-0000-0000-0000E01C0000}"/>
    <cellStyle name="Normal 4 22 2 3 2 3 2 4" xfId="36635" xr:uid="{00000000-0005-0000-0000-0000E11C0000}"/>
    <cellStyle name="Normal 4 22 2 3 2 3 3" xfId="9762" xr:uid="{00000000-0005-0000-0000-0000E21C0000}"/>
    <cellStyle name="Normal 4 22 2 3 2 3 3 2" xfId="24924" xr:uid="{00000000-0005-0000-0000-0000E31C0000}"/>
    <cellStyle name="Normal 4 22 2 3 2 3 4" xfId="17344" xr:uid="{00000000-0005-0000-0000-0000E41C0000}"/>
    <cellStyle name="Normal 4 22 2 3 2 3 5" xfId="33187" xr:uid="{00000000-0005-0000-0000-0000E51C0000}"/>
    <cellStyle name="Normal 4 22 2 3 2 4" xfId="3533" xr:uid="{00000000-0005-0000-0000-0000E61C0000}"/>
    <cellStyle name="Normal 4 22 2 3 2 4 2" xfId="7665" xr:uid="{00000000-0005-0000-0000-0000E71C0000}"/>
    <cellStyle name="Normal 4 22 2 3 2 4 2 2" xfId="15256" xr:uid="{00000000-0005-0000-0000-0000E81C0000}"/>
    <cellStyle name="Normal 4 22 2 3 2 4 2 2 2" xfId="30418" xr:uid="{00000000-0005-0000-0000-0000E91C0000}"/>
    <cellStyle name="Normal 4 22 2 3 2 4 2 3" xfId="22838" xr:uid="{00000000-0005-0000-0000-0000EA1C0000}"/>
    <cellStyle name="Normal 4 22 2 3 2 4 2 4" xfId="37999" xr:uid="{00000000-0005-0000-0000-0000EB1C0000}"/>
    <cellStyle name="Normal 4 22 2 3 2 4 3" xfId="11126" xr:uid="{00000000-0005-0000-0000-0000EC1C0000}"/>
    <cellStyle name="Normal 4 22 2 3 2 4 3 2" xfId="26288" xr:uid="{00000000-0005-0000-0000-0000ED1C0000}"/>
    <cellStyle name="Normal 4 22 2 3 2 4 4" xfId="18708" xr:uid="{00000000-0005-0000-0000-0000EE1C0000}"/>
    <cellStyle name="Normal 4 22 2 3 2 4 5" xfId="34551" xr:uid="{00000000-0005-0000-0000-0000EF1C0000}"/>
    <cellStyle name="Normal 4 22 2 3 2 5" xfId="4919" xr:uid="{00000000-0005-0000-0000-0000F01C0000}"/>
    <cellStyle name="Normal 4 22 2 3 2 5 2" xfId="12510" xr:uid="{00000000-0005-0000-0000-0000F11C0000}"/>
    <cellStyle name="Normal 4 22 2 3 2 5 2 2" xfId="27672" xr:uid="{00000000-0005-0000-0000-0000F21C0000}"/>
    <cellStyle name="Normal 4 22 2 3 2 5 3" xfId="20092" xr:uid="{00000000-0005-0000-0000-0000F31C0000}"/>
    <cellStyle name="Normal 4 22 2 3 2 5 4" xfId="31805" xr:uid="{00000000-0005-0000-0000-0000F41C0000}"/>
    <cellStyle name="Normal 4 22 2 3 2 6" xfId="4217" xr:uid="{00000000-0005-0000-0000-0000F51C0000}"/>
    <cellStyle name="Normal 4 22 2 3 2 6 2" xfId="11810" xr:uid="{00000000-0005-0000-0000-0000F61C0000}"/>
    <cellStyle name="Normal 4 22 2 3 2 6 2 2" xfId="26972" xr:uid="{00000000-0005-0000-0000-0000F71C0000}"/>
    <cellStyle name="Normal 4 22 2 3 2 6 3" xfId="19392" xr:uid="{00000000-0005-0000-0000-0000F81C0000}"/>
    <cellStyle name="Normal 4 22 2 3 2 6 4" xfId="35235" xr:uid="{00000000-0005-0000-0000-0000F91C0000}"/>
    <cellStyle name="Normal 4 22 2 3 2 7" xfId="8380" xr:uid="{00000000-0005-0000-0000-0000FA1C0000}"/>
    <cellStyle name="Normal 4 22 2 3 2 7 2" xfId="23542" xr:uid="{00000000-0005-0000-0000-0000FB1C0000}"/>
    <cellStyle name="Normal 4 22 2 3 2 8" xfId="15962" xr:uid="{00000000-0005-0000-0000-0000FC1C0000}"/>
    <cellStyle name="Normal 4 22 2 3 2 9" xfId="31105" xr:uid="{00000000-0005-0000-0000-0000FD1C0000}"/>
    <cellStyle name="Normal 4 22 2 3 3" xfId="1125" xr:uid="{00000000-0005-0000-0000-0000FE1C0000}"/>
    <cellStyle name="Normal 4 22 2 3 3 2" xfId="2511" xr:uid="{00000000-0005-0000-0000-0000FF1C0000}"/>
    <cellStyle name="Normal 4 22 2 3 3 2 2" xfId="6643" xr:uid="{00000000-0005-0000-0000-0000001D0000}"/>
    <cellStyle name="Normal 4 22 2 3 3 2 2 2" xfId="14234" xr:uid="{00000000-0005-0000-0000-0000011D0000}"/>
    <cellStyle name="Normal 4 22 2 3 3 2 2 2 2" xfId="29396" xr:uid="{00000000-0005-0000-0000-0000021D0000}"/>
    <cellStyle name="Normal 4 22 2 3 3 2 2 3" xfId="21816" xr:uid="{00000000-0005-0000-0000-0000031D0000}"/>
    <cellStyle name="Normal 4 22 2 3 3 2 2 4" xfId="36977" xr:uid="{00000000-0005-0000-0000-0000041D0000}"/>
    <cellStyle name="Normal 4 22 2 3 3 2 3" xfId="10104" xr:uid="{00000000-0005-0000-0000-0000051D0000}"/>
    <cellStyle name="Normal 4 22 2 3 3 2 3 2" xfId="25266" xr:uid="{00000000-0005-0000-0000-0000061D0000}"/>
    <cellStyle name="Normal 4 22 2 3 3 2 4" xfId="17686" xr:uid="{00000000-0005-0000-0000-0000071D0000}"/>
    <cellStyle name="Normal 4 22 2 3 3 2 5" xfId="33529" xr:uid="{00000000-0005-0000-0000-0000081D0000}"/>
    <cellStyle name="Normal 4 22 2 3 3 3" xfId="5261" xr:uid="{00000000-0005-0000-0000-0000091D0000}"/>
    <cellStyle name="Normal 4 22 2 3 3 3 2" xfId="12852" xr:uid="{00000000-0005-0000-0000-00000A1D0000}"/>
    <cellStyle name="Normal 4 22 2 3 3 3 2 2" xfId="28014" xr:uid="{00000000-0005-0000-0000-00000B1D0000}"/>
    <cellStyle name="Normal 4 22 2 3 3 3 3" xfId="20434" xr:uid="{00000000-0005-0000-0000-00000C1D0000}"/>
    <cellStyle name="Normal 4 22 2 3 3 3 4" xfId="35595" xr:uid="{00000000-0005-0000-0000-00000D1D0000}"/>
    <cellStyle name="Normal 4 22 2 3 3 4" xfId="8722" xr:uid="{00000000-0005-0000-0000-00000E1D0000}"/>
    <cellStyle name="Normal 4 22 2 3 3 4 2" xfId="23884" xr:uid="{00000000-0005-0000-0000-00000F1D0000}"/>
    <cellStyle name="Normal 4 22 2 3 3 5" xfId="16304" xr:uid="{00000000-0005-0000-0000-0000101D0000}"/>
    <cellStyle name="Normal 4 22 2 3 3 6" xfId="32147" xr:uid="{00000000-0005-0000-0000-0000111D0000}"/>
    <cellStyle name="Normal 4 22 2 3 4" xfId="1829" xr:uid="{00000000-0005-0000-0000-0000121D0000}"/>
    <cellStyle name="Normal 4 22 2 3 4 2" xfId="5961" xr:uid="{00000000-0005-0000-0000-0000131D0000}"/>
    <cellStyle name="Normal 4 22 2 3 4 2 2" xfId="13552" xr:uid="{00000000-0005-0000-0000-0000141D0000}"/>
    <cellStyle name="Normal 4 22 2 3 4 2 2 2" xfId="28714" xr:uid="{00000000-0005-0000-0000-0000151D0000}"/>
    <cellStyle name="Normal 4 22 2 3 4 2 3" xfId="21134" xr:uid="{00000000-0005-0000-0000-0000161D0000}"/>
    <cellStyle name="Normal 4 22 2 3 4 2 4" xfId="36295" xr:uid="{00000000-0005-0000-0000-0000171D0000}"/>
    <cellStyle name="Normal 4 22 2 3 4 3" xfId="9422" xr:uid="{00000000-0005-0000-0000-0000181D0000}"/>
    <cellStyle name="Normal 4 22 2 3 4 3 2" xfId="24584" xr:uid="{00000000-0005-0000-0000-0000191D0000}"/>
    <cellStyle name="Normal 4 22 2 3 4 4" xfId="17004" xr:uid="{00000000-0005-0000-0000-00001A1D0000}"/>
    <cellStyle name="Normal 4 22 2 3 4 5" xfId="32847" xr:uid="{00000000-0005-0000-0000-00001B1D0000}"/>
    <cellStyle name="Normal 4 22 2 3 5" xfId="3193" xr:uid="{00000000-0005-0000-0000-00001C1D0000}"/>
    <cellStyle name="Normal 4 22 2 3 5 2" xfId="7325" xr:uid="{00000000-0005-0000-0000-00001D1D0000}"/>
    <cellStyle name="Normal 4 22 2 3 5 2 2" xfId="14916" xr:uid="{00000000-0005-0000-0000-00001E1D0000}"/>
    <cellStyle name="Normal 4 22 2 3 5 2 2 2" xfId="30078" xr:uid="{00000000-0005-0000-0000-00001F1D0000}"/>
    <cellStyle name="Normal 4 22 2 3 5 2 3" xfId="22498" xr:uid="{00000000-0005-0000-0000-0000201D0000}"/>
    <cellStyle name="Normal 4 22 2 3 5 2 4" xfId="37659" xr:uid="{00000000-0005-0000-0000-0000211D0000}"/>
    <cellStyle name="Normal 4 22 2 3 5 3" xfId="10786" xr:uid="{00000000-0005-0000-0000-0000221D0000}"/>
    <cellStyle name="Normal 4 22 2 3 5 3 2" xfId="25948" xr:uid="{00000000-0005-0000-0000-0000231D0000}"/>
    <cellStyle name="Normal 4 22 2 3 5 4" xfId="18368" xr:uid="{00000000-0005-0000-0000-0000241D0000}"/>
    <cellStyle name="Normal 4 22 2 3 5 5" xfId="34211" xr:uid="{00000000-0005-0000-0000-0000251D0000}"/>
    <cellStyle name="Normal 4 22 2 3 6" xfId="4577" xr:uid="{00000000-0005-0000-0000-0000261D0000}"/>
    <cellStyle name="Normal 4 22 2 3 6 2" xfId="12170" xr:uid="{00000000-0005-0000-0000-0000271D0000}"/>
    <cellStyle name="Normal 4 22 2 3 6 2 2" xfId="27332" xr:uid="{00000000-0005-0000-0000-0000281D0000}"/>
    <cellStyle name="Normal 4 22 2 3 6 3" xfId="19752" xr:uid="{00000000-0005-0000-0000-0000291D0000}"/>
    <cellStyle name="Normal 4 22 2 3 6 4" xfId="31465" xr:uid="{00000000-0005-0000-0000-00002A1D0000}"/>
    <cellStyle name="Normal 4 22 2 3 7" xfId="3877" xr:uid="{00000000-0005-0000-0000-00002B1D0000}"/>
    <cellStyle name="Normal 4 22 2 3 7 2" xfId="11470" xr:uid="{00000000-0005-0000-0000-00002C1D0000}"/>
    <cellStyle name="Normal 4 22 2 3 7 2 2" xfId="26632" xr:uid="{00000000-0005-0000-0000-00002D1D0000}"/>
    <cellStyle name="Normal 4 22 2 3 7 3" xfId="19052" xr:uid="{00000000-0005-0000-0000-00002E1D0000}"/>
    <cellStyle name="Normal 4 22 2 3 7 4" xfId="34895" xr:uid="{00000000-0005-0000-0000-00002F1D0000}"/>
    <cellStyle name="Normal 4 22 2 3 8" xfId="8040" xr:uid="{00000000-0005-0000-0000-0000301D0000}"/>
    <cellStyle name="Normal 4 22 2 3 8 2" xfId="23202" xr:uid="{00000000-0005-0000-0000-0000311D0000}"/>
    <cellStyle name="Normal 4 22 2 3 9" xfId="15622" xr:uid="{00000000-0005-0000-0000-0000321D0000}"/>
    <cellStyle name="Normal 4 22 2 4" xfId="541" xr:uid="{00000000-0005-0000-0000-0000331D0000}"/>
    <cellStyle name="Normal 4 22 2 4 2" xfId="1228" xr:uid="{00000000-0005-0000-0000-0000341D0000}"/>
    <cellStyle name="Normal 4 22 2 4 2 2" xfId="2612" xr:uid="{00000000-0005-0000-0000-0000351D0000}"/>
    <cellStyle name="Normal 4 22 2 4 2 2 2" xfId="6744" xr:uid="{00000000-0005-0000-0000-0000361D0000}"/>
    <cellStyle name="Normal 4 22 2 4 2 2 2 2" xfId="14335" xr:uid="{00000000-0005-0000-0000-0000371D0000}"/>
    <cellStyle name="Normal 4 22 2 4 2 2 2 2 2" xfId="29497" xr:uid="{00000000-0005-0000-0000-0000381D0000}"/>
    <cellStyle name="Normal 4 22 2 4 2 2 2 3" xfId="21917" xr:uid="{00000000-0005-0000-0000-0000391D0000}"/>
    <cellStyle name="Normal 4 22 2 4 2 2 2 4" xfId="37078" xr:uid="{00000000-0005-0000-0000-00003A1D0000}"/>
    <cellStyle name="Normal 4 22 2 4 2 2 3" xfId="10205" xr:uid="{00000000-0005-0000-0000-00003B1D0000}"/>
    <cellStyle name="Normal 4 22 2 4 2 2 3 2" xfId="25367" xr:uid="{00000000-0005-0000-0000-00003C1D0000}"/>
    <cellStyle name="Normal 4 22 2 4 2 2 4" xfId="17787" xr:uid="{00000000-0005-0000-0000-00003D1D0000}"/>
    <cellStyle name="Normal 4 22 2 4 2 2 5" xfId="33630" xr:uid="{00000000-0005-0000-0000-00003E1D0000}"/>
    <cellStyle name="Normal 4 22 2 4 2 3" xfId="5362" xr:uid="{00000000-0005-0000-0000-00003F1D0000}"/>
    <cellStyle name="Normal 4 22 2 4 2 3 2" xfId="12953" xr:uid="{00000000-0005-0000-0000-0000401D0000}"/>
    <cellStyle name="Normal 4 22 2 4 2 3 2 2" xfId="28115" xr:uid="{00000000-0005-0000-0000-0000411D0000}"/>
    <cellStyle name="Normal 4 22 2 4 2 3 3" xfId="20535" xr:uid="{00000000-0005-0000-0000-0000421D0000}"/>
    <cellStyle name="Normal 4 22 2 4 2 3 4" xfId="35696" xr:uid="{00000000-0005-0000-0000-0000431D0000}"/>
    <cellStyle name="Normal 4 22 2 4 2 4" xfId="8823" xr:uid="{00000000-0005-0000-0000-0000441D0000}"/>
    <cellStyle name="Normal 4 22 2 4 2 4 2" xfId="23985" xr:uid="{00000000-0005-0000-0000-0000451D0000}"/>
    <cellStyle name="Normal 4 22 2 4 2 5" xfId="16405" xr:uid="{00000000-0005-0000-0000-0000461D0000}"/>
    <cellStyle name="Normal 4 22 2 4 2 6" xfId="32248" xr:uid="{00000000-0005-0000-0000-0000471D0000}"/>
    <cellStyle name="Normal 4 22 2 4 3" xfId="1930" xr:uid="{00000000-0005-0000-0000-0000481D0000}"/>
    <cellStyle name="Normal 4 22 2 4 3 2" xfId="6062" xr:uid="{00000000-0005-0000-0000-0000491D0000}"/>
    <cellStyle name="Normal 4 22 2 4 3 2 2" xfId="13653" xr:uid="{00000000-0005-0000-0000-00004A1D0000}"/>
    <cellStyle name="Normal 4 22 2 4 3 2 2 2" xfId="28815" xr:uid="{00000000-0005-0000-0000-00004B1D0000}"/>
    <cellStyle name="Normal 4 22 2 4 3 2 3" xfId="21235" xr:uid="{00000000-0005-0000-0000-00004C1D0000}"/>
    <cellStyle name="Normal 4 22 2 4 3 2 4" xfId="36396" xr:uid="{00000000-0005-0000-0000-00004D1D0000}"/>
    <cellStyle name="Normal 4 22 2 4 3 3" xfId="9523" xr:uid="{00000000-0005-0000-0000-00004E1D0000}"/>
    <cellStyle name="Normal 4 22 2 4 3 3 2" xfId="24685" xr:uid="{00000000-0005-0000-0000-00004F1D0000}"/>
    <cellStyle name="Normal 4 22 2 4 3 4" xfId="17105" xr:uid="{00000000-0005-0000-0000-0000501D0000}"/>
    <cellStyle name="Normal 4 22 2 4 3 5" xfId="32948" xr:uid="{00000000-0005-0000-0000-0000511D0000}"/>
    <cellStyle name="Normal 4 22 2 4 4" xfId="3294" xr:uid="{00000000-0005-0000-0000-0000521D0000}"/>
    <cellStyle name="Normal 4 22 2 4 4 2" xfId="7426" xr:uid="{00000000-0005-0000-0000-0000531D0000}"/>
    <cellStyle name="Normal 4 22 2 4 4 2 2" xfId="15017" xr:uid="{00000000-0005-0000-0000-0000541D0000}"/>
    <cellStyle name="Normal 4 22 2 4 4 2 2 2" xfId="30179" xr:uid="{00000000-0005-0000-0000-0000551D0000}"/>
    <cellStyle name="Normal 4 22 2 4 4 2 3" xfId="22599" xr:uid="{00000000-0005-0000-0000-0000561D0000}"/>
    <cellStyle name="Normal 4 22 2 4 4 2 4" xfId="37760" xr:uid="{00000000-0005-0000-0000-0000571D0000}"/>
    <cellStyle name="Normal 4 22 2 4 4 3" xfId="10887" xr:uid="{00000000-0005-0000-0000-0000581D0000}"/>
    <cellStyle name="Normal 4 22 2 4 4 3 2" xfId="26049" xr:uid="{00000000-0005-0000-0000-0000591D0000}"/>
    <cellStyle name="Normal 4 22 2 4 4 4" xfId="18469" xr:uid="{00000000-0005-0000-0000-00005A1D0000}"/>
    <cellStyle name="Normal 4 22 2 4 4 5" xfId="34312" xr:uid="{00000000-0005-0000-0000-00005B1D0000}"/>
    <cellStyle name="Normal 4 22 2 4 5" xfId="4680" xr:uid="{00000000-0005-0000-0000-00005C1D0000}"/>
    <cellStyle name="Normal 4 22 2 4 5 2" xfId="12271" xr:uid="{00000000-0005-0000-0000-00005D1D0000}"/>
    <cellStyle name="Normal 4 22 2 4 5 2 2" xfId="27433" xr:uid="{00000000-0005-0000-0000-00005E1D0000}"/>
    <cellStyle name="Normal 4 22 2 4 5 3" xfId="19853" xr:uid="{00000000-0005-0000-0000-00005F1D0000}"/>
    <cellStyle name="Normal 4 22 2 4 5 4" xfId="31566" xr:uid="{00000000-0005-0000-0000-0000601D0000}"/>
    <cellStyle name="Normal 4 22 2 4 6" xfId="3978" xr:uid="{00000000-0005-0000-0000-0000611D0000}"/>
    <cellStyle name="Normal 4 22 2 4 6 2" xfId="11571" xr:uid="{00000000-0005-0000-0000-0000621D0000}"/>
    <cellStyle name="Normal 4 22 2 4 6 2 2" xfId="26733" xr:uid="{00000000-0005-0000-0000-0000631D0000}"/>
    <cellStyle name="Normal 4 22 2 4 6 3" xfId="19153" xr:uid="{00000000-0005-0000-0000-0000641D0000}"/>
    <cellStyle name="Normal 4 22 2 4 6 4" xfId="34996" xr:uid="{00000000-0005-0000-0000-0000651D0000}"/>
    <cellStyle name="Normal 4 22 2 4 7" xfId="8141" xr:uid="{00000000-0005-0000-0000-0000661D0000}"/>
    <cellStyle name="Normal 4 22 2 4 7 2" xfId="23303" xr:uid="{00000000-0005-0000-0000-0000671D0000}"/>
    <cellStyle name="Normal 4 22 2 4 8" xfId="15723" xr:uid="{00000000-0005-0000-0000-0000681D0000}"/>
    <cellStyle name="Normal 4 22 2 4 9" xfId="30866" xr:uid="{00000000-0005-0000-0000-0000691D0000}"/>
    <cellStyle name="Normal 4 22 2 5" xfId="883" xr:uid="{00000000-0005-0000-0000-00006A1D0000}"/>
    <cellStyle name="Normal 4 22 2 5 2" xfId="2272" xr:uid="{00000000-0005-0000-0000-00006B1D0000}"/>
    <cellStyle name="Normal 4 22 2 5 2 2" xfId="6404" xr:uid="{00000000-0005-0000-0000-00006C1D0000}"/>
    <cellStyle name="Normal 4 22 2 5 2 2 2" xfId="13995" xr:uid="{00000000-0005-0000-0000-00006D1D0000}"/>
    <cellStyle name="Normal 4 22 2 5 2 2 2 2" xfId="29157" xr:uid="{00000000-0005-0000-0000-00006E1D0000}"/>
    <cellStyle name="Normal 4 22 2 5 2 2 3" xfId="21577" xr:uid="{00000000-0005-0000-0000-00006F1D0000}"/>
    <cellStyle name="Normal 4 22 2 5 2 2 4" xfId="36738" xr:uid="{00000000-0005-0000-0000-0000701D0000}"/>
    <cellStyle name="Normal 4 22 2 5 2 3" xfId="9865" xr:uid="{00000000-0005-0000-0000-0000711D0000}"/>
    <cellStyle name="Normal 4 22 2 5 2 3 2" xfId="25027" xr:uid="{00000000-0005-0000-0000-0000721D0000}"/>
    <cellStyle name="Normal 4 22 2 5 2 4" xfId="17447" xr:uid="{00000000-0005-0000-0000-0000731D0000}"/>
    <cellStyle name="Normal 4 22 2 5 2 5" xfId="33290" xr:uid="{00000000-0005-0000-0000-0000741D0000}"/>
    <cellStyle name="Normal 4 22 2 5 3" xfId="5022" xr:uid="{00000000-0005-0000-0000-0000751D0000}"/>
    <cellStyle name="Normal 4 22 2 5 3 2" xfId="12613" xr:uid="{00000000-0005-0000-0000-0000761D0000}"/>
    <cellStyle name="Normal 4 22 2 5 3 2 2" xfId="27775" xr:uid="{00000000-0005-0000-0000-0000771D0000}"/>
    <cellStyle name="Normal 4 22 2 5 3 3" xfId="20195" xr:uid="{00000000-0005-0000-0000-0000781D0000}"/>
    <cellStyle name="Normal 4 22 2 5 3 4" xfId="35356" xr:uid="{00000000-0005-0000-0000-0000791D0000}"/>
    <cellStyle name="Normal 4 22 2 5 4" xfId="8483" xr:uid="{00000000-0005-0000-0000-00007A1D0000}"/>
    <cellStyle name="Normal 4 22 2 5 4 2" xfId="23645" xr:uid="{00000000-0005-0000-0000-00007B1D0000}"/>
    <cellStyle name="Normal 4 22 2 5 5" xfId="16065" xr:uid="{00000000-0005-0000-0000-00007C1D0000}"/>
    <cellStyle name="Normal 4 22 2 5 6" xfId="31908" xr:uid="{00000000-0005-0000-0000-00007D1D0000}"/>
    <cellStyle name="Normal 4 22 2 6" xfId="1590" xr:uid="{00000000-0005-0000-0000-00007E1D0000}"/>
    <cellStyle name="Normal 4 22 2 6 2" xfId="5722" xr:uid="{00000000-0005-0000-0000-00007F1D0000}"/>
    <cellStyle name="Normal 4 22 2 6 2 2" xfId="13313" xr:uid="{00000000-0005-0000-0000-0000801D0000}"/>
    <cellStyle name="Normal 4 22 2 6 2 2 2" xfId="28475" xr:uid="{00000000-0005-0000-0000-0000811D0000}"/>
    <cellStyle name="Normal 4 22 2 6 2 3" xfId="20895" xr:uid="{00000000-0005-0000-0000-0000821D0000}"/>
    <cellStyle name="Normal 4 22 2 6 2 4" xfId="36056" xr:uid="{00000000-0005-0000-0000-0000831D0000}"/>
    <cellStyle name="Normal 4 22 2 6 3" xfId="9183" xr:uid="{00000000-0005-0000-0000-0000841D0000}"/>
    <cellStyle name="Normal 4 22 2 6 3 2" xfId="24345" xr:uid="{00000000-0005-0000-0000-0000851D0000}"/>
    <cellStyle name="Normal 4 22 2 6 4" xfId="16765" xr:uid="{00000000-0005-0000-0000-0000861D0000}"/>
    <cellStyle name="Normal 4 22 2 6 5" xfId="32608" xr:uid="{00000000-0005-0000-0000-0000871D0000}"/>
    <cellStyle name="Normal 4 22 2 7" xfId="2954" xr:uid="{00000000-0005-0000-0000-0000881D0000}"/>
    <cellStyle name="Normal 4 22 2 7 2" xfId="7086" xr:uid="{00000000-0005-0000-0000-0000891D0000}"/>
    <cellStyle name="Normal 4 22 2 7 2 2" xfId="14677" xr:uid="{00000000-0005-0000-0000-00008A1D0000}"/>
    <cellStyle name="Normal 4 22 2 7 2 2 2" xfId="29839" xr:uid="{00000000-0005-0000-0000-00008B1D0000}"/>
    <cellStyle name="Normal 4 22 2 7 2 3" xfId="22259" xr:uid="{00000000-0005-0000-0000-00008C1D0000}"/>
    <cellStyle name="Normal 4 22 2 7 2 4" xfId="37420" xr:uid="{00000000-0005-0000-0000-00008D1D0000}"/>
    <cellStyle name="Normal 4 22 2 7 3" xfId="10547" xr:uid="{00000000-0005-0000-0000-00008E1D0000}"/>
    <cellStyle name="Normal 4 22 2 7 3 2" xfId="25709" xr:uid="{00000000-0005-0000-0000-00008F1D0000}"/>
    <cellStyle name="Normal 4 22 2 7 4" xfId="18129" xr:uid="{00000000-0005-0000-0000-0000901D0000}"/>
    <cellStyle name="Normal 4 22 2 7 5" xfId="33972" xr:uid="{00000000-0005-0000-0000-0000911D0000}"/>
    <cellStyle name="Normal 4 22 2 8" xfId="4338" xr:uid="{00000000-0005-0000-0000-0000921D0000}"/>
    <cellStyle name="Normal 4 22 2 8 2" xfId="11931" xr:uid="{00000000-0005-0000-0000-0000931D0000}"/>
    <cellStyle name="Normal 4 22 2 8 2 2" xfId="27093" xr:uid="{00000000-0005-0000-0000-0000941D0000}"/>
    <cellStyle name="Normal 4 22 2 8 3" xfId="19513" xr:uid="{00000000-0005-0000-0000-0000951D0000}"/>
    <cellStyle name="Normal 4 22 2 8 4" xfId="31226" xr:uid="{00000000-0005-0000-0000-0000961D0000}"/>
    <cellStyle name="Normal 4 22 2 9" xfId="3638" xr:uid="{00000000-0005-0000-0000-0000971D0000}"/>
    <cellStyle name="Normal 4 22 2 9 2" xfId="11231" xr:uid="{00000000-0005-0000-0000-0000981D0000}"/>
    <cellStyle name="Normal 4 22 2 9 2 2" xfId="26393" xr:uid="{00000000-0005-0000-0000-0000991D0000}"/>
    <cellStyle name="Normal 4 22 2 9 3" xfId="18813" xr:uid="{00000000-0005-0000-0000-00009A1D0000}"/>
    <cellStyle name="Normal 4 22 2 9 4" xfId="34656" xr:uid="{00000000-0005-0000-0000-00009B1D0000}"/>
    <cellStyle name="Normal 4 22 3" xfId="241" xr:uid="{00000000-0005-0000-0000-00009C1D0000}"/>
    <cellStyle name="Normal 4 22 3 10" xfId="30575" xr:uid="{00000000-0005-0000-0000-00009D1D0000}"/>
    <cellStyle name="Normal 4 22 3 2" xfId="590" xr:uid="{00000000-0005-0000-0000-00009E1D0000}"/>
    <cellStyle name="Normal 4 22 3 2 2" xfId="1277" xr:uid="{00000000-0005-0000-0000-00009F1D0000}"/>
    <cellStyle name="Normal 4 22 3 2 2 2" xfId="2661" xr:uid="{00000000-0005-0000-0000-0000A01D0000}"/>
    <cellStyle name="Normal 4 22 3 2 2 2 2" xfId="6793" xr:uid="{00000000-0005-0000-0000-0000A11D0000}"/>
    <cellStyle name="Normal 4 22 3 2 2 2 2 2" xfId="14384" xr:uid="{00000000-0005-0000-0000-0000A21D0000}"/>
    <cellStyle name="Normal 4 22 3 2 2 2 2 2 2" xfId="29546" xr:uid="{00000000-0005-0000-0000-0000A31D0000}"/>
    <cellStyle name="Normal 4 22 3 2 2 2 2 3" xfId="21966" xr:uid="{00000000-0005-0000-0000-0000A41D0000}"/>
    <cellStyle name="Normal 4 22 3 2 2 2 2 4" xfId="37127" xr:uid="{00000000-0005-0000-0000-0000A51D0000}"/>
    <cellStyle name="Normal 4 22 3 2 2 2 3" xfId="10254" xr:uid="{00000000-0005-0000-0000-0000A61D0000}"/>
    <cellStyle name="Normal 4 22 3 2 2 2 3 2" xfId="25416" xr:uid="{00000000-0005-0000-0000-0000A71D0000}"/>
    <cellStyle name="Normal 4 22 3 2 2 2 4" xfId="17836" xr:uid="{00000000-0005-0000-0000-0000A81D0000}"/>
    <cellStyle name="Normal 4 22 3 2 2 2 5" xfId="33679" xr:uid="{00000000-0005-0000-0000-0000A91D0000}"/>
    <cellStyle name="Normal 4 22 3 2 2 3" xfId="5411" xr:uid="{00000000-0005-0000-0000-0000AA1D0000}"/>
    <cellStyle name="Normal 4 22 3 2 2 3 2" xfId="13002" xr:uid="{00000000-0005-0000-0000-0000AB1D0000}"/>
    <cellStyle name="Normal 4 22 3 2 2 3 2 2" xfId="28164" xr:uid="{00000000-0005-0000-0000-0000AC1D0000}"/>
    <cellStyle name="Normal 4 22 3 2 2 3 3" xfId="20584" xr:uid="{00000000-0005-0000-0000-0000AD1D0000}"/>
    <cellStyle name="Normal 4 22 3 2 2 3 4" xfId="35745" xr:uid="{00000000-0005-0000-0000-0000AE1D0000}"/>
    <cellStyle name="Normal 4 22 3 2 2 4" xfId="8872" xr:uid="{00000000-0005-0000-0000-0000AF1D0000}"/>
    <cellStyle name="Normal 4 22 3 2 2 4 2" xfId="24034" xr:uid="{00000000-0005-0000-0000-0000B01D0000}"/>
    <cellStyle name="Normal 4 22 3 2 2 5" xfId="16454" xr:uid="{00000000-0005-0000-0000-0000B11D0000}"/>
    <cellStyle name="Normal 4 22 3 2 2 6" xfId="32297" xr:uid="{00000000-0005-0000-0000-0000B21D0000}"/>
    <cellStyle name="Normal 4 22 3 2 3" xfId="1979" xr:uid="{00000000-0005-0000-0000-0000B31D0000}"/>
    <cellStyle name="Normal 4 22 3 2 3 2" xfId="6111" xr:uid="{00000000-0005-0000-0000-0000B41D0000}"/>
    <cellStyle name="Normal 4 22 3 2 3 2 2" xfId="13702" xr:uid="{00000000-0005-0000-0000-0000B51D0000}"/>
    <cellStyle name="Normal 4 22 3 2 3 2 2 2" xfId="28864" xr:uid="{00000000-0005-0000-0000-0000B61D0000}"/>
    <cellStyle name="Normal 4 22 3 2 3 2 3" xfId="21284" xr:uid="{00000000-0005-0000-0000-0000B71D0000}"/>
    <cellStyle name="Normal 4 22 3 2 3 2 4" xfId="36445" xr:uid="{00000000-0005-0000-0000-0000B81D0000}"/>
    <cellStyle name="Normal 4 22 3 2 3 3" xfId="9572" xr:uid="{00000000-0005-0000-0000-0000B91D0000}"/>
    <cellStyle name="Normal 4 22 3 2 3 3 2" xfId="24734" xr:uid="{00000000-0005-0000-0000-0000BA1D0000}"/>
    <cellStyle name="Normal 4 22 3 2 3 4" xfId="17154" xr:uid="{00000000-0005-0000-0000-0000BB1D0000}"/>
    <cellStyle name="Normal 4 22 3 2 3 5" xfId="32997" xr:uid="{00000000-0005-0000-0000-0000BC1D0000}"/>
    <cellStyle name="Normal 4 22 3 2 4" xfId="3343" xr:uid="{00000000-0005-0000-0000-0000BD1D0000}"/>
    <cellStyle name="Normal 4 22 3 2 4 2" xfId="7475" xr:uid="{00000000-0005-0000-0000-0000BE1D0000}"/>
    <cellStyle name="Normal 4 22 3 2 4 2 2" xfId="15066" xr:uid="{00000000-0005-0000-0000-0000BF1D0000}"/>
    <cellStyle name="Normal 4 22 3 2 4 2 2 2" xfId="30228" xr:uid="{00000000-0005-0000-0000-0000C01D0000}"/>
    <cellStyle name="Normal 4 22 3 2 4 2 3" xfId="22648" xr:uid="{00000000-0005-0000-0000-0000C11D0000}"/>
    <cellStyle name="Normal 4 22 3 2 4 2 4" xfId="37809" xr:uid="{00000000-0005-0000-0000-0000C21D0000}"/>
    <cellStyle name="Normal 4 22 3 2 4 3" xfId="10936" xr:uid="{00000000-0005-0000-0000-0000C31D0000}"/>
    <cellStyle name="Normal 4 22 3 2 4 3 2" xfId="26098" xr:uid="{00000000-0005-0000-0000-0000C41D0000}"/>
    <cellStyle name="Normal 4 22 3 2 4 4" xfId="18518" xr:uid="{00000000-0005-0000-0000-0000C51D0000}"/>
    <cellStyle name="Normal 4 22 3 2 4 5" xfId="34361" xr:uid="{00000000-0005-0000-0000-0000C61D0000}"/>
    <cellStyle name="Normal 4 22 3 2 5" xfId="4729" xr:uid="{00000000-0005-0000-0000-0000C71D0000}"/>
    <cellStyle name="Normal 4 22 3 2 5 2" xfId="12320" xr:uid="{00000000-0005-0000-0000-0000C81D0000}"/>
    <cellStyle name="Normal 4 22 3 2 5 2 2" xfId="27482" xr:uid="{00000000-0005-0000-0000-0000C91D0000}"/>
    <cellStyle name="Normal 4 22 3 2 5 3" xfId="19902" xr:uid="{00000000-0005-0000-0000-0000CA1D0000}"/>
    <cellStyle name="Normal 4 22 3 2 5 4" xfId="31615" xr:uid="{00000000-0005-0000-0000-0000CB1D0000}"/>
    <cellStyle name="Normal 4 22 3 2 6" xfId="4027" xr:uid="{00000000-0005-0000-0000-0000CC1D0000}"/>
    <cellStyle name="Normal 4 22 3 2 6 2" xfId="11620" xr:uid="{00000000-0005-0000-0000-0000CD1D0000}"/>
    <cellStyle name="Normal 4 22 3 2 6 2 2" xfId="26782" xr:uid="{00000000-0005-0000-0000-0000CE1D0000}"/>
    <cellStyle name="Normal 4 22 3 2 6 3" xfId="19202" xr:uid="{00000000-0005-0000-0000-0000CF1D0000}"/>
    <cellStyle name="Normal 4 22 3 2 6 4" xfId="35045" xr:uid="{00000000-0005-0000-0000-0000D01D0000}"/>
    <cellStyle name="Normal 4 22 3 2 7" xfId="8190" xr:uid="{00000000-0005-0000-0000-0000D11D0000}"/>
    <cellStyle name="Normal 4 22 3 2 7 2" xfId="23352" xr:uid="{00000000-0005-0000-0000-0000D21D0000}"/>
    <cellStyle name="Normal 4 22 3 2 8" xfId="15772" xr:uid="{00000000-0005-0000-0000-0000D31D0000}"/>
    <cellStyle name="Normal 4 22 3 2 9" xfId="30915" xr:uid="{00000000-0005-0000-0000-0000D41D0000}"/>
    <cellStyle name="Normal 4 22 3 3" xfId="932" xr:uid="{00000000-0005-0000-0000-0000D51D0000}"/>
    <cellStyle name="Normal 4 22 3 3 2" xfId="2321" xr:uid="{00000000-0005-0000-0000-0000D61D0000}"/>
    <cellStyle name="Normal 4 22 3 3 2 2" xfId="6453" xr:uid="{00000000-0005-0000-0000-0000D71D0000}"/>
    <cellStyle name="Normal 4 22 3 3 2 2 2" xfId="14044" xr:uid="{00000000-0005-0000-0000-0000D81D0000}"/>
    <cellStyle name="Normal 4 22 3 3 2 2 2 2" xfId="29206" xr:uid="{00000000-0005-0000-0000-0000D91D0000}"/>
    <cellStyle name="Normal 4 22 3 3 2 2 3" xfId="21626" xr:uid="{00000000-0005-0000-0000-0000DA1D0000}"/>
    <cellStyle name="Normal 4 22 3 3 2 2 4" xfId="36787" xr:uid="{00000000-0005-0000-0000-0000DB1D0000}"/>
    <cellStyle name="Normal 4 22 3 3 2 3" xfId="9914" xr:uid="{00000000-0005-0000-0000-0000DC1D0000}"/>
    <cellStyle name="Normal 4 22 3 3 2 3 2" xfId="25076" xr:uid="{00000000-0005-0000-0000-0000DD1D0000}"/>
    <cellStyle name="Normal 4 22 3 3 2 4" xfId="17496" xr:uid="{00000000-0005-0000-0000-0000DE1D0000}"/>
    <cellStyle name="Normal 4 22 3 3 2 5" xfId="33339" xr:uid="{00000000-0005-0000-0000-0000DF1D0000}"/>
    <cellStyle name="Normal 4 22 3 3 3" xfId="5071" xr:uid="{00000000-0005-0000-0000-0000E01D0000}"/>
    <cellStyle name="Normal 4 22 3 3 3 2" xfId="12662" xr:uid="{00000000-0005-0000-0000-0000E11D0000}"/>
    <cellStyle name="Normal 4 22 3 3 3 2 2" xfId="27824" xr:uid="{00000000-0005-0000-0000-0000E21D0000}"/>
    <cellStyle name="Normal 4 22 3 3 3 3" xfId="20244" xr:uid="{00000000-0005-0000-0000-0000E31D0000}"/>
    <cellStyle name="Normal 4 22 3 3 3 4" xfId="35405" xr:uid="{00000000-0005-0000-0000-0000E41D0000}"/>
    <cellStyle name="Normal 4 22 3 3 4" xfId="8532" xr:uid="{00000000-0005-0000-0000-0000E51D0000}"/>
    <cellStyle name="Normal 4 22 3 3 4 2" xfId="23694" xr:uid="{00000000-0005-0000-0000-0000E61D0000}"/>
    <cellStyle name="Normal 4 22 3 3 5" xfId="16114" xr:uid="{00000000-0005-0000-0000-0000E71D0000}"/>
    <cellStyle name="Normal 4 22 3 3 6" xfId="31957" xr:uid="{00000000-0005-0000-0000-0000E81D0000}"/>
    <cellStyle name="Normal 4 22 3 4" xfId="1639" xr:uid="{00000000-0005-0000-0000-0000E91D0000}"/>
    <cellStyle name="Normal 4 22 3 4 2" xfId="5771" xr:uid="{00000000-0005-0000-0000-0000EA1D0000}"/>
    <cellStyle name="Normal 4 22 3 4 2 2" xfId="13362" xr:uid="{00000000-0005-0000-0000-0000EB1D0000}"/>
    <cellStyle name="Normal 4 22 3 4 2 2 2" xfId="28524" xr:uid="{00000000-0005-0000-0000-0000EC1D0000}"/>
    <cellStyle name="Normal 4 22 3 4 2 3" xfId="20944" xr:uid="{00000000-0005-0000-0000-0000ED1D0000}"/>
    <cellStyle name="Normal 4 22 3 4 2 4" xfId="36105" xr:uid="{00000000-0005-0000-0000-0000EE1D0000}"/>
    <cellStyle name="Normal 4 22 3 4 3" xfId="9232" xr:uid="{00000000-0005-0000-0000-0000EF1D0000}"/>
    <cellStyle name="Normal 4 22 3 4 3 2" xfId="24394" xr:uid="{00000000-0005-0000-0000-0000F01D0000}"/>
    <cellStyle name="Normal 4 22 3 4 4" xfId="16814" xr:uid="{00000000-0005-0000-0000-0000F11D0000}"/>
    <cellStyle name="Normal 4 22 3 4 5" xfId="32657" xr:uid="{00000000-0005-0000-0000-0000F21D0000}"/>
    <cellStyle name="Normal 4 22 3 5" xfId="3003" xr:uid="{00000000-0005-0000-0000-0000F31D0000}"/>
    <cellStyle name="Normal 4 22 3 5 2" xfId="7135" xr:uid="{00000000-0005-0000-0000-0000F41D0000}"/>
    <cellStyle name="Normal 4 22 3 5 2 2" xfId="14726" xr:uid="{00000000-0005-0000-0000-0000F51D0000}"/>
    <cellStyle name="Normal 4 22 3 5 2 2 2" xfId="29888" xr:uid="{00000000-0005-0000-0000-0000F61D0000}"/>
    <cellStyle name="Normal 4 22 3 5 2 3" xfId="22308" xr:uid="{00000000-0005-0000-0000-0000F71D0000}"/>
    <cellStyle name="Normal 4 22 3 5 2 4" xfId="37469" xr:uid="{00000000-0005-0000-0000-0000F81D0000}"/>
    <cellStyle name="Normal 4 22 3 5 3" xfId="10596" xr:uid="{00000000-0005-0000-0000-0000F91D0000}"/>
    <cellStyle name="Normal 4 22 3 5 3 2" xfId="25758" xr:uid="{00000000-0005-0000-0000-0000FA1D0000}"/>
    <cellStyle name="Normal 4 22 3 5 4" xfId="18178" xr:uid="{00000000-0005-0000-0000-0000FB1D0000}"/>
    <cellStyle name="Normal 4 22 3 5 5" xfId="34021" xr:uid="{00000000-0005-0000-0000-0000FC1D0000}"/>
    <cellStyle name="Normal 4 22 3 6" xfId="4387" xr:uid="{00000000-0005-0000-0000-0000FD1D0000}"/>
    <cellStyle name="Normal 4 22 3 6 2" xfId="11980" xr:uid="{00000000-0005-0000-0000-0000FE1D0000}"/>
    <cellStyle name="Normal 4 22 3 6 2 2" xfId="27142" xr:uid="{00000000-0005-0000-0000-0000FF1D0000}"/>
    <cellStyle name="Normal 4 22 3 6 3" xfId="19562" xr:uid="{00000000-0005-0000-0000-0000001E0000}"/>
    <cellStyle name="Normal 4 22 3 6 4" xfId="31275" xr:uid="{00000000-0005-0000-0000-0000011E0000}"/>
    <cellStyle name="Normal 4 22 3 7" xfId="3687" xr:uid="{00000000-0005-0000-0000-0000021E0000}"/>
    <cellStyle name="Normal 4 22 3 7 2" xfId="11280" xr:uid="{00000000-0005-0000-0000-0000031E0000}"/>
    <cellStyle name="Normal 4 22 3 7 2 2" xfId="26442" xr:uid="{00000000-0005-0000-0000-0000041E0000}"/>
    <cellStyle name="Normal 4 22 3 7 3" xfId="18862" xr:uid="{00000000-0005-0000-0000-0000051E0000}"/>
    <cellStyle name="Normal 4 22 3 7 4" xfId="34705" xr:uid="{00000000-0005-0000-0000-0000061E0000}"/>
    <cellStyle name="Normal 4 22 3 8" xfId="7850" xr:uid="{00000000-0005-0000-0000-0000071E0000}"/>
    <cellStyle name="Normal 4 22 3 8 2" xfId="23012" xr:uid="{00000000-0005-0000-0000-0000081E0000}"/>
    <cellStyle name="Normal 4 22 3 9" xfId="15432" xr:uid="{00000000-0005-0000-0000-0000091E0000}"/>
    <cellStyle name="Normal 4 22 4" xfId="385" xr:uid="{00000000-0005-0000-0000-00000A1E0000}"/>
    <cellStyle name="Normal 4 22 4 10" xfId="30715" xr:uid="{00000000-0005-0000-0000-00000B1E0000}"/>
    <cellStyle name="Normal 4 22 4 2" xfId="730" xr:uid="{00000000-0005-0000-0000-00000C1E0000}"/>
    <cellStyle name="Normal 4 22 4 2 2" xfId="1417" xr:uid="{00000000-0005-0000-0000-00000D1E0000}"/>
    <cellStyle name="Normal 4 22 4 2 2 2" xfId="2801" xr:uid="{00000000-0005-0000-0000-00000E1E0000}"/>
    <cellStyle name="Normal 4 22 4 2 2 2 2" xfId="6933" xr:uid="{00000000-0005-0000-0000-00000F1E0000}"/>
    <cellStyle name="Normal 4 22 4 2 2 2 2 2" xfId="14524" xr:uid="{00000000-0005-0000-0000-0000101E0000}"/>
    <cellStyle name="Normal 4 22 4 2 2 2 2 2 2" xfId="29686" xr:uid="{00000000-0005-0000-0000-0000111E0000}"/>
    <cellStyle name="Normal 4 22 4 2 2 2 2 3" xfId="22106" xr:uid="{00000000-0005-0000-0000-0000121E0000}"/>
    <cellStyle name="Normal 4 22 4 2 2 2 2 4" xfId="37267" xr:uid="{00000000-0005-0000-0000-0000131E0000}"/>
    <cellStyle name="Normal 4 22 4 2 2 2 3" xfId="10394" xr:uid="{00000000-0005-0000-0000-0000141E0000}"/>
    <cellStyle name="Normal 4 22 4 2 2 2 3 2" xfId="25556" xr:uid="{00000000-0005-0000-0000-0000151E0000}"/>
    <cellStyle name="Normal 4 22 4 2 2 2 4" xfId="17976" xr:uid="{00000000-0005-0000-0000-0000161E0000}"/>
    <cellStyle name="Normal 4 22 4 2 2 2 5" xfId="33819" xr:uid="{00000000-0005-0000-0000-0000171E0000}"/>
    <cellStyle name="Normal 4 22 4 2 2 3" xfId="5551" xr:uid="{00000000-0005-0000-0000-0000181E0000}"/>
    <cellStyle name="Normal 4 22 4 2 2 3 2" xfId="13142" xr:uid="{00000000-0005-0000-0000-0000191E0000}"/>
    <cellStyle name="Normal 4 22 4 2 2 3 2 2" xfId="28304" xr:uid="{00000000-0005-0000-0000-00001A1E0000}"/>
    <cellStyle name="Normal 4 22 4 2 2 3 3" xfId="20724" xr:uid="{00000000-0005-0000-0000-00001B1E0000}"/>
    <cellStyle name="Normal 4 22 4 2 2 3 4" xfId="35885" xr:uid="{00000000-0005-0000-0000-00001C1E0000}"/>
    <cellStyle name="Normal 4 22 4 2 2 4" xfId="9012" xr:uid="{00000000-0005-0000-0000-00001D1E0000}"/>
    <cellStyle name="Normal 4 22 4 2 2 4 2" xfId="24174" xr:uid="{00000000-0005-0000-0000-00001E1E0000}"/>
    <cellStyle name="Normal 4 22 4 2 2 5" xfId="16594" xr:uid="{00000000-0005-0000-0000-00001F1E0000}"/>
    <cellStyle name="Normal 4 22 4 2 2 6" xfId="32437" xr:uid="{00000000-0005-0000-0000-0000201E0000}"/>
    <cellStyle name="Normal 4 22 4 2 3" xfId="2119" xr:uid="{00000000-0005-0000-0000-0000211E0000}"/>
    <cellStyle name="Normal 4 22 4 2 3 2" xfId="6251" xr:uid="{00000000-0005-0000-0000-0000221E0000}"/>
    <cellStyle name="Normal 4 22 4 2 3 2 2" xfId="13842" xr:uid="{00000000-0005-0000-0000-0000231E0000}"/>
    <cellStyle name="Normal 4 22 4 2 3 2 2 2" xfId="29004" xr:uid="{00000000-0005-0000-0000-0000241E0000}"/>
    <cellStyle name="Normal 4 22 4 2 3 2 3" xfId="21424" xr:uid="{00000000-0005-0000-0000-0000251E0000}"/>
    <cellStyle name="Normal 4 22 4 2 3 2 4" xfId="36585" xr:uid="{00000000-0005-0000-0000-0000261E0000}"/>
    <cellStyle name="Normal 4 22 4 2 3 3" xfId="9712" xr:uid="{00000000-0005-0000-0000-0000271E0000}"/>
    <cellStyle name="Normal 4 22 4 2 3 3 2" xfId="24874" xr:uid="{00000000-0005-0000-0000-0000281E0000}"/>
    <cellStyle name="Normal 4 22 4 2 3 4" xfId="17294" xr:uid="{00000000-0005-0000-0000-0000291E0000}"/>
    <cellStyle name="Normal 4 22 4 2 3 5" xfId="33137" xr:uid="{00000000-0005-0000-0000-00002A1E0000}"/>
    <cellStyle name="Normal 4 22 4 2 4" xfId="3483" xr:uid="{00000000-0005-0000-0000-00002B1E0000}"/>
    <cellStyle name="Normal 4 22 4 2 4 2" xfId="7615" xr:uid="{00000000-0005-0000-0000-00002C1E0000}"/>
    <cellStyle name="Normal 4 22 4 2 4 2 2" xfId="15206" xr:uid="{00000000-0005-0000-0000-00002D1E0000}"/>
    <cellStyle name="Normal 4 22 4 2 4 2 2 2" xfId="30368" xr:uid="{00000000-0005-0000-0000-00002E1E0000}"/>
    <cellStyle name="Normal 4 22 4 2 4 2 3" xfId="22788" xr:uid="{00000000-0005-0000-0000-00002F1E0000}"/>
    <cellStyle name="Normal 4 22 4 2 4 2 4" xfId="37949" xr:uid="{00000000-0005-0000-0000-0000301E0000}"/>
    <cellStyle name="Normal 4 22 4 2 4 3" xfId="11076" xr:uid="{00000000-0005-0000-0000-0000311E0000}"/>
    <cellStyle name="Normal 4 22 4 2 4 3 2" xfId="26238" xr:uid="{00000000-0005-0000-0000-0000321E0000}"/>
    <cellStyle name="Normal 4 22 4 2 4 4" xfId="18658" xr:uid="{00000000-0005-0000-0000-0000331E0000}"/>
    <cellStyle name="Normal 4 22 4 2 4 5" xfId="34501" xr:uid="{00000000-0005-0000-0000-0000341E0000}"/>
    <cellStyle name="Normal 4 22 4 2 5" xfId="4869" xr:uid="{00000000-0005-0000-0000-0000351E0000}"/>
    <cellStyle name="Normal 4 22 4 2 5 2" xfId="12460" xr:uid="{00000000-0005-0000-0000-0000361E0000}"/>
    <cellStyle name="Normal 4 22 4 2 5 2 2" xfId="27622" xr:uid="{00000000-0005-0000-0000-0000371E0000}"/>
    <cellStyle name="Normal 4 22 4 2 5 3" xfId="20042" xr:uid="{00000000-0005-0000-0000-0000381E0000}"/>
    <cellStyle name="Normal 4 22 4 2 5 4" xfId="31755" xr:uid="{00000000-0005-0000-0000-0000391E0000}"/>
    <cellStyle name="Normal 4 22 4 2 6" xfId="4167" xr:uid="{00000000-0005-0000-0000-00003A1E0000}"/>
    <cellStyle name="Normal 4 22 4 2 6 2" xfId="11760" xr:uid="{00000000-0005-0000-0000-00003B1E0000}"/>
    <cellStyle name="Normal 4 22 4 2 6 2 2" xfId="26922" xr:uid="{00000000-0005-0000-0000-00003C1E0000}"/>
    <cellStyle name="Normal 4 22 4 2 6 3" xfId="19342" xr:uid="{00000000-0005-0000-0000-00003D1E0000}"/>
    <cellStyle name="Normal 4 22 4 2 6 4" xfId="35185" xr:uid="{00000000-0005-0000-0000-00003E1E0000}"/>
    <cellStyle name="Normal 4 22 4 2 7" xfId="8330" xr:uid="{00000000-0005-0000-0000-00003F1E0000}"/>
    <cellStyle name="Normal 4 22 4 2 7 2" xfId="23492" xr:uid="{00000000-0005-0000-0000-0000401E0000}"/>
    <cellStyle name="Normal 4 22 4 2 8" xfId="15912" xr:uid="{00000000-0005-0000-0000-0000411E0000}"/>
    <cellStyle name="Normal 4 22 4 2 9" xfId="31055" xr:uid="{00000000-0005-0000-0000-0000421E0000}"/>
    <cellStyle name="Normal 4 22 4 3" xfId="1075" xr:uid="{00000000-0005-0000-0000-0000431E0000}"/>
    <cellStyle name="Normal 4 22 4 3 2" xfId="2461" xr:uid="{00000000-0005-0000-0000-0000441E0000}"/>
    <cellStyle name="Normal 4 22 4 3 2 2" xfId="6593" xr:uid="{00000000-0005-0000-0000-0000451E0000}"/>
    <cellStyle name="Normal 4 22 4 3 2 2 2" xfId="14184" xr:uid="{00000000-0005-0000-0000-0000461E0000}"/>
    <cellStyle name="Normal 4 22 4 3 2 2 2 2" xfId="29346" xr:uid="{00000000-0005-0000-0000-0000471E0000}"/>
    <cellStyle name="Normal 4 22 4 3 2 2 3" xfId="21766" xr:uid="{00000000-0005-0000-0000-0000481E0000}"/>
    <cellStyle name="Normal 4 22 4 3 2 2 4" xfId="36927" xr:uid="{00000000-0005-0000-0000-0000491E0000}"/>
    <cellStyle name="Normal 4 22 4 3 2 3" xfId="10054" xr:uid="{00000000-0005-0000-0000-00004A1E0000}"/>
    <cellStyle name="Normal 4 22 4 3 2 3 2" xfId="25216" xr:uid="{00000000-0005-0000-0000-00004B1E0000}"/>
    <cellStyle name="Normal 4 22 4 3 2 4" xfId="17636" xr:uid="{00000000-0005-0000-0000-00004C1E0000}"/>
    <cellStyle name="Normal 4 22 4 3 2 5" xfId="33479" xr:uid="{00000000-0005-0000-0000-00004D1E0000}"/>
    <cellStyle name="Normal 4 22 4 3 3" xfId="5211" xr:uid="{00000000-0005-0000-0000-00004E1E0000}"/>
    <cellStyle name="Normal 4 22 4 3 3 2" xfId="12802" xr:uid="{00000000-0005-0000-0000-00004F1E0000}"/>
    <cellStyle name="Normal 4 22 4 3 3 2 2" xfId="27964" xr:uid="{00000000-0005-0000-0000-0000501E0000}"/>
    <cellStyle name="Normal 4 22 4 3 3 3" xfId="20384" xr:uid="{00000000-0005-0000-0000-0000511E0000}"/>
    <cellStyle name="Normal 4 22 4 3 3 4" xfId="35545" xr:uid="{00000000-0005-0000-0000-0000521E0000}"/>
    <cellStyle name="Normal 4 22 4 3 4" xfId="8672" xr:uid="{00000000-0005-0000-0000-0000531E0000}"/>
    <cellStyle name="Normal 4 22 4 3 4 2" xfId="23834" xr:uid="{00000000-0005-0000-0000-0000541E0000}"/>
    <cellStyle name="Normal 4 22 4 3 5" xfId="16254" xr:uid="{00000000-0005-0000-0000-0000551E0000}"/>
    <cellStyle name="Normal 4 22 4 3 6" xfId="32097" xr:uid="{00000000-0005-0000-0000-0000561E0000}"/>
    <cellStyle name="Normal 4 22 4 4" xfId="1779" xr:uid="{00000000-0005-0000-0000-0000571E0000}"/>
    <cellStyle name="Normal 4 22 4 4 2" xfId="5911" xr:uid="{00000000-0005-0000-0000-0000581E0000}"/>
    <cellStyle name="Normal 4 22 4 4 2 2" xfId="13502" xr:uid="{00000000-0005-0000-0000-0000591E0000}"/>
    <cellStyle name="Normal 4 22 4 4 2 2 2" xfId="28664" xr:uid="{00000000-0005-0000-0000-00005A1E0000}"/>
    <cellStyle name="Normal 4 22 4 4 2 3" xfId="21084" xr:uid="{00000000-0005-0000-0000-00005B1E0000}"/>
    <cellStyle name="Normal 4 22 4 4 2 4" xfId="36245" xr:uid="{00000000-0005-0000-0000-00005C1E0000}"/>
    <cellStyle name="Normal 4 22 4 4 3" xfId="9372" xr:uid="{00000000-0005-0000-0000-00005D1E0000}"/>
    <cellStyle name="Normal 4 22 4 4 3 2" xfId="24534" xr:uid="{00000000-0005-0000-0000-00005E1E0000}"/>
    <cellStyle name="Normal 4 22 4 4 4" xfId="16954" xr:uid="{00000000-0005-0000-0000-00005F1E0000}"/>
    <cellStyle name="Normal 4 22 4 4 5" xfId="32797" xr:uid="{00000000-0005-0000-0000-0000601E0000}"/>
    <cellStyle name="Normal 4 22 4 5" xfId="3143" xr:uid="{00000000-0005-0000-0000-0000611E0000}"/>
    <cellStyle name="Normal 4 22 4 5 2" xfId="7275" xr:uid="{00000000-0005-0000-0000-0000621E0000}"/>
    <cellStyle name="Normal 4 22 4 5 2 2" xfId="14866" xr:uid="{00000000-0005-0000-0000-0000631E0000}"/>
    <cellStyle name="Normal 4 22 4 5 2 2 2" xfId="30028" xr:uid="{00000000-0005-0000-0000-0000641E0000}"/>
    <cellStyle name="Normal 4 22 4 5 2 3" xfId="22448" xr:uid="{00000000-0005-0000-0000-0000651E0000}"/>
    <cellStyle name="Normal 4 22 4 5 2 4" xfId="37609" xr:uid="{00000000-0005-0000-0000-0000661E0000}"/>
    <cellStyle name="Normal 4 22 4 5 3" xfId="10736" xr:uid="{00000000-0005-0000-0000-0000671E0000}"/>
    <cellStyle name="Normal 4 22 4 5 3 2" xfId="25898" xr:uid="{00000000-0005-0000-0000-0000681E0000}"/>
    <cellStyle name="Normal 4 22 4 5 4" xfId="18318" xr:uid="{00000000-0005-0000-0000-0000691E0000}"/>
    <cellStyle name="Normal 4 22 4 5 5" xfId="34161" xr:uid="{00000000-0005-0000-0000-00006A1E0000}"/>
    <cellStyle name="Normal 4 22 4 6" xfId="4527" xr:uid="{00000000-0005-0000-0000-00006B1E0000}"/>
    <cellStyle name="Normal 4 22 4 6 2" xfId="12120" xr:uid="{00000000-0005-0000-0000-00006C1E0000}"/>
    <cellStyle name="Normal 4 22 4 6 2 2" xfId="27282" xr:uid="{00000000-0005-0000-0000-00006D1E0000}"/>
    <cellStyle name="Normal 4 22 4 6 3" xfId="19702" xr:uid="{00000000-0005-0000-0000-00006E1E0000}"/>
    <cellStyle name="Normal 4 22 4 6 4" xfId="31415" xr:uid="{00000000-0005-0000-0000-00006F1E0000}"/>
    <cellStyle name="Normal 4 22 4 7" xfId="3827" xr:uid="{00000000-0005-0000-0000-0000701E0000}"/>
    <cellStyle name="Normal 4 22 4 7 2" xfId="11420" xr:uid="{00000000-0005-0000-0000-0000711E0000}"/>
    <cellStyle name="Normal 4 22 4 7 2 2" xfId="26582" xr:uid="{00000000-0005-0000-0000-0000721E0000}"/>
    <cellStyle name="Normal 4 22 4 7 3" xfId="19002" xr:uid="{00000000-0005-0000-0000-0000731E0000}"/>
    <cellStyle name="Normal 4 22 4 7 4" xfId="34845" xr:uid="{00000000-0005-0000-0000-0000741E0000}"/>
    <cellStyle name="Normal 4 22 4 8" xfId="7990" xr:uid="{00000000-0005-0000-0000-0000751E0000}"/>
    <cellStyle name="Normal 4 22 4 8 2" xfId="23152" xr:uid="{00000000-0005-0000-0000-0000761E0000}"/>
    <cellStyle name="Normal 4 22 4 9" xfId="15572" xr:uid="{00000000-0005-0000-0000-0000771E0000}"/>
    <cellStyle name="Normal 4 22 5" xfId="491" xr:uid="{00000000-0005-0000-0000-0000781E0000}"/>
    <cellStyle name="Normal 4 22 5 2" xfId="1178" xr:uid="{00000000-0005-0000-0000-0000791E0000}"/>
    <cellStyle name="Normal 4 22 5 2 2" xfId="2562" xr:uid="{00000000-0005-0000-0000-00007A1E0000}"/>
    <cellStyle name="Normal 4 22 5 2 2 2" xfId="6694" xr:uid="{00000000-0005-0000-0000-00007B1E0000}"/>
    <cellStyle name="Normal 4 22 5 2 2 2 2" xfId="14285" xr:uid="{00000000-0005-0000-0000-00007C1E0000}"/>
    <cellStyle name="Normal 4 22 5 2 2 2 2 2" xfId="29447" xr:uid="{00000000-0005-0000-0000-00007D1E0000}"/>
    <cellStyle name="Normal 4 22 5 2 2 2 3" xfId="21867" xr:uid="{00000000-0005-0000-0000-00007E1E0000}"/>
    <cellStyle name="Normal 4 22 5 2 2 2 4" xfId="37028" xr:uid="{00000000-0005-0000-0000-00007F1E0000}"/>
    <cellStyle name="Normal 4 22 5 2 2 3" xfId="10155" xr:uid="{00000000-0005-0000-0000-0000801E0000}"/>
    <cellStyle name="Normal 4 22 5 2 2 3 2" xfId="25317" xr:uid="{00000000-0005-0000-0000-0000811E0000}"/>
    <cellStyle name="Normal 4 22 5 2 2 4" xfId="17737" xr:uid="{00000000-0005-0000-0000-0000821E0000}"/>
    <cellStyle name="Normal 4 22 5 2 2 5" xfId="33580" xr:uid="{00000000-0005-0000-0000-0000831E0000}"/>
    <cellStyle name="Normal 4 22 5 2 3" xfId="5312" xr:uid="{00000000-0005-0000-0000-0000841E0000}"/>
    <cellStyle name="Normal 4 22 5 2 3 2" xfId="12903" xr:uid="{00000000-0005-0000-0000-0000851E0000}"/>
    <cellStyle name="Normal 4 22 5 2 3 2 2" xfId="28065" xr:uid="{00000000-0005-0000-0000-0000861E0000}"/>
    <cellStyle name="Normal 4 22 5 2 3 3" xfId="20485" xr:uid="{00000000-0005-0000-0000-0000871E0000}"/>
    <cellStyle name="Normal 4 22 5 2 3 4" xfId="35646" xr:uid="{00000000-0005-0000-0000-0000881E0000}"/>
    <cellStyle name="Normal 4 22 5 2 4" xfId="8773" xr:uid="{00000000-0005-0000-0000-0000891E0000}"/>
    <cellStyle name="Normal 4 22 5 2 4 2" xfId="23935" xr:uid="{00000000-0005-0000-0000-00008A1E0000}"/>
    <cellStyle name="Normal 4 22 5 2 5" xfId="16355" xr:uid="{00000000-0005-0000-0000-00008B1E0000}"/>
    <cellStyle name="Normal 4 22 5 2 6" xfId="32198" xr:uid="{00000000-0005-0000-0000-00008C1E0000}"/>
    <cellStyle name="Normal 4 22 5 3" xfId="1880" xr:uid="{00000000-0005-0000-0000-00008D1E0000}"/>
    <cellStyle name="Normal 4 22 5 3 2" xfId="6012" xr:uid="{00000000-0005-0000-0000-00008E1E0000}"/>
    <cellStyle name="Normal 4 22 5 3 2 2" xfId="13603" xr:uid="{00000000-0005-0000-0000-00008F1E0000}"/>
    <cellStyle name="Normal 4 22 5 3 2 2 2" xfId="28765" xr:uid="{00000000-0005-0000-0000-0000901E0000}"/>
    <cellStyle name="Normal 4 22 5 3 2 3" xfId="21185" xr:uid="{00000000-0005-0000-0000-0000911E0000}"/>
    <cellStyle name="Normal 4 22 5 3 2 4" xfId="36346" xr:uid="{00000000-0005-0000-0000-0000921E0000}"/>
    <cellStyle name="Normal 4 22 5 3 3" xfId="9473" xr:uid="{00000000-0005-0000-0000-0000931E0000}"/>
    <cellStyle name="Normal 4 22 5 3 3 2" xfId="24635" xr:uid="{00000000-0005-0000-0000-0000941E0000}"/>
    <cellStyle name="Normal 4 22 5 3 4" xfId="17055" xr:uid="{00000000-0005-0000-0000-0000951E0000}"/>
    <cellStyle name="Normal 4 22 5 3 5" xfId="32898" xr:uid="{00000000-0005-0000-0000-0000961E0000}"/>
    <cellStyle name="Normal 4 22 5 4" xfId="3244" xr:uid="{00000000-0005-0000-0000-0000971E0000}"/>
    <cellStyle name="Normal 4 22 5 4 2" xfId="7376" xr:uid="{00000000-0005-0000-0000-0000981E0000}"/>
    <cellStyle name="Normal 4 22 5 4 2 2" xfId="14967" xr:uid="{00000000-0005-0000-0000-0000991E0000}"/>
    <cellStyle name="Normal 4 22 5 4 2 2 2" xfId="30129" xr:uid="{00000000-0005-0000-0000-00009A1E0000}"/>
    <cellStyle name="Normal 4 22 5 4 2 3" xfId="22549" xr:uid="{00000000-0005-0000-0000-00009B1E0000}"/>
    <cellStyle name="Normal 4 22 5 4 2 4" xfId="37710" xr:uid="{00000000-0005-0000-0000-00009C1E0000}"/>
    <cellStyle name="Normal 4 22 5 4 3" xfId="10837" xr:uid="{00000000-0005-0000-0000-00009D1E0000}"/>
    <cellStyle name="Normal 4 22 5 4 3 2" xfId="25999" xr:uid="{00000000-0005-0000-0000-00009E1E0000}"/>
    <cellStyle name="Normal 4 22 5 4 4" xfId="18419" xr:uid="{00000000-0005-0000-0000-00009F1E0000}"/>
    <cellStyle name="Normal 4 22 5 4 5" xfId="34262" xr:uid="{00000000-0005-0000-0000-0000A01E0000}"/>
    <cellStyle name="Normal 4 22 5 5" xfId="4630" xr:uid="{00000000-0005-0000-0000-0000A11E0000}"/>
    <cellStyle name="Normal 4 22 5 5 2" xfId="12221" xr:uid="{00000000-0005-0000-0000-0000A21E0000}"/>
    <cellStyle name="Normal 4 22 5 5 2 2" xfId="27383" xr:uid="{00000000-0005-0000-0000-0000A31E0000}"/>
    <cellStyle name="Normal 4 22 5 5 3" xfId="19803" xr:uid="{00000000-0005-0000-0000-0000A41E0000}"/>
    <cellStyle name="Normal 4 22 5 5 4" xfId="31516" xr:uid="{00000000-0005-0000-0000-0000A51E0000}"/>
    <cellStyle name="Normal 4 22 5 6" xfId="3928" xr:uid="{00000000-0005-0000-0000-0000A61E0000}"/>
    <cellStyle name="Normal 4 22 5 6 2" xfId="11521" xr:uid="{00000000-0005-0000-0000-0000A71E0000}"/>
    <cellStyle name="Normal 4 22 5 6 2 2" xfId="26683" xr:uid="{00000000-0005-0000-0000-0000A81E0000}"/>
    <cellStyle name="Normal 4 22 5 6 3" xfId="19103" xr:uid="{00000000-0005-0000-0000-0000A91E0000}"/>
    <cellStyle name="Normal 4 22 5 6 4" xfId="34946" xr:uid="{00000000-0005-0000-0000-0000AA1E0000}"/>
    <cellStyle name="Normal 4 22 5 7" xfId="8091" xr:uid="{00000000-0005-0000-0000-0000AB1E0000}"/>
    <cellStyle name="Normal 4 22 5 7 2" xfId="23253" xr:uid="{00000000-0005-0000-0000-0000AC1E0000}"/>
    <cellStyle name="Normal 4 22 5 8" xfId="15673" xr:uid="{00000000-0005-0000-0000-0000AD1E0000}"/>
    <cellStyle name="Normal 4 22 5 9" xfId="30816" xr:uid="{00000000-0005-0000-0000-0000AE1E0000}"/>
    <cellStyle name="Normal 4 22 6" xfId="833" xr:uid="{00000000-0005-0000-0000-0000AF1E0000}"/>
    <cellStyle name="Normal 4 22 6 2" xfId="2222" xr:uid="{00000000-0005-0000-0000-0000B01E0000}"/>
    <cellStyle name="Normal 4 22 6 2 2" xfId="6354" xr:uid="{00000000-0005-0000-0000-0000B11E0000}"/>
    <cellStyle name="Normal 4 22 6 2 2 2" xfId="13945" xr:uid="{00000000-0005-0000-0000-0000B21E0000}"/>
    <cellStyle name="Normal 4 22 6 2 2 2 2" xfId="29107" xr:uid="{00000000-0005-0000-0000-0000B31E0000}"/>
    <cellStyle name="Normal 4 22 6 2 2 3" xfId="21527" xr:uid="{00000000-0005-0000-0000-0000B41E0000}"/>
    <cellStyle name="Normal 4 22 6 2 2 4" xfId="36688" xr:uid="{00000000-0005-0000-0000-0000B51E0000}"/>
    <cellStyle name="Normal 4 22 6 2 3" xfId="9815" xr:uid="{00000000-0005-0000-0000-0000B61E0000}"/>
    <cellStyle name="Normal 4 22 6 2 3 2" xfId="24977" xr:uid="{00000000-0005-0000-0000-0000B71E0000}"/>
    <cellStyle name="Normal 4 22 6 2 4" xfId="17397" xr:uid="{00000000-0005-0000-0000-0000B81E0000}"/>
    <cellStyle name="Normal 4 22 6 2 5" xfId="33240" xr:uid="{00000000-0005-0000-0000-0000B91E0000}"/>
    <cellStyle name="Normal 4 22 6 3" xfId="4972" xr:uid="{00000000-0005-0000-0000-0000BA1E0000}"/>
    <cellStyle name="Normal 4 22 6 3 2" xfId="12563" xr:uid="{00000000-0005-0000-0000-0000BB1E0000}"/>
    <cellStyle name="Normal 4 22 6 3 2 2" xfId="27725" xr:uid="{00000000-0005-0000-0000-0000BC1E0000}"/>
    <cellStyle name="Normal 4 22 6 3 3" xfId="20145" xr:uid="{00000000-0005-0000-0000-0000BD1E0000}"/>
    <cellStyle name="Normal 4 22 6 3 4" xfId="35306" xr:uid="{00000000-0005-0000-0000-0000BE1E0000}"/>
    <cellStyle name="Normal 4 22 6 4" xfId="8433" xr:uid="{00000000-0005-0000-0000-0000BF1E0000}"/>
    <cellStyle name="Normal 4 22 6 4 2" xfId="23595" xr:uid="{00000000-0005-0000-0000-0000C01E0000}"/>
    <cellStyle name="Normal 4 22 6 5" xfId="16015" xr:uid="{00000000-0005-0000-0000-0000C11E0000}"/>
    <cellStyle name="Normal 4 22 6 6" xfId="31858" xr:uid="{00000000-0005-0000-0000-0000C21E0000}"/>
    <cellStyle name="Normal 4 22 7" xfId="1540" xr:uid="{00000000-0005-0000-0000-0000C31E0000}"/>
    <cellStyle name="Normal 4 22 7 2" xfId="5672" xr:uid="{00000000-0005-0000-0000-0000C41E0000}"/>
    <cellStyle name="Normal 4 22 7 2 2" xfId="13263" xr:uid="{00000000-0005-0000-0000-0000C51E0000}"/>
    <cellStyle name="Normal 4 22 7 2 2 2" xfId="28425" xr:uid="{00000000-0005-0000-0000-0000C61E0000}"/>
    <cellStyle name="Normal 4 22 7 2 3" xfId="20845" xr:uid="{00000000-0005-0000-0000-0000C71E0000}"/>
    <cellStyle name="Normal 4 22 7 2 4" xfId="36006" xr:uid="{00000000-0005-0000-0000-0000C81E0000}"/>
    <cellStyle name="Normal 4 22 7 3" xfId="9133" xr:uid="{00000000-0005-0000-0000-0000C91E0000}"/>
    <cellStyle name="Normal 4 22 7 3 2" xfId="24295" xr:uid="{00000000-0005-0000-0000-0000CA1E0000}"/>
    <cellStyle name="Normal 4 22 7 4" xfId="16715" xr:uid="{00000000-0005-0000-0000-0000CB1E0000}"/>
    <cellStyle name="Normal 4 22 7 5" xfId="32558" xr:uid="{00000000-0005-0000-0000-0000CC1E0000}"/>
    <cellStyle name="Normal 4 22 8" xfId="2904" xr:uid="{00000000-0005-0000-0000-0000CD1E0000}"/>
    <cellStyle name="Normal 4 22 8 2" xfId="7036" xr:uid="{00000000-0005-0000-0000-0000CE1E0000}"/>
    <cellStyle name="Normal 4 22 8 2 2" xfId="14627" xr:uid="{00000000-0005-0000-0000-0000CF1E0000}"/>
    <cellStyle name="Normal 4 22 8 2 2 2" xfId="29789" xr:uid="{00000000-0005-0000-0000-0000D01E0000}"/>
    <cellStyle name="Normal 4 22 8 2 3" xfId="22209" xr:uid="{00000000-0005-0000-0000-0000D11E0000}"/>
    <cellStyle name="Normal 4 22 8 2 4" xfId="37370" xr:uid="{00000000-0005-0000-0000-0000D21E0000}"/>
    <cellStyle name="Normal 4 22 8 3" xfId="10497" xr:uid="{00000000-0005-0000-0000-0000D31E0000}"/>
    <cellStyle name="Normal 4 22 8 3 2" xfId="25659" xr:uid="{00000000-0005-0000-0000-0000D41E0000}"/>
    <cellStyle name="Normal 4 22 8 4" xfId="18079" xr:uid="{00000000-0005-0000-0000-0000D51E0000}"/>
    <cellStyle name="Normal 4 22 8 5" xfId="33922" xr:uid="{00000000-0005-0000-0000-0000D61E0000}"/>
    <cellStyle name="Normal 4 22 9" xfId="4288" xr:uid="{00000000-0005-0000-0000-0000D71E0000}"/>
    <cellStyle name="Normal 4 22 9 2" xfId="11881" xr:uid="{00000000-0005-0000-0000-0000D81E0000}"/>
    <cellStyle name="Normal 4 22 9 2 2" xfId="27043" xr:uid="{00000000-0005-0000-0000-0000D91E0000}"/>
    <cellStyle name="Normal 4 22 9 3" xfId="19463" xr:uid="{00000000-0005-0000-0000-0000DA1E0000}"/>
    <cellStyle name="Normal 4 22 9 4" xfId="31176" xr:uid="{00000000-0005-0000-0000-0000DB1E0000}"/>
    <cellStyle name="Normal 4 23" xfId="158" xr:uid="{00000000-0005-0000-0000-0000DC1E0000}"/>
    <cellStyle name="Normal 4 23 10" xfId="3605" xr:uid="{00000000-0005-0000-0000-0000DD1E0000}"/>
    <cellStyle name="Normal 4 23 10 2" xfId="11198" xr:uid="{00000000-0005-0000-0000-0000DE1E0000}"/>
    <cellStyle name="Normal 4 23 10 2 2" xfId="26360" xr:uid="{00000000-0005-0000-0000-0000DF1E0000}"/>
    <cellStyle name="Normal 4 23 10 3" xfId="18780" xr:uid="{00000000-0005-0000-0000-0000E01E0000}"/>
    <cellStyle name="Normal 4 23 10 4" xfId="34623" xr:uid="{00000000-0005-0000-0000-0000E11E0000}"/>
    <cellStyle name="Normal 4 23 11" xfId="7768" xr:uid="{00000000-0005-0000-0000-0000E21E0000}"/>
    <cellStyle name="Normal 4 23 11 2" xfId="22930" xr:uid="{00000000-0005-0000-0000-0000E31E0000}"/>
    <cellStyle name="Normal 4 23 12" xfId="15350" xr:uid="{00000000-0005-0000-0000-0000E41E0000}"/>
    <cellStyle name="Normal 4 23 13" xfId="30493" xr:uid="{00000000-0005-0000-0000-0000E51E0000}"/>
    <cellStyle name="Normal 4 23 2" xfId="331" xr:uid="{00000000-0005-0000-0000-0000E61E0000}"/>
    <cellStyle name="Normal 4 23 2 10" xfId="30663" xr:uid="{00000000-0005-0000-0000-0000E71E0000}"/>
    <cellStyle name="Normal 4 23 2 2" xfId="678" xr:uid="{00000000-0005-0000-0000-0000E81E0000}"/>
    <cellStyle name="Normal 4 23 2 2 2" xfId="1365" xr:uid="{00000000-0005-0000-0000-0000E91E0000}"/>
    <cellStyle name="Normal 4 23 2 2 2 2" xfId="2749" xr:uid="{00000000-0005-0000-0000-0000EA1E0000}"/>
    <cellStyle name="Normal 4 23 2 2 2 2 2" xfId="6881" xr:uid="{00000000-0005-0000-0000-0000EB1E0000}"/>
    <cellStyle name="Normal 4 23 2 2 2 2 2 2" xfId="14472" xr:uid="{00000000-0005-0000-0000-0000EC1E0000}"/>
    <cellStyle name="Normal 4 23 2 2 2 2 2 2 2" xfId="29634" xr:uid="{00000000-0005-0000-0000-0000ED1E0000}"/>
    <cellStyle name="Normal 4 23 2 2 2 2 2 3" xfId="22054" xr:uid="{00000000-0005-0000-0000-0000EE1E0000}"/>
    <cellStyle name="Normal 4 23 2 2 2 2 2 4" xfId="37215" xr:uid="{00000000-0005-0000-0000-0000EF1E0000}"/>
    <cellStyle name="Normal 4 23 2 2 2 2 3" xfId="10342" xr:uid="{00000000-0005-0000-0000-0000F01E0000}"/>
    <cellStyle name="Normal 4 23 2 2 2 2 3 2" xfId="25504" xr:uid="{00000000-0005-0000-0000-0000F11E0000}"/>
    <cellStyle name="Normal 4 23 2 2 2 2 4" xfId="17924" xr:uid="{00000000-0005-0000-0000-0000F21E0000}"/>
    <cellStyle name="Normal 4 23 2 2 2 2 5" xfId="33767" xr:uid="{00000000-0005-0000-0000-0000F31E0000}"/>
    <cellStyle name="Normal 4 23 2 2 2 3" xfId="5499" xr:uid="{00000000-0005-0000-0000-0000F41E0000}"/>
    <cellStyle name="Normal 4 23 2 2 2 3 2" xfId="13090" xr:uid="{00000000-0005-0000-0000-0000F51E0000}"/>
    <cellStyle name="Normal 4 23 2 2 2 3 2 2" xfId="28252" xr:uid="{00000000-0005-0000-0000-0000F61E0000}"/>
    <cellStyle name="Normal 4 23 2 2 2 3 3" xfId="20672" xr:uid="{00000000-0005-0000-0000-0000F71E0000}"/>
    <cellStyle name="Normal 4 23 2 2 2 3 4" xfId="35833" xr:uid="{00000000-0005-0000-0000-0000F81E0000}"/>
    <cellStyle name="Normal 4 23 2 2 2 4" xfId="8960" xr:uid="{00000000-0005-0000-0000-0000F91E0000}"/>
    <cellStyle name="Normal 4 23 2 2 2 4 2" xfId="24122" xr:uid="{00000000-0005-0000-0000-0000FA1E0000}"/>
    <cellStyle name="Normal 4 23 2 2 2 5" xfId="16542" xr:uid="{00000000-0005-0000-0000-0000FB1E0000}"/>
    <cellStyle name="Normal 4 23 2 2 2 6" xfId="32385" xr:uid="{00000000-0005-0000-0000-0000FC1E0000}"/>
    <cellStyle name="Normal 4 23 2 2 3" xfId="2067" xr:uid="{00000000-0005-0000-0000-0000FD1E0000}"/>
    <cellStyle name="Normal 4 23 2 2 3 2" xfId="6199" xr:uid="{00000000-0005-0000-0000-0000FE1E0000}"/>
    <cellStyle name="Normal 4 23 2 2 3 2 2" xfId="13790" xr:uid="{00000000-0005-0000-0000-0000FF1E0000}"/>
    <cellStyle name="Normal 4 23 2 2 3 2 2 2" xfId="28952" xr:uid="{00000000-0005-0000-0000-0000001F0000}"/>
    <cellStyle name="Normal 4 23 2 2 3 2 3" xfId="21372" xr:uid="{00000000-0005-0000-0000-0000011F0000}"/>
    <cellStyle name="Normal 4 23 2 2 3 2 4" xfId="36533" xr:uid="{00000000-0005-0000-0000-0000021F0000}"/>
    <cellStyle name="Normal 4 23 2 2 3 3" xfId="9660" xr:uid="{00000000-0005-0000-0000-0000031F0000}"/>
    <cellStyle name="Normal 4 23 2 2 3 3 2" xfId="24822" xr:uid="{00000000-0005-0000-0000-0000041F0000}"/>
    <cellStyle name="Normal 4 23 2 2 3 4" xfId="17242" xr:uid="{00000000-0005-0000-0000-0000051F0000}"/>
    <cellStyle name="Normal 4 23 2 2 3 5" xfId="33085" xr:uid="{00000000-0005-0000-0000-0000061F0000}"/>
    <cellStyle name="Normal 4 23 2 2 4" xfId="3431" xr:uid="{00000000-0005-0000-0000-0000071F0000}"/>
    <cellStyle name="Normal 4 23 2 2 4 2" xfId="7563" xr:uid="{00000000-0005-0000-0000-0000081F0000}"/>
    <cellStyle name="Normal 4 23 2 2 4 2 2" xfId="15154" xr:uid="{00000000-0005-0000-0000-0000091F0000}"/>
    <cellStyle name="Normal 4 23 2 2 4 2 2 2" xfId="30316" xr:uid="{00000000-0005-0000-0000-00000A1F0000}"/>
    <cellStyle name="Normal 4 23 2 2 4 2 3" xfId="22736" xr:uid="{00000000-0005-0000-0000-00000B1F0000}"/>
    <cellStyle name="Normal 4 23 2 2 4 2 4" xfId="37897" xr:uid="{00000000-0005-0000-0000-00000C1F0000}"/>
    <cellStyle name="Normal 4 23 2 2 4 3" xfId="11024" xr:uid="{00000000-0005-0000-0000-00000D1F0000}"/>
    <cellStyle name="Normal 4 23 2 2 4 3 2" xfId="26186" xr:uid="{00000000-0005-0000-0000-00000E1F0000}"/>
    <cellStyle name="Normal 4 23 2 2 4 4" xfId="18606" xr:uid="{00000000-0005-0000-0000-00000F1F0000}"/>
    <cellStyle name="Normal 4 23 2 2 4 5" xfId="34449" xr:uid="{00000000-0005-0000-0000-0000101F0000}"/>
    <cellStyle name="Normal 4 23 2 2 5" xfId="4817" xr:uid="{00000000-0005-0000-0000-0000111F0000}"/>
    <cellStyle name="Normal 4 23 2 2 5 2" xfId="12408" xr:uid="{00000000-0005-0000-0000-0000121F0000}"/>
    <cellStyle name="Normal 4 23 2 2 5 2 2" xfId="27570" xr:uid="{00000000-0005-0000-0000-0000131F0000}"/>
    <cellStyle name="Normal 4 23 2 2 5 3" xfId="19990" xr:uid="{00000000-0005-0000-0000-0000141F0000}"/>
    <cellStyle name="Normal 4 23 2 2 5 4" xfId="31703" xr:uid="{00000000-0005-0000-0000-0000151F0000}"/>
    <cellStyle name="Normal 4 23 2 2 6" xfId="4115" xr:uid="{00000000-0005-0000-0000-0000161F0000}"/>
    <cellStyle name="Normal 4 23 2 2 6 2" xfId="11708" xr:uid="{00000000-0005-0000-0000-0000171F0000}"/>
    <cellStyle name="Normal 4 23 2 2 6 2 2" xfId="26870" xr:uid="{00000000-0005-0000-0000-0000181F0000}"/>
    <cellStyle name="Normal 4 23 2 2 6 3" xfId="19290" xr:uid="{00000000-0005-0000-0000-0000191F0000}"/>
    <cellStyle name="Normal 4 23 2 2 6 4" xfId="35133" xr:uid="{00000000-0005-0000-0000-00001A1F0000}"/>
    <cellStyle name="Normal 4 23 2 2 7" xfId="8278" xr:uid="{00000000-0005-0000-0000-00001B1F0000}"/>
    <cellStyle name="Normal 4 23 2 2 7 2" xfId="23440" xr:uid="{00000000-0005-0000-0000-00001C1F0000}"/>
    <cellStyle name="Normal 4 23 2 2 8" xfId="15860" xr:uid="{00000000-0005-0000-0000-00001D1F0000}"/>
    <cellStyle name="Normal 4 23 2 2 9" xfId="31003" xr:uid="{00000000-0005-0000-0000-00001E1F0000}"/>
    <cellStyle name="Normal 4 23 2 3" xfId="1022" xr:uid="{00000000-0005-0000-0000-00001F1F0000}"/>
    <cellStyle name="Normal 4 23 2 3 2" xfId="2409" xr:uid="{00000000-0005-0000-0000-0000201F0000}"/>
    <cellStyle name="Normal 4 23 2 3 2 2" xfId="6541" xr:uid="{00000000-0005-0000-0000-0000211F0000}"/>
    <cellStyle name="Normal 4 23 2 3 2 2 2" xfId="14132" xr:uid="{00000000-0005-0000-0000-0000221F0000}"/>
    <cellStyle name="Normal 4 23 2 3 2 2 2 2" xfId="29294" xr:uid="{00000000-0005-0000-0000-0000231F0000}"/>
    <cellStyle name="Normal 4 23 2 3 2 2 3" xfId="21714" xr:uid="{00000000-0005-0000-0000-0000241F0000}"/>
    <cellStyle name="Normal 4 23 2 3 2 2 4" xfId="36875" xr:uid="{00000000-0005-0000-0000-0000251F0000}"/>
    <cellStyle name="Normal 4 23 2 3 2 3" xfId="10002" xr:uid="{00000000-0005-0000-0000-0000261F0000}"/>
    <cellStyle name="Normal 4 23 2 3 2 3 2" xfId="25164" xr:uid="{00000000-0005-0000-0000-0000271F0000}"/>
    <cellStyle name="Normal 4 23 2 3 2 4" xfId="17584" xr:uid="{00000000-0005-0000-0000-0000281F0000}"/>
    <cellStyle name="Normal 4 23 2 3 2 5" xfId="33427" xr:uid="{00000000-0005-0000-0000-0000291F0000}"/>
    <cellStyle name="Normal 4 23 2 3 3" xfId="5159" xr:uid="{00000000-0005-0000-0000-00002A1F0000}"/>
    <cellStyle name="Normal 4 23 2 3 3 2" xfId="12750" xr:uid="{00000000-0005-0000-0000-00002B1F0000}"/>
    <cellStyle name="Normal 4 23 2 3 3 2 2" xfId="27912" xr:uid="{00000000-0005-0000-0000-00002C1F0000}"/>
    <cellStyle name="Normal 4 23 2 3 3 3" xfId="20332" xr:uid="{00000000-0005-0000-0000-00002D1F0000}"/>
    <cellStyle name="Normal 4 23 2 3 3 4" xfId="35493" xr:uid="{00000000-0005-0000-0000-00002E1F0000}"/>
    <cellStyle name="Normal 4 23 2 3 4" xfId="8620" xr:uid="{00000000-0005-0000-0000-00002F1F0000}"/>
    <cellStyle name="Normal 4 23 2 3 4 2" xfId="23782" xr:uid="{00000000-0005-0000-0000-0000301F0000}"/>
    <cellStyle name="Normal 4 23 2 3 5" xfId="16202" xr:uid="{00000000-0005-0000-0000-0000311F0000}"/>
    <cellStyle name="Normal 4 23 2 3 6" xfId="32045" xr:uid="{00000000-0005-0000-0000-0000321F0000}"/>
    <cellStyle name="Normal 4 23 2 4" xfId="1727" xr:uid="{00000000-0005-0000-0000-0000331F0000}"/>
    <cellStyle name="Normal 4 23 2 4 2" xfId="5859" xr:uid="{00000000-0005-0000-0000-0000341F0000}"/>
    <cellStyle name="Normal 4 23 2 4 2 2" xfId="13450" xr:uid="{00000000-0005-0000-0000-0000351F0000}"/>
    <cellStyle name="Normal 4 23 2 4 2 2 2" xfId="28612" xr:uid="{00000000-0005-0000-0000-0000361F0000}"/>
    <cellStyle name="Normal 4 23 2 4 2 3" xfId="21032" xr:uid="{00000000-0005-0000-0000-0000371F0000}"/>
    <cellStyle name="Normal 4 23 2 4 2 4" xfId="36193" xr:uid="{00000000-0005-0000-0000-0000381F0000}"/>
    <cellStyle name="Normal 4 23 2 4 3" xfId="9320" xr:uid="{00000000-0005-0000-0000-0000391F0000}"/>
    <cellStyle name="Normal 4 23 2 4 3 2" xfId="24482" xr:uid="{00000000-0005-0000-0000-00003A1F0000}"/>
    <cellStyle name="Normal 4 23 2 4 4" xfId="16902" xr:uid="{00000000-0005-0000-0000-00003B1F0000}"/>
    <cellStyle name="Normal 4 23 2 4 5" xfId="32745" xr:uid="{00000000-0005-0000-0000-00003C1F0000}"/>
    <cellStyle name="Normal 4 23 2 5" xfId="3091" xr:uid="{00000000-0005-0000-0000-00003D1F0000}"/>
    <cellStyle name="Normal 4 23 2 5 2" xfId="7223" xr:uid="{00000000-0005-0000-0000-00003E1F0000}"/>
    <cellStyle name="Normal 4 23 2 5 2 2" xfId="14814" xr:uid="{00000000-0005-0000-0000-00003F1F0000}"/>
    <cellStyle name="Normal 4 23 2 5 2 2 2" xfId="29976" xr:uid="{00000000-0005-0000-0000-0000401F0000}"/>
    <cellStyle name="Normal 4 23 2 5 2 3" xfId="22396" xr:uid="{00000000-0005-0000-0000-0000411F0000}"/>
    <cellStyle name="Normal 4 23 2 5 2 4" xfId="37557" xr:uid="{00000000-0005-0000-0000-0000421F0000}"/>
    <cellStyle name="Normal 4 23 2 5 3" xfId="10684" xr:uid="{00000000-0005-0000-0000-0000431F0000}"/>
    <cellStyle name="Normal 4 23 2 5 3 2" xfId="25846" xr:uid="{00000000-0005-0000-0000-0000441F0000}"/>
    <cellStyle name="Normal 4 23 2 5 4" xfId="18266" xr:uid="{00000000-0005-0000-0000-0000451F0000}"/>
    <cellStyle name="Normal 4 23 2 5 5" xfId="34109" xr:uid="{00000000-0005-0000-0000-0000461F0000}"/>
    <cellStyle name="Normal 4 23 2 6" xfId="4475" xr:uid="{00000000-0005-0000-0000-0000471F0000}"/>
    <cellStyle name="Normal 4 23 2 6 2" xfId="12068" xr:uid="{00000000-0005-0000-0000-0000481F0000}"/>
    <cellStyle name="Normal 4 23 2 6 2 2" xfId="27230" xr:uid="{00000000-0005-0000-0000-0000491F0000}"/>
    <cellStyle name="Normal 4 23 2 6 3" xfId="19650" xr:uid="{00000000-0005-0000-0000-00004A1F0000}"/>
    <cellStyle name="Normal 4 23 2 6 4" xfId="31363" xr:uid="{00000000-0005-0000-0000-00004B1F0000}"/>
    <cellStyle name="Normal 4 23 2 7" xfId="3775" xr:uid="{00000000-0005-0000-0000-00004C1F0000}"/>
    <cellStyle name="Normal 4 23 2 7 2" xfId="11368" xr:uid="{00000000-0005-0000-0000-00004D1F0000}"/>
    <cellStyle name="Normal 4 23 2 7 2 2" xfId="26530" xr:uid="{00000000-0005-0000-0000-00004E1F0000}"/>
    <cellStyle name="Normal 4 23 2 7 3" xfId="18950" xr:uid="{00000000-0005-0000-0000-00004F1F0000}"/>
    <cellStyle name="Normal 4 23 2 7 4" xfId="34793" xr:uid="{00000000-0005-0000-0000-0000501F0000}"/>
    <cellStyle name="Normal 4 23 2 8" xfId="7938" xr:uid="{00000000-0005-0000-0000-0000511F0000}"/>
    <cellStyle name="Normal 4 23 2 8 2" xfId="23100" xr:uid="{00000000-0005-0000-0000-0000521F0000}"/>
    <cellStyle name="Normal 4 23 2 9" xfId="15520" xr:uid="{00000000-0005-0000-0000-0000531F0000}"/>
    <cellStyle name="Normal 4 23 3" xfId="259" xr:uid="{00000000-0005-0000-0000-0000541F0000}"/>
    <cellStyle name="Normal 4 23 3 10" xfId="30593" xr:uid="{00000000-0005-0000-0000-0000551F0000}"/>
    <cellStyle name="Normal 4 23 3 2" xfId="608" xr:uid="{00000000-0005-0000-0000-0000561F0000}"/>
    <cellStyle name="Normal 4 23 3 2 2" xfId="1295" xr:uid="{00000000-0005-0000-0000-0000571F0000}"/>
    <cellStyle name="Normal 4 23 3 2 2 2" xfId="2679" xr:uid="{00000000-0005-0000-0000-0000581F0000}"/>
    <cellStyle name="Normal 4 23 3 2 2 2 2" xfId="6811" xr:uid="{00000000-0005-0000-0000-0000591F0000}"/>
    <cellStyle name="Normal 4 23 3 2 2 2 2 2" xfId="14402" xr:uid="{00000000-0005-0000-0000-00005A1F0000}"/>
    <cellStyle name="Normal 4 23 3 2 2 2 2 2 2" xfId="29564" xr:uid="{00000000-0005-0000-0000-00005B1F0000}"/>
    <cellStyle name="Normal 4 23 3 2 2 2 2 3" xfId="21984" xr:uid="{00000000-0005-0000-0000-00005C1F0000}"/>
    <cellStyle name="Normal 4 23 3 2 2 2 2 4" xfId="37145" xr:uid="{00000000-0005-0000-0000-00005D1F0000}"/>
    <cellStyle name="Normal 4 23 3 2 2 2 3" xfId="10272" xr:uid="{00000000-0005-0000-0000-00005E1F0000}"/>
    <cellStyle name="Normal 4 23 3 2 2 2 3 2" xfId="25434" xr:uid="{00000000-0005-0000-0000-00005F1F0000}"/>
    <cellStyle name="Normal 4 23 3 2 2 2 4" xfId="17854" xr:uid="{00000000-0005-0000-0000-0000601F0000}"/>
    <cellStyle name="Normal 4 23 3 2 2 2 5" xfId="33697" xr:uid="{00000000-0005-0000-0000-0000611F0000}"/>
    <cellStyle name="Normal 4 23 3 2 2 3" xfId="5429" xr:uid="{00000000-0005-0000-0000-0000621F0000}"/>
    <cellStyle name="Normal 4 23 3 2 2 3 2" xfId="13020" xr:uid="{00000000-0005-0000-0000-0000631F0000}"/>
    <cellStyle name="Normal 4 23 3 2 2 3 2 2" xfId="28182" xr:uid="{00000000-0005-0000-0000-0000641F0000}"/>
    <cellStyle name="Normal 4 23 3 2 2 3 3" xfId="20602" xr:uid="{00000000-0005-0000-0000-0000651F0000}"/>
    <cellStyle name="Normal 4 23 3 2 2 3 4" xfId="35763" xr:uid="{00000000-0005-0000-0000-0000661F0000}"/>
    <cellStyle name="Normal 4 23 3 2 2 4" xfId="8890" xr:uid="{00000000-0005-0000-0000-0000671F0000}"/>
    <cellStyle name="Normal 4 23 3 2 2 4 2" xfId="24052" xr:uid="{00000000-0005-0000-0000-0000681F0000}"/>
    <cellStyle name="Normal 4 23 3 2 2 5" xfId="16472" xr:uid="{00000000-0005-0000-0000-0000691F0000}"/>
    <cellStyle name="Normal 4 23 3 2 2 6" xfId="32315" xr:uid="{00000000-0005-0000-0000-00006A1F0000}"/>
    <cellStyle name="Normal 4 23 3 2 3" xfId="1997" xr:uid="{00000000-0005-0000-0000-00006B1F0000}"/>
    <cellStyle name="Normal 4 23 3 2 3 2" xfId="6129" xr:uid="{00000000-0005-0000-0000-00006C1F0000}"/>
    <cellStyle name="Normal 4 23 3 2 3 2 2" xfId="13720" xr:uid="{00000000-0005-0000-0000-00006D1F0000}"/>
    <cellStyle name="Normal 4 23 3 2 3 2 2 2" xfId="28882" xr:uid="{00000000-0005-0000-0000-00006E1F0000}"/>
    <cellStyle name="Normal 4 23 3 2 3 2 3" xfId="21302" xr:uid="{00000000-0005-0000-0000-00006F1F0000}"/>
    <cellStyle name="Normal 4 23 3 2 3 2 4" xfId="36463" xr:uid="{00000000-0005-0000-0000-0000701F0000}"/>
    <cellStyle name="Normal 4 23 3 2 3 3" xfId="9590" xr:uid="{00000000-0005-0000-0000-0000711F0000}"/>
    <cellStyle name="Normal 4 23 3 2 3 3 2" xfId="24752" xr:uid="{00000000-0005-0000-0000-0000721F0000}"/>
    <cellStyle name="Normal 4 23 3 2 3 4" xfId="17172" xr:uid="{00000000-0005-0000-0000-0000731F0000}"/>
    <cellStyle name="Normal 4 23 3 2 3 5" xfId="33015" xr:uid="{00000000-0005-0000-0000-0000741F0000}"/>
    <cellStyle name="Normal 4 23 3 2 4" xfId="3361" xr:uid="{00000000-0005-0000-0000-0000751F0000}"/>
    <cellStyle name="Normal 4 23 3 2 4 2" xfId="7493" xr:uid="{00000000-0005-0000-0000-0000761F0000}"/>
    <cellStyle name="Normal 4 23 3 2 4 2 2" xfId="15084" xr:uid="{00000000-0005-0000-0000-0000771F0000}"/>
    <cellStyle name="Normal 4 23 3 2 4 2 2 2" xfId="30246" xr:uid="{00000000-0005-0000-0000-0000781F0000}"/>
    <cellStyle name="Normal 4 23 3 2 4 2 3" xfId="22666" xr:uid="{00000000-0005-0000-0000-0000791F0000}"/>
    <cellStyle name="Normal 4 23 3 2 4 2 4" xfId="37827" xr:uid="{00000000-0005-0000-0000-00007A1F0000}"/>
    <cellStyle name="Normal 4 23 3 2 4 3" xfId="10954" xr:uid="{00000000-0005-0000-0000-00007B1F0000}"/>
    <cellStyle name="Normal 4 23 3 2 4 3 2" xfId="26116" xr:uid="{00000000-0005-0000-0000-00007C1F0000}"/>
    <cellStyle name="Normal 4 23 3 2 4 4" xfId="18536" xr:uid="{00000000-0005-0000-0000-00007D1F0000}"/>
    <cellStyle name="Normal 4 23 3 2 4 5" xfId="34379" xr:uid="{00000000-0005-0000-0000-00007E1F0000}"/>
    <cellStyle name="Normal 4 23 3 2 5" xfId="4747" xr:uid="{00000000-0005-0000-0000-00007F1F0000}"/>
    <cellStyle name="Normal 4 23 3 2 5 2" xfId="12338" xr:uid="{00000000-0005-0000-0000-0000801F0000}"/>
    <cellStyle name="Normal 4 23 3 2 5 2 2" xfId="27500" xr:uid="{00000000-0005-0000-0000-0000811F0000}"/>
    <cellStyle name="Normal 4 23 3 2 5 3" xfId="19920" xr:uid="{00000000-0005-0000-0000-0000821F0000}"/>
    <cellStyle name="Normal 4 23 3 2 5 4" xfId="31633" xr:uid="{00000000-0005-0000-0000-0000831F0000}"/>
    <cellStyle name="Normal 4 23 3 2 6" xfId="4045" xr:uid="{00000000-0005-0000-0000-0000841F0000}"/>
    <cellStyle name="Normal 4 23 3 2 6 2" xfId="11638" xr:uid="{00000000-0005-0000-0000-0000851F0000}"/>
    <cellStyle name="Normal 4 23 3 2 6 2 2" xfId="26800" xr:uid="{00000000-0005-0000-0000-0000861F0000}"/>
    <cellStyle name="Normal 4 23 3 2 6 3" xfId="19220" xr:uid="{00000000-0005-0000-0000-0000871F0000}"/>
    <cellStyle name="Normal 4 23 3 2 6 4" xfId="35063" xr:uid="{00000000-0005-0000-0000-0000881F0000}"/>
    <cellStyle name="Normal 4 23 3 2 7" xfId="8208" xr:uid="{00000000-0005-0000-0000-0000891F0000}"/>
    <cellStyle name="Normal 4 23 3 2 7 2" xfId="23370" xr:uid="{00000000-0005-0000-0000-00008A1F0000}"/>
    <cellStyle name="Normal 4 23 3 2 8" xfId="15790" xr:uid="{00000000-0005-0000-0000-00008B1F0000}"/>
    <cellStyle name="Normal 4 23 3 2 9" xfId="30933" xr:uid="{00000000-0005-0000-0000-00008C1F0000}"/>
    <cellStyle name="Normal 4 23 3 3" xfId="950" xr:uid="{00000000-0005-0000-0000-00008D1F0000}"/>
    <cellStyle name="Normal 4 23 3 3 2" xfId="2339" xr:uid="{00000000-0005-0000-0000-00008E1F0000}"/>
    <cellStyle name="Normal 4 23 3 3 2 2" xfId="6471" xr:uid="{00000000-0005-0000-0000-00008F1F0000}"/>
    <cellStyle name="Normal 4 23 3 3 2 2 2" xfId="14062" xr:uid="{00000000-0005-0000-0000-0000901F0000}"/>
    <cellStyle name="Normal 4 23 3 3 2 2 2 2" xfId="29224" xr:uid="{00000000-0005-0000-0000-0000911F0000}"/>
    <cellStyle name="Normal 4 23 3 3 2 2 3" xfId="21644" xr:uid="{00000000-0005-0000-0000-0000921F0000}"/>
    <cellStyle name="Normal 4 23 3 3 2 2 4" xfId="36805" xr:uid="{00000000-0005-0000-0000-0000931F0000}"/>
    <cellStyle name="Normal 4 23 3 3 2 3" xfId="9932" xr:uid="{00000000-0005-0000-0000-0000941F0000}"/>
    <cellStyle name="Normal 4 23 3 3 2 3 2" xfId="25094" xr:uid="{00000000-0005-0000-0000-0000951F0000}"/>
    <cellStyle name="Normal 4 23 3 3 2 4" xfId="17514" xr:uid="{00000000-0005-0000-0000-0000961F0000}"/>
    <cellStyle name="Normal 4 23 3 3 2 5" xfId="33357" xr:uid="{00000000-0005-0000-0000-0000971F0000}"/>
    <cellStyle name="Normal 4 23 3 3 3" xfId="5089" xr:uid="{00000000-0005-0000-0000-0000981F0000}"/>
    <cellStyle name="Normal 4 23 3 3 3 2" xfId="12680" xr:uid="{00000000-0005-0000-0000-0000991F0000}"/>
    <cellStyle name="Normal 4 23 3 3 3 2 2" xfId="27842" xr:uid="{00000000-0005-0000-0000-00009A1F0000}"/>
    <cellStyle name="Normal 4 23 3 3 3 3" xfId="20262" xr:uid="{00000000-0005-0000-0000-00009B1F0000}"/>
    <cellStyle name="Normal 4 23 3 3 3 4" xfId="35423" xr:uid="{00000000-0005-0000-0000-00009C1F0000}"/>
    <cellStyle name="Normal 4 23 3 3 4" xfId="8550" xr:uid="{00000000-0005-0000-0000-00009D1F0000}"/>
    <cellStyle name="Normal 4 23 3 3 4 2" xfId="23712" xr:uid="{00000000-0005-0000-0000-00009E1F0000}"/>
    <cellStyle name="Normal 4 23 3 3 5" xfId="16132" xr:uid="{00000000-0005-0000-0000-00009F1F0000}"/>
    <cellStyle name="Normal 4 23 3 3 6" xfId="31975" xr:uid="{00000000-0005-0000-0000-0000A01F0000}"/>
    <cellStyle name="Normal 4 23 3 4" xfId="1657" xr:uid="{00000000-0005-0000-0000-0000A11F0000}"/>
    <cellStyle name="Normal 4 23 3 4 2" xfId="5789" xr:uid="{00000000-0005-0000-0000-0000A21F0000}"/>
    <cellStyle name="Normal 4 23 3 4 2 2" xfId="13380" xr:uid="{00000000-0005-0000-0000-0000A31F0000}"/>
    <cellStyle name="Normal 4 23 3 4 2 2 2" xfId="28542" xr:uid="{00000000-0005-0000-0000-0000A41F0000}"/>
    <cellStyle name="Normal 4 23 3 4 2 3" xfId="20962" xr:uid="{00000000-0005-0000-0000-0000A51F0000}"/>
    <cellStyle name="Normal 4 23 3 4 2 4" xfId="36123" xr:uid="{00000000-0005-0000-0000-0000A61F0000}"/>
    <cellStyle name="Normal 4 23 3 4 3" xfId="9250" xr:uid="{00000000-0005-0000-0000-0000A71F0000}"/>
    <cellStyle name="Normal 4 23 3 4 3 2" xfId="24412" xr:uid="{00000000-0005-0000-0000-0000A81F0000}"/>
    <cellStyle name="Normal 4 23 3 4 4" xfId="16832" xr:uid="{00000000-0005-0000-0000-0000A91F0000}"/>
    <cellStyle name="Normal 4 23 3 4 5" xfId="32675" xr:uid="{00000000-0005-0000-0000-0000AA1F0000}"/>
    <cellStyle name="Normal 4 23 3 5" xfId="3021" xr:uid="{00000000-0005-0000-0000-0000AB1F0000}"/>
    <cellStyle name="Normal 4 23 3 5 2" xfId="7153" xr:uid="{00000000-0005-0000-0000-0000AC1F0000}"/>
    <cellStyle name="Normal 4 23 3 5 2 2" xfId="14744" xr:uid="{00000000-0005-0000-0000-0000AD1F0000}"/>
    <cellStyle name="Normal 4 23 3 5 2 2 2" xfId="29906" xr:uid="{00000000-0005-0000-0000-0000AE1F0000}"/>
    <cellStyle name="Normal 4 23 3 5 2 3" xfId="22326" xr:uid="{00000000-0005-0000-0000-0000AF1F0000}"/>
    <cellStyle name="Normal 4 23 3 5 2 4" xfId="37487" xr:uid="{00000000-0005-0000-0000-0000B01F0000}"/>
    <cellStyle name="Normal 4 23 3 5 3" xfId="10614" xr:uid="{00000000-0005-0000-0000-0000B11F0000}"/>
    <cellStyle name="Normal 4 23 3 5 3 2" xfId="25776" xr:uid="{00000000-0005-0000-0000-0000B21F0000}"/>
    <cellStyle name="Normal 4 23 3 5 4" xfId="18196" xr:uid="{00000000-0005-0000-0000-0000B31F0000}"/>
    <cellStyle name="Normal 4 23 3 5 5" xfId="34039" xr:uid="{00000000-0005-0000-0000-0000B41F0000}"/>
    <cellStyle name="Normal 4 23 3 6" xfId="4405" xr:uid="{00000000-0005-0000-0000-0000B51F0000}"/>
    <cellStyle name="Normal 4 23 3 6 2" xfId="11998" xr:uid="{00000000-0005-0000-0000-0000B61F0000}"/>
    <cellStyle name="Normal 4 23 3 6 2 2" xfId="27160" xr:uid="{00000000-0005-0000-0000-0000B71F0000}"/>
    <cellStyle name="Normal 4 23 3 6 3" xfId="19580" xr:uid="{00000000-0005-0000-0000-0000B81F0000}"/>
    <cellStyle name="Normal 4 23 3 6 4" xfId="31293" xr:uid="{00000000-0005-0000-0000-0000B91F0000}"/>
    <cellStyle name="Normal 4 23 3 7" xfId="3705" xr:uid="{00000000-0005-0000-0000-0000BA1F0000}"/>
    <cellStyle name="Normal 4 23 3 7 2" xfId="11298" xr:uid="{00000000-0005-0000-0000-0000BB1F0000}"/>
    <cellStyle name="Normal 4 23 3 7 2 2" xfId="26460" xr:uid="{00000000-0005-0000-0000-0000BC1F0000}"/>
    <cellStyle name="Normal 4 23 3 7 3" xfId="18880" xr:uid="{00000000-0005-0000-0000-0000BD1F0000}"/>
    <cellStyle name="Normal 4 23 3 7 4" xfId="34723" xr:uid="{00000000-0005-0000-0000-0000BE1F0000}"/>
    <cellStyle name="Normal 4 23 3 8" xfId="7868" xr:uid="{00000000-0005-0000-0000-0000BF1F0000}"/>
    <cellStyle name="Normal 4 23 3 8 2" xfId="23030" xr:uid="{00000000-0005-0000-0000-0000C01F0000}"/>
    <cellStyle name="Normal 4 23 3 9" xfId="15450" xr:uid="{00000000-0005-0000-0000-0000C11F0000}"/>
    <cellStyle name="Normal 4 23 4" xfId="402" xr:uid="{00000000-0005-0000-0000-0000C21F0000}"/>
    <cellStyle name="Normal 4 23 4 10" xfId="30732" xr:uid="{00000000-0005-0000-0000-0000C31F0000}"/>
    <cellStyle name="Normal 4 23 4 2" xfId="747" xr:uid="{00000000-0005-0000-0000-0000C41F0000}"/>
    <cellStyle name="Normal 4 23 4 2 2" xfId="1434" xr:uid="{00000000-0005-0000-0000-0000C51F0000}"/>
    <cellStyle name="Normal 4 23 4 2 2 2" xfId="2818" xr:uid="{00000000-0005-0000-0000-0000C61F0000}"/>
    <cellStyle name="Normal 4 23 4 2 2 2 2" xfId="6950" xr:uid="{00000000-0005-0000-0000-0000C71F0000}"/>
    <cellStyle name="Normal 4 23 4 2 2 2 2 2" xfId="14541" xr:uid="{00000000-0005-0000-0000-0000C81F0000}"/>
    <cellStyle name="Normal 4 23 4 2 2 2 2 2 2" xfId="29703" xr:uid="{00000000-0005-0000-0000-0000C91F0000}"/>
    <cellStyle name="Normal 4 23 4 2 2 2 2 3" xfId="22123" xr:uid="{00000000-0005-0000-0000-0000CA1F0000}"/>
    <cellStyle name="Normal 4 23 4 2 2 2 2 4" xfId="37284" xr:uid="{00000000-0005-0000-0000-0000CB1F0000}"/>
    <cellStyle name="Normal 4 23 4 2 2 2 3" xfId="10411" xr:uid="{00000000-0005-0000-0000-0000CC1F0000}"/>
    <cellStyle name="Normal 4 23 4 2 2 2 3 2" xfId="25573" xr:uid="{00000000-0005-0000-0000-0000CD1F0000}"/>
    <cellStyle name="Normal 4 23 4 2 2 2 4" xfId="17993" xr:uid="{00000000-0005-0000-0000-0000CE1F0000}"/>
    <cellStyle name="Normal 4 23 4 2 2 2 5" xfId="33836" xr:uid="{00000000-0005-0000-0000-0000CF1F0000}"/>
    <cellStyle name="Normal 4 23 4 2 2 3" xfId="5568" xr:uid="{00000000-0005-0000-0000-0000D01F0000}"/>
    <cellStyle name="Normal 4 23 4 2 2 3 2" xfId="13159" xr:uid="{00000000-0005-0000-0000-0000D11F0000}"/>
    <cellStyle name="Normal 4 23 4 2 2 3 2 2" xfId="28321" xr:uid="{00000000-0005-0000-0000-0000D21F0000}"/>
    <cellStyle name="Normal 4 23 4 2 2 3 3" xfId="20741" xr:uid="{00000000-0005-0000-0000-0000D31F0000}"/>
    <cellStyle name="Normal 4 23 4 2 2 3 4" xfId="35902" xr:uid="{00000000-0005-0000-0000-0000D41F0000}"/>
    <cellStyle name="Normal 4 23 4 2 2 4" xfId="9029" xr:uid="{00000000-0005-0000-0000-0000D51F0000}"/>
    <cellStyle name="Normal 4 23 4 2 2 4 2" xfId="24191" xr:uid="{00000000-0005-0000-0000-0000D61F0000}"/>
    <cellStyle name="Normal 4 23 4 2 2 5" xfId="16611" xr:uid="{00000000-0005-0000-0000-0000D71F0000}"/>
    <cellStyle name="Normal 4 23 4 2 2 6" xfId="32454" xr:uid="{00000000-0005-0000-0000-0000D81F0000}"/>
    <cellStyle name="Normal 4 23 4 2 3" xfId="2136" xr:uid="{00000000-0005-0000-0000-0000D91F0000}"/>
    <cellStyle name="Normal 4 23 4 2 3 2" xfId="6268" xr:uid="{00000000-0005-0000-0000-0000DA1F0000}"/>
    <cellStyle name="Normal 4 23 4 2 3 2 2" xfId="13859" xr:uid="{00000000-0005-0000-0000-0000DB1F0000}"/>
    <cellStyle name="Normal 4 23 4 2 3 2 2 2" xfId="29021" xr:uid="{00000000-0005-0000-0000-0000DC1F0000}"/>
    <cellStyle name="Normal 4 23 4 2 3 2 3" xfId="21441" xr:uid="{00000000-0005-0000-0000-0000DD1F0000}"/>
    <cellStyle name="Normal 4 23 4 2 3 2 4" xfId="36602" xr:uid="{00000000-0005-0000-0000-0000DE1F0000}"/>
    <cellStyle name="Normal 4 23 4 2 3 3" xfId="9729" xr:uid="{00000000-0005-0000-0000-0000DF1F0000}"/>
    <cellStyle name="Normal 4 23 4 2 3 3 2" xfId="24891" xr:uid="{00000000-0005-0000-0000-0000E01F0000}"/>
    <cellStyle name="Normal 4 23 4 2 3 4" xfId="17311" xr:uid="{00000000-0005-0000-0000-0000E11F0000}"/>
    <cellStyle name="Normal 4 23 4 2 3 5" xfId="33154" xr:uid="{00000000-0005-0000-0000-0000E21F0000}"/>
    <cellStyle name="Normal 4 23 4 2 4" xfId="3500" xr:uid="{00000000-0005-0000-0000-0000E31F0000}"/>
    <cellStyle name="Normal 4 23 4 2 4 2" xfId="7632" xr:uid="{00000000-0005-0000-0000-0000E41F0000}"/>
    <cellStyle name="Normal 4 23 4 2 4 2 2" xfId="15223" xr:uid="{00000000-0005-0000-0000-0000E51F0000}"/>
    <cellStyle name="Normal 4 23 4 2 4 2 2 2" xfId="30385" xr:uid="{00000000-0005-0000-0000-0000E61F0000}"/>
    <cellStyle name="Normal 4 23 4 2 4 2 3" xfId="22805" xr:uid="{00000000-0005-0000-0000-0000E71F0000}"/>
    <cellStyle name="Normal 4 23 4 2 4 2 4" xfId="37966" xr:uid="{00000000-0005-0000-0000-0000E81F0000}"/>
    <cellStyle name="Normal 4 23 4 2 4 3" xfId="11093" xr:uid="{00000000-0005-0000-0000-0000E91F0000}"/>
    <cellStyle name="Normal 4 23 4 2 4 3 2" xfId="26255" xr:uid="{00000000-0005-0000-0000-0000EA1F0000}"/>
    <cellStyle name="Normal 4 23 4 2 4 4" xfId="18675" xr:uid="{00000000-0005-0000-0000-0000EB1F0000}"/>
    <cellStyle name="Normal 4 23 4 2 4 5" xfId="34518" xr:uid="{00000000-0005-0000-0000-0000EC1F0000}"/>
    <cellStyle name="Normal 4 23 4 2 5" xfId="4886" xr:uid="{00000000-0005-0000-0000-0000ED1F0000}"/>
    <cellStyle name="Normal 4 23 4 2 5 2" xfId="12477" xr:uid="{00000000-0005-0000-0000-0000EE1F0000}"/>
    <cellStyle name="Normal 4 23 4 2 5 2 2" xfId="27639" xr:uid="{00000000-0005-0000-0000-0000EF1F0000}"/>
    <cellStyle name="Normal 4 23 4 2 5 3" xfId="20059" xr:uid="{00000000-0005-0000-0000-0000F01F0000}"/>
    <cellStyle name="Normal 4 23 4 2 5 4" xfId="31772" xr:uid="{00000000-0005-0000-0000-0000F11F0000}"/>
    <cellStyle name="Normal 4 23 4 2 6" xfId="4184" xr:uid="{00000000-0005-0000-0000-0000F21F0000}"/>
    <cellStyle name="Normal 4 23 4 2 6 2" xfId="11777" xr:uid="{00000000-0005-0000-0000-0000F31F0000}"/>
    <cellStyle name="Normal 4 23 4 2 6 2 2" xfId="26939" xr:uid="{00000000-0005-0000-0000-0000F41F0000}"/>
    <cellStyle name="Normal 4 23 4 2 6 3" xfId="19359" xr:uid="{00000000-0005-0000-0000-0000F51F0000}"/>
    <cellStyle name="Normal 4 23 4 2 6 4" xfId="35202" xr:uid="{00000000-0005-0000-0000-0000F61F0000}"/>
    <cellStyle name="Normal 4 23 4 2 7" xfId="8347" xr:uid="{00000000-0005-0000-0000-0000F71F0000}"/>
    <cellStyle name="Normal 4 23 4 2 7 2" xfId="23509" xr:uid="{00000000-0005-0000-0000-0000F81F0000}"/>
    <cellStyle name="Normal 4 23 4 2 8" xfId="15929" xr:uid="{00000000-0005-0000-0000-0000F91F0000}"/>
    <cellStyle name="Normal 4 23 4 2 9" xfId="31072" xr:uid="{00000000-0005-0000-0000-0000FA1F0000}"/>
    <cellStyle name="Normal 4 23 4 3" xfId="1092" xr:uid="{00000000-0005-0000-0000-0000FB1F0000}"/>
    <cellStyle name="Normal 4 23 4 3 2" xfId="2478" xr:uid="{00000000-0005-0000-0000-0000FC1F0000}"/>
    <cellStyle name="Normal 4 23 4 3 2 2" xfId="6610" xr:uid="{00000000-0005-0000-0000-0000FD1F0000}"/>
    <cellStyle name="Normal 4 23 4 3 2 2 2" xfId="14201" xr:uid="{00000000-0005-0000-0000-0000FE1F0000}"/>
    <cellStyle name="Normal 4 23 4 3 2 2 2 2" xfId="29363" xr:uid="{00000000-0005-0000-0000-0000FF1F0000}"/>
    <cellStyle name="Normal 4 23 4 3 2 2 3" xfId="21783" xr:uid="{00000000-0005-0000-0000-000000200000}"/>
    <cellStyle name="Normal 4 23 4 3 2 2 4" xfId="36944" xr:uid="{00000000-0005-0000-0000-000001200000}"/>
    <cellStyle name="Normal 4 23 4 3 2 3" xfId="10071" xr:uid="{00000000-0005-0000-0000-000002200000}"/>
    <cellStyle name="Normal 4 23 4 3 2 3 2" xfId="25233" xr:uid="{00000000-0005-0000-0000-000003200000}"/>
    <cellStyle name="Normal 4 23 4 3 2 4" xfId="17653" xr:uid="{00000000-0005-0000-0000-000004200000}"/>
    <cellStyle name="Normal 4 23 4 3 2 5" xfId="33496" xr:uid="{00000000-0005-0000-0000-000005200000}"/>
    <cellStyle name="Normal 4 23 4 3 3" xfId="5228" xr:uid="{00000000-0005-0000-0000-000006200000}"/>
    <cellStyle name="Normal 4 23 4 3 3 2" xfId="12819" xr:uid="{00000000-0005-0000-0000-000007200000}"/>
    <cellStyle name="Normal 4 23 4 3 3 2 2" xfId="27981" xr:uid="{00000000-0005-0000-0000-000008200000}"/>
    <cellStyle name="Normal 4 23 4 3 3 3" xfId="20401" xr:uid="{00000000-0005-0000-0000-000009200000}"/>
    <cellStyle name="Normal 4 23 4 3 3 4" xfId="35562" xr:uid="{00000000-0005-0000-0000-00000A200000}"/>
    <cellStyle name="Normal 4 23 4 3 4" xfId="8689" xr:uid="{00000000-0005-0000-0000-00000B200000}"/>
    <cellStyle name="Normal 4 23 4 3 4 2" xfId="23851" xr:uid="{00000000-0005-0000-0000-00000C200000}"/>
    <cellStyle name="Normal 4 23 4 3 5" xfId="16271" xr:uid="{00000000-0005-0000-0000-00000D200000}"/>
    <cellStyle name="Normal 4 23 4 3 6" xfId="32114" xr:uid="{00000000-0005-0000-0000-00000E200000}"/>
    <cellStyle name="Normal 4 23 4 4" xfId="1796" xr:uid="{00000000-0005-0000-0000-00000F200000}"/>
    <cellStyle name="Normal 4 23 4 4 2" xfId="5928" xr:uid="{00000000-0005-0000-0000-000010200000}"/>
    <cellStyle name="Normal 4 23 4 4 2 2" xfId="13519" xr:uid="{00000000-0005-0000-0000-000011200000}"/>
    <cellStyle name="Normal 4 23 4 4 2 2 2" xfId="28681" xr:uid="{00000000-0005-0000-0000-000012200000}"/>
    <cellStyle name="Normal 4 23 4 4 2 3" xfId="21101" xr:uid="{00000000-0005-0000-0000-000013200000}"/>
    <cellStyle name="Normal 4 23 4 4 2 4" xfId="36262" xr:uid="{00000000-0005-0000-0000-000014200000}"/>
    <cellStyle name="Normal 4 23 4 4 3" xfId="9389" xr:uid="{00000000-0005-0000-0000-000015200000}"/>
    <cellStyle name="Normal 4 23 4 4 3 2" xfId="24551" xr:uid="{00000000-0005-0000-0000-000016200000}"/>
    <cellStyle name="Normal 4 23 4 4 4" xfId="16971" xr:uid="{00000000-0005-0000-0000-000017200000}"/>
    <cellStyle name="Normal 4 23 4 4 5" xfId="32814" xr:uid="{00000000-0005-0000-0000-000018200000}"/>
    <cellStyle name="Normal 4 23 4 5" xfId="3160" xr:uid="{00000000-0005-0000-0000-000019200000}"/>
    <cellStyle name="Normal 4 23 4 5 2" xfId="7292" xr:uid="{00000000-0005-0000-0000-00001A200000}"/>
    <cellStyle name="Normal 4 23 4 5 2 2" xfId="14883" xr:uid="{00000000-0005-0000-0000-00001B200000}"/>
    <cellStyle name="Normal 4 23 4 5 2 2 2" xfId="30045" xr:uid="{00000000-0005-0000-0000-00001C200000}"/>
    <cellStyle name="Normal 4 23 4 5 2 3" xfId="22465" xr:uid="{00000000-0005-0000-0000-00001D200000}"/>
    <cellStyle name="Normal 4 23 4 5 2 4" xfId="37626" xr:uid="{00000000-0005-0000-0000-00001E200000}"/>
    <cellStyle name="Normal 4 23 4 5 3" xfId="10753" xr:uid="{00000000-0005-0000-0000-00001F200000}"/>
    <cellStyle name="Normal 4 23 4 5 3 2" xfId="25915" xr:uid="{00000000-0005-0000-0000-000020200000}"/>
    <cellStyle name="Normal 4 23 4 5 4" xfId="18335" xr:uid="{00000000-0005-0000-0000-000021200000}"/>
    <cellStyle name="Normal 4 23 4 5 5" xfId="34178" xr:uid="{00000000-0005-0000-0000-000022200000}"/>
    <cellStyle name="Normal 4 23 4 6" xfId="4544" xr:uid="{00000000-0005-0000-0000-000023200000}"/>
    <cellStyle name="Normal 4 23 4 6 2" xfId="12137" xr:uid="{00000000-0005-0000-0000-000024200000}"/>
    <cellStyle name="Normal 4 23 4 6 2 2" xfId="27299" xr:uid="{00000000-0005-0000-0000-000025200000}"/>
    <cellStyle name="Normal 4 23 4 6 3" xfId="19719" xr:uid="{00000000-0005-0000-0000-000026200000}"/>
    <cellStyle name="Normal 4 23 4 6 4" xfId="31432" xr:uid="{00000000-0005-0000-0000-000027200000}"/>
    <cellStyle name="Normal 4 23 4 7" xfId="3844" xr:uid="{00000000-0005-0000-0000-000028200000}"/>
    <cellStyle name="Normal 4 23 4 7 2" xfId="11437" xr:uid="{00000000-0005-0000-0000-000029200000}"/>
    <cellStyle name="Normal 4 23 4 7 2 2" xfId="26599" xr:uid="{00000000-0005-0000-0000-00002A200000}"/>
    <cellStyle name="Normal 4 23 4 7 3" xfId="19019" xr:uid="{00000000-0005-0000-0000-00002B200000}"/>
    <cellStyle name="Normal 4 23 4 7 4" xfId="34862" xr:uid="{00000000-0005-0000-0000-00002C200000}"/>
    <cellStyle name="Normal 4 23 4 8" xfId="8007" xr:uid="{00000000-0005-0000-0000-00002D200000}"/>
    <cellStyle name="Normal 4 23 4 8 2" xfId="23169" xr:uid="{00000000-0005-0000-0000-00002E200000}"/>
    <cellStyle name="Normal 4 23 4 9" xfId="15589" xr:uid="{00000000-0005-0000-0000-00002F200000}"/>
    <cellStyle name="Normal 4 23 5" xfId="508" xr:uid="{00000000-0005-0000-0000-000030200000}"/>
    <cellStyle name="Normal 4 23 5 2" xfId="1195" xr:uid="{00000000-0005-0000-0000-000031200000}"/>
    <cellStyle name="Normal 4 23 5 2 2" xfId="2579" xr:uid="{00000000-0005-0000-0000-000032200000}"/>
    <cellStyle name="Normal 4 23 5 2 2 2" xfId="6711" xr:uid="{00000000-0005-0000-0000-000033200000}"/>
    <cellStyle name="Normal 4 23 5 2 2 2 2" xfId="14302" xr:uid="{00000000-0005-0000-0000-000034200000}"/>
    <cellStyle name="Normal 4 23 5 2 2 2 2 2" xfId="29464" xr:uid="{00000000-0005-0000-0000-000035200000}"/>
    <cellStyle name="Normal 4 23 5 2 2 2 3" xfId="21884" xr:uid="{00000000-0005-0000-0000-000036200000}"/>
    <cellStyle name="Normal 4 23 5 2 2 2 4" xfId="37045" xr:uid="{00000000-0005-0000-0000-000037200000}"/>
    <cellStyle name="Normal 4 23 5 2 2 3" xfId="10172" xr:uid="{00000000-0005-0000-0000-000038200000}"/>
    <cellStyle name="Normal 4 23 5 2 2 3 2" xfId="25334" xr:uid="{00000000-0005-0000-0000-000039200000}"/>
    <cellStyle name="Normal 4 23 5 2 2 4" xfId="17754" xr:uid="{00000000-0005-0000-0000-00003A200000}"/>
    <cellStyle name="Normal 4 23 5 2 2 5" xfId="33597" xr:uid="{00000000-0005-0000-0000-00003B200000}"/>
    <cellStyle name="Normal 4 23 5 2 3" xfId="5329" xr:uid="{00000000-0005-0000-0000-00003C200000}"/>
    <cellStyle name="Normal 4 23 5 2 3 2" xfId="12920" xr:uid="{00000000-0005-0000-0000-00003D200000}"/>
    <cellStyle name="Normal 4 23 5 2 3 2 2" xfId="28082" xr:uid="{00000000-0005-0000-0000-00003E200000}"/>
    <cellStyle name="Normal 4 23 5 2 3 3" xfId="20502" xr:uid="{00000000-0005-0000-0000-00003F200000}"/>
    <cellStyle name="Normal 4 23 5 2 3 4" xfId="35663" xr:uid="{00000000-0005-0000-0000-000040200000}"/>
    <cellStyle name="Normal 4 23 5 2 4" xfId="8790" xr:uid="{00000000-0005-0000-0000-000041200000}"/>
    <cellStyle name="Normal 4 23 5 2 4 2" xfId="23952" xr:uid="{00000000-0005-0000-0000-000042200000}"/>
    <cellStyle name="Normal 4 23 5 2 5" xfId="16372" xr:uid="{00000000-0005-0000-0000-000043200000}"/>
    <cellStyle name="Normal 4 23 5 2 6" xfId="32215" xr:uid="{00000000-0005-0000-0000-000044200000}"/>
    <cellStyle name="Normal 4 23 5 3" xfId="1897" xr:uid="{00000000-0005-0000-0000-000045200000}"/>
    <cellStyle name="Normal 4 23 5 3 2" xfId="6029" xr:uid="{00000000-0005-0000-0000-000046200000}"/>
    <cellStyle name="Normal 4 23 5 3 2 2" xfId="13620" xr:uid="{00000000-0005-0000-0000-000047200000}"/>
    <cellStyle name="Normal 4 23 5 3 2 2 2" xfId="28782" xr:uid="{00000000-0005-0000-0000-000048200000}"/>
    <cellStyle name="Normal 4 23 5 3 2 3" xfId="21202" xr:uid="{00000000-0005-0000-0000-000049200000}"/>
    <cellStyle name="Normal 4 23 5 3 2 4" xfId="36363" xr:uid="{00000000-0005-0000-0000-00004A200000}"/>
    <cellStyle name="Normal 4 23 5 3 3" xfId="9490" xr:uid="{00000000-0005-0000-0000-00004B200000}"/>
    <cellStyle name="Normal 4 23 5 3 3 2" xfId="24652" xr:uid="{00000000-0005-0000-0000-00004C200000}"/>
    <cellStyle name="Normal 4 23 5 3 4" xfId="17072" xr:uid="{00000000-0005-0000-0000-00004D200000}"/>
    <cellStyle name="Normal 4 23 5 3 5" xfId="32915" xr:uid="{00000000-0005-0000-0000-00004E200000}"/>
    <cellStyle name="Normal 4 23 5 4" xfId="3261" xr:uid="{00000000-0005-0000-0000-00004F200000}"/>
    <cellStyle name="Normal 4 23 5 4 2" xfId="7393" xr:uid="{00000000-0005-0000-0000-000050200000}"/>
    <cellStyle name="Normal 4 23 5 4 2 2" xfId="14984" xr:uid="{00000000-0005-0000-0000-000051200000}"/>
    <cellStyle name="Normal 4 23 5 4 2 2 2" xfId="30146" xr:uid="{00000000-0005-0000-0000-000052200000}"/>
    <cellStyle name="Normal 4 23 5 4 2 3" xfId="22566" xr:uid="{00000000-0005-0000-0000-000053200000}"/>
    <cellStyle name="Normal 4 23 5 4 2 4" xfId="37727" xr:uid="{00000000-0005-0000-0000-000054200000}"/>
    <cellStyle name="Normal 4 23 5 4 3" xfId="10854" xr:uid="{00000000-0005-0000-0000-000055200000}"/>
    <cellStyle name="Normal 4 23 5 4 3 2" xfId="26016" xr:uid="{00000000-0005-0000-0000-000056200000}"/>
    <cellStyle name="Normal 4 23 5 4 4" xfId="18436" xr:uid="{00000000-0005-0000-0000-000057200000}"/>
    <cellStyle name="Normal 4 23 5 4 5" xfId="34279" xr:uid="{00000000-0005-0000-0000-000058200000}"/>
    <cellStyle name="Normal 4 23 5 5" xfId="4647" xr:uid="{00000000-0005-0000-0000-000059200000}"/>
    <cellStyle name="Normal 4 23 5 5 2" xfId="12238" xr:uid="{00000000-0005-0000-0000-00005A200000}"/>
    <cellStyle name="Normal 4 23 5 5 2 2" xfId="27400" xr:uid="{00000000-0005-0000-0000-00005B200000}"/>
    <cellStyle name="Normal 4 23 5 5 3" xfId="19820" xr:uid="{00000000-0005-0000-0000-00005C200000}"/>
    <cellStyle name="Normal 4 23 5 5 4" xfId="31533" xr:uid="{00000000-0005-0000-0000-00005D200000}"/>
    <cellStyle name="Normal 4 23 5 6" xfId="3945" xr:uid="{00000000-0005-0000-0000-00005E200000}"/>
    <cellStyle name="Normal 4 23 5 6 2" xfId="11538" xr:uid="{00000000-0005-0000-0000-00005F200000}"/>
    <cellStyle name="Normal 4 23 5 6 2 2" xfId="26700" xr:uid="{00000000-0005-0000-0000-000060200000}"/>
    <cellStyle name="Normal 4 23 5 6 3" xfId="19120" xr:uid="{00000000-0005-0000-0000-000061200000}"/>
    <cellStyle name="Normal 4 23 5 6 4" xfId="34963" xr:uid="{00000000-0005-0000-0000-000062200000}"/>
    <cellStyle name="Normal 4 23 5 7" xfId="8108" xr:uid="{00000000-0005-0000-0000-000063200000}"/>
    <cellStyle name="Normal 4 23 5 7 2" xfId="23270" xr:uid="{00000000-0005-0000-0000-000064200000}"/>
    <cellStyle name="Normal 4 23 5 8" xfId="15690" xr:uid="{00000000-0005-0000-0000-000065200000}"/>
    <cellStyle name="Normal 4 23 5 9" xfId="30833" xr:uid="{00000000-0005-0000-0000-000066200000}"/>
    <cellStyle name="Normal 4 23 6" xfId="850" xr:uid="{00000000-0005-0000-0000-000067200000}"/>
    <cellStyle name="Normal 4 23 6 2" xfId="2239" xr:uid="{00000000-0005-0000-0000-000068200000}"/>
    <cellStyle name="Normal 4 23 6 2 2" xfId="6371" xr:uid="{00000000-0005-0000-0000-000069200000}"/>
    <cellStyle name="Normal 4 23 6 2 2 2" xfId="13962" xr:uid="{00000000-0005-0000-0000-00006A200000}"/>
    <cellStyle name="Normal 4 23 6 2 2 2 2" xfId="29124" xr:uid="{00000000-0005-0000-0000-00006B200000}"/>
    <cellStyle name="Normal 4 23 6 2 2 3" xfId="21544" xr:uid="{00000000-0005-0000-0000-00006C200000}"/>
    <cellStyle name="Normal 4 23 6 2 2 4" xfId="36705" xr:uid="{00000000-0005-0000-0000-00006D200000}"/>
    <cellStyle name="Normal 4 23 6 2 3" xfId="9832" xr:uid="{00000000-0005-0000-0000-00006E200000}"/>
    <cellStyle name="Normal 4 23 6 2 3 2" xfId="24994" xr:uid="{00000000-0005-0000-0000-00006F200000}"/>
    <cellStyle name="Normal 4 23 6 2 4" xfId="17414" xr:uid="{00000000-0005-0000-0000-000070200000}"/>
    <cellStyle name="Normal 4 23 6 2 5" xfId="33257" xr:uid="{00000000-0005-0000-0000-000071200000}"/>
    <cellStyle name="Normal 4 23 6 3" xfId="4989" xr:uid="{00000000-0005-0000-0000-000072200000}"/>
    <cellStyle name="Normal 4 23 6 3 2" xfId="12580" xr:uid="{00000000-0005-0000-0000-000073200000}"/>
    <cellStyle name="Normal 4 23 6 3 2 2" xfId="27742" xr:uid="{00000000-0005-0000-0000-000074200000}"/>
    <cellStyle name="Normal 4 23 6 3 3" xfId="20162" xr:uid="{00000000-0005-0000-0000-000075200000}"/>
    <cellStyle name="Normal 4 23 6 3 4" xfId="35323" xr:uid="{00000000-0005-0000-0000-000076200000}"/>
    <cellStyle name="Normal 4 23 6 4" xfId="8450" xr:uid="{00000000-0005-0000-0000-000077200000}"/>
    <cellStyle name="Normal 4 23 6 4 2" xfId="23612" xr:uid="{00000000-0005-0000-0000-000078200000}"/>
    <cellStyle name="Normal 4 23 6 5" xfId="16032" xr:uid="{00000000-0005-0000-0000-000079200000}"/>
    <cellStyle name="Normal 4 23 6 6" xfId="31875" xr:uid="{00000000-0005-0000-0000-00007A200000}"/>
    <cellStyle name="Normal 4 23 7" xfId="1557" xr:uid="{00000000-0005-0000-0000-00007B200000}"/>
    <cellStyle name="Normal 4 23 7 2" xfId="5689" xr:uid="{00000000-0005-0000-0000-00007C200000}"/>
    <cellStyle name="Normal 4 23 7 2 2" xfId="13280" xr:uid="{00000000-0005-0000-0000-00007D200000}"/>
    <cellStyle name="Normal 4 23 7 2 2 2" xfId="28442" xr:uid="{00000000-0005-0000-0000-00007E200000}"/>
    <cellStyle name="Normal 4 23 7 2 3" xfId="20862" xr:uid="{00000000-0005-0000-0000-00007F200000}"/>
    <cellStyle name="Normal 4 23 7 2 4" xfId="36023" xr:uid="{00000000-0005-0000-0000-000080200000}"/>
    <cellStyle name="Normal 4 23 7 3" xfId="9150" xr:uid="{00000000-0005-0000-0000-000081200000}"/>
    <cellStyle name="Normal 4 23 7 3 2" xfId="24312" xr:uid="{00000000-0005-0000-0000-000082200000}"/>
    <cellStyle name="Normal 4 23 7 4" xfId="16732" xr:uid="{00000000-0005-0000-0000-000083200000}"/>
    <cellStyle name="Normal 4 23 7 5" xfId="32575" xr:uid="{00000000-0005-0000-0000-000084200000}"/>
    <cellStyle name="Normal 4 23 8" xfId="2921" xr:uid="{00000000-0005-0000-0000-000085200000}"/>
    <cellStyle name="Normal 4 23 8 2" xfId="7053" xr:uid="{00000000-0005-0000-0000-000086200000}"/>
    <cellStyle name="Normal 4 23 8 2 2" xfId="14644" xr:uid="{00000000-0005-0000-0000-000087200000}"/>
    <cellStyle name="Normal 4 23 8 2 2 2" xfId="29806" xr:uid="{00000000-0005-0000-0000-000088200000}"/>
    <cellStyle name="Normal 4 23 8 2 3" xfId="22226" xr:uid="{00000000-0005-0000-0000-000089200000}"/>
    <cellStyle name="Normal 4 23 8 2 4" xfId="37387" xr:uid="{00000000-0005-0000-0000-00008A200000}"/>
    <cellStyle name="Normal 4 23 8 3" xfId="10514" xr:uid="{00000000-0005-0000-0000-00008B200000}"/>
    <cellStyle name="Normal 4 23 8 3 2" xfId="25676" xr:uid="{00000000-0005-0000-0000-00008C200000}"/>
    <cellStyle name="Normal 4 23 8 4" xfId="18096" xr:uid="{00000000-0005-0000-0000-00008D200000}"/>
    <cellStyle name="Normal 4 23 8 5" xfId="33939" xr:uid="{00000000-0005-0000-0000-00008E200000}"/>
    <cellStyle name="Normal 4 23 9" xfId="4305" xr:uid="{00000000-0005-0000-0000-00008F200000}"/>
    <cellStyle name="Normal 4 23 9 2" xfId="11898" xr:uid="{00000000-0005-0000-0000-000090200000}"/>
    <cellStyle name="Normal 4 23 9 2 2" xfId="27060" xr:uid="{00000000-0005-0000-0000-000091200000}"/>
    <cellStyle name="Normal 4 23 9 3" xfId="19480" xr:uid="{00000000-0005-0000-0000-000092200000}"/>
    <cellStyle name="Normal 4 23 9 4" xfId="31193" xr:uid="{00000000-0005-0000-0000-000093200000}"/>
    <cellStyle name="Normal 4 24" xfId="279" xr:uid="{00000000-0005-0000-0000-000094200000}"/>
    <cellStyle name="Normal 4 24 10" xfId="15469" xr:uid="{00000000-0005-0000-0000-000095200000}"/>
    <cellStyle name="Normal 4 24 11" xfId="30612" xr:uid="{00000000-0005-0000-0000-000096200000}"/>
    <cellStyle name="Normal 4 24 2" xfId="351" xr:uid="{00000000-0005-0000-0000-000097200000}"/>
    <cellStyle name="Normal 4 24 3" xfId="627" xr:uid="{00000000-0005-0000-0000-000098200000}"/>
    <cellStyle name="Normal 4 24 3 2" xfId="1314" xr:uid="{00000000-0005-0000-0000-000099200000}"/>
    <cellStyle name="Normal 4 24 3 2 2" xfId="2698" xr:uid="{00000000-0005-0000-0000-00009A200000}"/>
    <cellStyle name="Normal 4 24 3 2 2 2" xfId="6830" xr:uid="{00000000-0005-0000-0000-00009B200000}"/>
    <cellStyle name="Normal 4 24 3 2 2 2 2" xfId="14421" xr:uid="{00000000-0005-0000-0000-00009C200000}"/>
    <cellStyle name="Normal 4 24 3 2 2 2 2 2" xfId="29583" xr:uid="{00000000-0005-0000-0000-00009D200000}"/>
    <cellStyle name="Normal 4 24 3 2 2 2 3" xfId="22003" xr:uid="{00000000-0005-0000-0000-00009E200000}"/>
    <cellStyle name="Normal 4 24 3 2 2 2 4" xfId="37164" xr:uid="{00000000-0005-0000-0000-00009F200000}"/>
    <cellStyle name="Normal 4 24 3 2 2 3" xfId="10291" xr:uid="{00000000-0005-0000-0000-0000A0200000}"/>
    <cellStyle name="Normal 4 24 3 2 2 3 2" xfId="25453" xr:uid="{00000000-0005-0000-0000-0000A1200000}"/>
    <cellStyle name="Normal 4 24 3 2 2 4" xfId="17873" xr:uid="{00000000-0005-0000-0000-0000A2200000}"/>
    <cellStyle name="Normal 4 24 3 2 2 5" xfId="33716" xr:uid="{00000000-0005-0000-0000-0000A3200000}"/>
    <cellStyle name="Normal 4 24 3 2 3" xfId="5448" xr:uid="{00000000-0005-0000-0000-0000A4200000}"/>
    <cellStyle name="Normal 4 24 3 2 3 2" xfId="13039" xr:uid="{00000000-0005-0000-0000-0000A5200000}"/>
    <cellStyle name="Normal 4 24 3 2 3 2 2" xfId="28201" xr:uid="{00000000-0005-0000-0000-0000A6200000}"/>
    <cellStyle name="Normal 4 24 3 2 3 3" xfId="20621" xr:uid="{00000000-0005-0000-0000-0000A7200000}"/>
    <cellStyle name="Normal 4 24 3 2 3 4" xfId="35782" xr:uid="{00000000-0005-0000-0000-0000A8200000}"/>
    <cellStyle name="Normal 4 24 3 2 4" xfId="8909" xr:uid="{00000000-0005-0000-0000-0000A9200000}"/>
    <cellStyle name="Normal 4 24 3 2 4 2" xfId="24071" xr:uid="{00000000-0005-0000-0000-0000AA200000}"/>
    <cellStyle name="Normal 4 24 3 2 5" xfId="16491" xr:uid="{00000000-0005-0000-0000-0000AB200000}"/>
    <cellStyle name="Normal 4 24 3 2 6" xfId="32334" xr:uid="{00000000-0005-0000-0000-0000AC200000}"/>
    <cellStyle name="Normal 4 24 3 3" xfId="2016" xr:uid="{00000000-0005-0000-0000-0000AD200000}"/>
    <cellStyle name="Normal 4 24 3 3 2" xfId="6148" xr:uid="{00000000-0005-0000-0000-0000AE200000}"/>
    <cellStyle name="Normal 4 24 3 3 2 2" xfId="13739" xr:uid="{00000000-0005-0000-0000-0000AF200000}"/>
    <cellStyle name="Normal 4 24 3 3 2 2 2" xfId="28901" xr:uid="{00000000-0005-0000-0000-0000B0200000}"/>
    <cellStyle name="Normal 4 24 3 3 2 3" xfId="21321" xr:uid="{00000000-0005-0000-0000-0000B1200000}"/>
    <cellStyle name="Normal 4 24 3 3 2 4" xfId="36482" xr:uid="{00000000-0005-0000-0000-0000B2200000}"/>
    <cellStyle name="Normal 4 24 3 3 3" xfId="9609" xr:uid="{00000000-0005-0000-0000-0000B3200000}"/>
    <cellStyle name="Normal 4 24 3 3 3 2" xfId="24771" xr:uid="{00000000-0005-0000-0000-0000B4200000}"/>
    <cellStyle name="Normal 4 24 3 3 4" xfId="17191" xr:uid="{00000000-0005-0000-0000-0000B5200000}"/>
    <cellStyle name="Normal 4 24 3 3 5" xfId="33034" xr:uid="{00000000-0005-0000-0000-0000B6200000}"/>
    <cellStyle name="Normal 4 24 3 4" xfId="3380" xr:uid="{00000000-0005-0000-0000-0000B7200000}"/>
    <cellStyle name="Normal 4 24 3 4 2" xfId="7512" xr:uid="{00000000-0005-0000-0000-0000B8200000}"/>
    <cellStyle name="Normal 4 24 3 4 2 2" xfId="15103" xr:uid="{00000000-0005-0000-0000-0000B9200000}"/>
    <cellStyle name="Normal 4 24 3 4 2 2 2" xfId="30265" xr:uid="{00000000-0005-0000-0000-0000BA200000}"/>
    <cellStyle name="Normal 4 24 3 4 2 3" xfId="22685" xr:uid="{00000000-0005-0000-0000-0000BB200000}"/>
    <cellStyle name="Normal 4 24 3 4 2 4" xfId="37846" xr:uid="{00000000-0005-0000-0000-0000BC200000}"/>
    <cellStyle name="Normal 4 24 3 4 3" xfId="10973" xr:uid="{00000000-0005-0000-0000-0000BD200000}"/>
    <cellStyle name="Normal 4 24 3 4 3 2" xfId="26135" xr:uid="{00000000-0005-0000-0000-0000BE200000}"/>
    <cellStyle name="Normal 4 24 3 4 4" xfId="18555" xr:uid="{00000000-0005-0000-0000-0000BF200000}"/>
    <cellStyle name="Normal 4 24 3 4 5" xfId="34398" xr:uid="{00000000-0005-0000-0000-0000C0200000}"/>
    <cellStyle name="Normal 4 24 3 5" xfId="4766" xr:uid="{00000000-0005-0000-0000-0000C1200000}"/>
    <cellStyle name="Normal 4 24 3 5 2" xfId="12357" xr:uid="{00000000-0005-0000-0000-0000C2200000}"/>
    <cellStyle name="Normal 4 24 3 5 2 2" xfId="27519" xr:uid="{00000000-0005-0000-0000-0000C3200000}"/>
    <cellStyle name="Normal 4 24 3 5 3" xfId="19939" xr:uid="{00000000-0005-0000-0000-0000C4200000}"/>
    <cellStyle name="Normal 4 24 3 5 4" xfId="31652" xr:uid="{00000000-0005-0000-0000-0000C5200000}"/>
    <cellStyle name="Normal 4 24 3 6" xfId="4064" xr:uid="{00000000-0005-0000-0000-0000C6200000}"/>
    <cellStyle name="Normal 4 24 3 6 2" xfId="11657" xr:uid="{00000000-0005-0000-0000-0000C7200000}"/>
    <cellStyle name="Normal 4 24 3 6 2 2" xfId="26819" xr:uid="{00000000-0005-0000-0000-0000C8200000}"/>
    <cellStyle name="Normal 4 24 3 6 3" xfId="19239" xr:uid="{00000000-0005-0000-0000-0000C9200000}"/>
    <cellStyle name="Normal 4 24 3 6 4" xfId="35082" xr:uid="{00000000-0005-0000-0000-0000CA200000}"/>
    <cellStyle name="Normal 4 24 3 7" xfId="8227" xr:uid="{00000000-0005-0000-0000-0000CB200000}"/>
    <cellStyle name="Normal 4 24 3 7 2" xfId="23389" xr:uid="{00000000-0005-0000-0000-0000CC200000}"/>
    <cellStyle name="Normal 4 24 3 8" xfId="15809" xr:uid="{00000000-0005-0000-0000-0000CD200000}"/>
    <cellStyle name="Normal 4 24 3 9" xfId="30952" xr:uid="{00000000-0005-0000-0000-0000CE200000}"/>
    <cellStyle name="Normal 4 24 4" xfId="970" xr:uid="{00000000-0005-0000-0000-0000CF200000}"/>
    <cellStyle name="Normal 4 24 4 2" xfId="2358" xr:uid="{00000000-0005-0000-0000-0000D0200000}"/>
    <cellStyle name="Normal 4 24 4 2 2" xfId="6490" xr:uid="{00000000-0005-0000-0000-0000D1200000}"/>
    <cellStyle name="Normal 4 24 4 2 2 2" xfId="14081" xr:uid="{00000000-0005-0000-0000-0000D2200000}"/>
    <cellStyle name="Normal 4 24 4 2 2 2 2" xfId="29243" xr:uid="{00000000-0005-0000-0000-0000D3200000}"/>
    <cellStyle name="Normal 4 24 4 2 2 3" xfId="21663" xr:uid="{00000000-0005-0000-0000-0000D4200000}"/>
    <cellStyle name="Normal 4 24 4 2 2 4" xfId="36824" xr:uid="{00000000-0005-0000-0000-0000D5200000}"/>
    <cellStyle name="Normal 4 24 4 2 3" xfId="9951" xr:uid="{00000000-0005-0000-0000-0000D6200000}"/>
    <cellStyle name="Normal 4 24 4 2 3 2" xfId="25113" xr:uid="{00000000-0005-0000-0000-0000D7200000}"/>
    <cellStyle name="Normal 4 24 4 2 4" xfId="17533" xr:uid="{00000000-0005-0000-0000-0000D8200000}"/>
    <cellStyle name="Normal 4 24 4 2 5" xfId="33376" xr:uid="{00000000-0005-0000-0000-0000D9200000}"/>
    <cellStyle name="Normal 4 24 4 3" xfId="5108" xr:uid="{00000000-0005-0000-0000-0000DA200000}"/>
    <cellStyle name="Normal 4 24 4 3 2" xfId="12699" xr:uid="{00000000-0005-0000-0000-0000DB200000}"/>
    <cellStyle name="Normal 4 24 4 3 2 2" xfId="27861" xr:uid="{00000000-0005-0000-0000-0000DC200000}"/>
    <cellStyle name="Normal 4 24 4 3 3" xfId="20281" xr:uid="{00000000-0005-0000-0000-0000DD200000}"/>
    <cellStyle name="Normal 4 24 4 3 4" xfId="35442" xr:uid="{00000000-0005-0000-0000-0000DE200000}"/>
    <cellStyle name="Normal 4 24 4 4" xfId="8569" xr:uid="{00000000-0005-0000-0000-0000DF200000}"/>
    <cellStyle name="Normal 4 24 4 4 2" xfId="23731" xr:uid="{00000000-0005-0000-0000-0000E0200000}"/>
    <cellStyle name="Normal 4 24 4 5" xfId="16151" xr:uid="{00000000-0005-0000-0000-0000E1200000}"/>
    <cellStyle name="Normal 4 24 4 6" xfId="31994" xr:uid="{00000000-0005-0000-0000-0000E2200000}"/>
    <cellStyle name="Normal 4 24 5" xfId="1676" xr:uid="{00000000-0005-0000-0000-0000E3200000}"/>
    <cellStyle name="Normal 4 24 5 2" xfId="5808" xr:uid="{00000000-0005-0000-0000-0000E4200000}"/>
    <cellStyle name="Normal 4 24 5 2 2" xfId="13399" xr:uid="{00000000-0005-0000-0000-0000E5200000}"/>
    <cellStyle name="Normal 4 24 5 2 2 2" xfId="28561" xr:uid="{00000000-0005-0000-0000-0000E6200000}"/>
    <cellStyle name="Normal 4 24 5 2 3" xfId="20981" xr:uid="{00000000-0005-0000-0000-0000E7200000}"/>
    <cellStyle name="Normal 4 24 5 2 4" xfId="36142" xr:uid="{00000000-0005-0000-0000-0000E8200000}"/>
    <cellStyle name="Normal 4 24 5 3" xfId="9269" xr:uid="{00000000-0005-0000-0000-0000E9200000}"/>
    <cellStyle name="Normal 4 24 5 3 2" xfId="24431" xr:uid="{00000000-0005-0000-0000-0000EA200000}"/>
    <cellStyle name="Normal 4 24 5 4" xfId="16851" xr:uid="{00000000-0005-0000-0000-0000EB200000}"/>
    <cellStyle name="Normal 4 24 5 5" xfId="32694" xr:uid="{00000000-0005-0000-0000-0000EC200000}"/>
    <cellStyle name="Normal 4 24 6" xfId="3040" xr:uid="{00000000-0005-0000-0000-0000ED200000}"/>
    <cellStyle name="Normal 4 24 6 2" xfId="7172" xr:uid="{00000000-0005-0000-0000-0000EE200000}"/>
    <cellStyle name="Normal 4 24 6 2 2" xfId="14763" xr:uid="{00000000-0005-0000-0000-0000EF200000}"/>
    <cellStyle name="Normal 4 24 6 2 2 2" xfId="29925" xr:uid="{00000000-0005-0000-0000-0000F0200000}"/>
    <cellStyle name="Normal 4 24 6 2 3" xfId="22345" xr:uid="{00000000-0005-0000-0000-0000F1200000}"/>
    <cellStyle name="Normal 4 24 6 2 4" xfId="37506" xr:uid="{00000000-0005-0000-0000-0000F2200000}"/>
    <cellStyle name="Normal 4 24 6 3" xfId="10633" xr:uid="{00000000-0005-0000-0000-0000F3200000}"/>
    <cellStyle name="Normal 4 24 6 3 2" xfId="25795" xr:uid="{00000000-0005-0000-0000-0000F4200000}"/>
    <cellStyle name="Normal 4 24 6 4" xfId="18215" xr:uid="{00000000-0005-0000-0000-0000F5200000}"/>
    <cellStyle name="Normal 4 24 6 5" xfId="34058" xr:uid="{00000000-0005-0000-0000-0000F6200000}"/>
    <cellStyle name="Normal 4 24 7" xfId="4424" xr:uid="{00000000-0005-0000-0000-0000F7200000}"/>
    <cellStyle name="Normal 4 24 7 2" xfId="12017" xr:uid="{00000000-0005-0000-0000-0000F8200000}"/>
    <cellStyle name="Normal 4 24 7 2 2" xfId="27179" xr:uid="{00000000-0005-0000-0000-0000F9200000}"/>
    <cellStyle name="Normal 4 24 7 3" xfId="19599" xr:uid="{00000000-0005-0000-0000-0000FA200000}"/>
    <cellStyle name="Normal 4 24 7 4" xfId="31312" xr:uid="{00000000-0005-0000-0000-0000FB200000}"/>
    <cellStyle name="Normal 4 24 8" xfId="3724" xr:uid="{00000000-0005-0000-0000-0000FC200000}"/>
    <cellStyle name="Normal 4 24 8 2" xfId="11317" xr:uid="{00000000-0005-0000-0000-0000FD200000}"/>
    <cellStyle name="Normal 4 24 8 2 2" xfId="26479" xr:uid="{00000000-0005-0000-0000-0000FE200000}"/>
    <cellStyle name="Normal 4 24 8 3" xfId="18899" xr:uid="{00000000-0005-0000-0000-0000FF200000}"/>
    <cellStyle name="Normal 4 24 8 4" xfId="34742" xr:uid="{00000000-0005-0000-0000-000000210000}"/>
    <cellStyle name="Normal 4 24 9" xfId="7887" xr:uid="{00000000-0005-0000-0000-000001210000}"/>
    <cellStyle name="Normal 4 24 9 2" xfId="23049" xr:uid="{00000000-0005-0000-0000-000002210000}"/>
    <cellStyle name="Normal 4 25" xfId="208" xr:uid="{00000000-0005-0000-0000-000003210000}"/>
    <cellStyle name="Normal 4 25 10" xfId="30542" xr:uid="{00000000-0005-0000-0000-000004210000}"/>
    <cellStyle name="Normal 4 25 2" xfId="557" xr:uid="{00000000-0005-0000-0000-000005210000}"/>
    <cellStyle name="Normal 4 25 2 2" xfId="1244" xr:uid="{00000000-0005-0000-0000-000006210000}"/>
    <cellStyle name="Normal 4 25 2 2 2" xfId="2628" xr:uid="{00000000-0005-0000-0000-000007210000}"/>
    <cellStyle name="Normal 4 25 2 2 2 2" xfId="6760" xr:uid="{00000000-0005-0000-0000-000008210000}"/>
    <cellStyle name="Normal 4 25 2 2 2 2 2" xfId="14351" xr:uid="{00000000-0005-0000-0000-000009210000}"/>
    <cellStyle name="Normal 4 25 2 2 2 2 2 2" xfId="29513" xr:uid="{00000000-0005-0000-0000-00000A210000}"/>
    <cellStyle name="Normal 4 25 2 2 2 2 3" xfId="21933" xr:uid="{00000000-0005-0000-0000-00000B210000}"/>
    <cellStyle name="Normal 4 25 2 2 2 2 4" xfId="37094" xr:uid="{00000000-0005-0000-0000-00000C210000}"/>
    <cellStyle name="Normal 4 25 2 2 2 3" xfId="10221" xr:uid="{00000000-0005-0000-0000-00000D210000}"/>
    <cellStyle name="Normal 4 25 2 2 2 3 2" xfId="25383" xr:uid="{00000000-0005-0000-0000-00000E210000}"/>
    <cellStyle name="Normal 4 25 2 2 2 4" xfId="17803" xr:uid="{00000000-0005-0000-0000-00000F210000}"/>
    <cellStyle name="Normal 4 25 2 2 2 5" xfId="33646" xr:uid="{00000000-0005-0000-0000-000010210000}"/>
    <cellStyle name="Normal 4 25 2 2 3" xfId="5378" xr:uid="{00000000-0005-0000-0000-000011210000}"/>
    <cellStyle name="Normal 4 25 2 2 3 2" xfId="12969" xr:uid="{00000000-0005-0000-0000-000012210000}"/>
    <cellStyle name="Normal 4 25 2 2 3 2 2" xfId="28131" xr:uid="{00000000-0005-0000-0000-000013210000}"/>
    <cellStyle name="Normal 4 25 2 2 3 3" xfId="20551" xr:uid="{00000000-0005-0000-0000-000014210000}"/>
    <cellStyle name="Normal 4 25 2 2 3 4" xfId="35712" xr:uid="{00000000-0005-0000-0000-000015210000}"/>
    <cellStyle name="Normal 4 25 2 2 4" xfId="8839" xr:uid="{00000000-0005-0000-0000-000016210000}"/>
    <cellStyle name="Normal 4 25 2 2 4 2" xfId="24001" xr:uid="{00000000-0005-0000-0000-000017210000}"/>
    <cellStyle name="Normal 4 25 2 2 5" xfId="16421" xr:uid="{00000000-0005-0000-0000-000018210000}"/>
    <cellStyle name="Normal 4 25 2 2 6" xfId="32264" xr:uid="{00000000-0005-0000-0000-000019210000}"/>
    <cellStyle name="Normal 4 25 2 3" xfId="1946" xr:uid="{00000000-0005-0000-0000-00001A210000}"/>
    <cellStyle name="Normal 4 25 2 3 2" xfId="6078" xr:uid="{00000000-0005-0000-0000-00001B210000}"/>
    <cellStyle name="Normal 4 25 2 3 2 2" xfId="13669" xr:uid="{00000000-0005-0000-0000-00001C210000}"/>
    <cellStyle name="Normal 4 25 2 3 2 2 2" xfId="28831" xr:uid="{00000000-0005-0000-0000-00001D210000}"/>
    <cellStyle name="Normal 4 25 2 3 2 3" xfId="21251" xr:uid="{00000000-0005-0000-0000-00001E210000}"/>
    <cellStyle name="Normal 4 25 2 3 2 4" xfId="36412" xr:uid="{00000000-0005-0000-0000-00001F210000}"/>
    <cellStyle name="Normal 4 25 2 3 3" xfId="9539" xr:uid="{00000000-0005-0000-0000-000020210000}"/>
    <cellStyle name="Normal 4 25 2 3 3 2" xfId="24701" xr:uid="{00000000-0005-0000-0000-000021210000}"/>
    <cellStyle name="Normal 4 25 2 3 4" xfId="17121" xr:uid="{00000000-0005-0000-0000-000022210000}"/>
    <cellStyle name="Normal 4 25 2 3 5" xfId="32964" xr:uid="{00000000-0005-0000-0000-000023210000}"/>
    <cellStyle name="Normal 4 25 2 4" xfId="3310" xr:uid="{00000000-0005-0000-0000-000024210000}"/>
    <cellStyle name="Normal 4 25 2 4 2" xfId="7442" xr:uid="{00000000-0005-0000-0000-000025210000}"/>
    <cellStyle name="Normal 4 25 2 4 2 2" xfId="15033" xr:uid="{00000000-0005-0000-0000-000026210000}"/>
    <cellStyle name="Normal 4 25 2 4 2 2 2" xfId="30195" xr:uid="{00000000-0005-0000-0000-000027210000}"/>
    <cellStyle name="Normal 4 25 2 4 2 3" xfId="22615" xr:uid="{00000000-0005-0000-0000-000028210000}"/>
    <cellStyle name="Normal 4 25 2 4 2 4" xfId="37776" xr:uid="{00000000-0005-0000-0000-000029210000}"/>
    <cellStyle name="Normal 4 25 2 4 3" xfId="10903" xr:uid="{00000000-0005-0000-0000-00002A210000}"/>
    <cellStyle name="Normal 4 25 2 4 3 2" xfId="26065" xr:uid="{00000000-0005-0000-0000-00002B210000}"/>
    <cellStyle name="Normal 4 25 2 4 4" xfId="18485" xr:uid="{00000000-0005-0000-0000-00002C210000}"/>
    <cellStyle name="Normal 4 25 2 4 5" xfId="34328" xr:uid="{00000000-0005-0000-0000-00002D210000}"/>
    <cellStyle name="Normal 4 25 2 5" xfId="4696" xr:uid="{00000000-0005-0000-0000-00002E210000}"/>
    <cellStyle name="Normal 4 25 2 5 2" xfId="12287" xr:uid="{00000000-0005-0000-0000-00002F210000}"/>
    <cellStyle name="Normal 4 25 2 5 2 2" xfId="27449" xr:uid="{00000000-0005-0000-0000-000030210000}"/>
    <cellStyle name="Normal 4 25 2 5 3" xfId="19869" xr:uid="{00000000-0005-0000-0000-000031210000}"/>
    <cellStyle name="Normal 4 25 2 5 4" xfId="31582" xr:uid="{00000000-0005-0000-0000-000032210000}"/>
    <cellStyle name="Normal 4 25 2 6" xfId="3994" xr:uid="{00000000-0005-0000-0000-000033210000}"/>
    <cellStyle name="Normal 4 25 2 6 2" xfId="11587" xr:uid="{00000000-0005-0000-0000-000034210000}"/>
    <cellStyle name="Normal 4 25 2 6 2 2" xfId="26749" xr:uid="{00000000-0005-0000-0000-000035210000}"/>
    <cellStyle name="Normal 4 25 2 6 3" xfId="19169" xr:uid="{00000000-0005-0000-0000-000036210000}"/>
    <cellStyle name="Normal 4 25 2 6 4" xfId="35012" xr:uid="{00000000-0005-0000-0000-000037210000}"/>
    <cellStyle name="Normal 4 25 2 7" xfId="8157" xr:uid="{00000000-0005-0000-0000-000038210000}"/>
    <cellStyle name="Normal 4 25 2 7 2" xfId="23319" xr:uid="{00000000-0005-0000-0000-000039210000}"/>
    <cellStyle name="Normal 4 25 2 8" xfId="15739" xr:uid="{00000000-0005-0000-0000-00003A210000}"/>
    <cellStyle name="Normal 4 25 2 9" xfId="30882" xr:uid="{00000000-0005-0000-0000-00003B210000}"/>
    <cellStyle name="Normal 4 25 3" xfId="899" xr:uid="{00000000-0005-0000-0000-00003C210000}"/>
    <cellStyle name="Normal 4 25 3 2" xfId="2288" xr:uid="{00000000-0005-0000-0000-00003D210000}"/>
    <cellStyle name="Normal 4 25 3 2 2" xfId="6420" xr:uid="{00000000-0005-0000-0000-00003E210000}"/>
    <cellStyle name="Normal 4 25 3 2 2 2" xfId="14011" xr:uid="{00000000-0005-0000-0000-00003F210000}"/>
    <cellStyle name="Normal 4 25 3 2 2 2 2" xfId="29173" xr:uid="{00000000-0005-0000-0000-000040210000}"/>
    <cellStyle name="Normal 4 25 3 2 2 3" xfId="21593" xr:uid="{00000000-0005-0000-0000-000041210000}"/>
    <cellStyle name="Normal 4 25 3 2 2 4" xfId="36754" xr:uid="{00000000-0005-0000-0000-000042210000}"/>
    <cellStyle name="Normal 4 25 3 2 3" xfId="9881" xr:uid="{00000000-0005-0000-0000-000043210000}"/>
    <cellStyle name="Normal 4 25 3 2 3 2" xfId="25043" xr:uid="{00000000-0005-0000-0000-000044210000}"/>
    <cellStyle name="Normal 4 25 3 2 4" xfId="17463" xr:uid="{00000000-0005-0000-0000-000045210000}"/>
    <cellStyle name="Normal 4 25 3 2 5" xfId="33306" xr:uid="{00000000-0005-0000-0000-000046210000}"/>
    <cellStyle name="Normal 4 25 3 3" xfId="5038" xr:uid="{00000000-0005-0000-0000-000047210000}"/>
    <cellStyle name="Normal 4 25 3 3 2" xfId="12629" xr:uid="{00000000-0005-0000-0000-000048210000}"/>
    <cellStyle name="Normal 4 25 3 3 2 2" xfId="27791" xr:uid="{00000000-0005-0000-0000-000049210000}"/>
    <cellStyle name="Normal 4 25 3 3 3" xfId="20211" xr:uid="{00000000-0005-0000-0000-00004A210000}"/>
    <cellStyle name="Normal 4 25 3 3 4" xfId="35372" xr:uid="{00000000-0005-0000-0000-00004B210000}"/>
    <cellStyle name="Normal 4 25 3 4" xfId="8499" xr:uid="{00000000-0005-0000-0000-00004C210000}"/>
    <cellStyle name="Normal 4 25 3 4 2" xfId="23661" xr:uid="{00000000-0005-0000-0000-00004D210000}"/>
    <cellStyle name="Normal 4 25 3 5" xfId="16081" xr:uid="{00000000-0005-0000-0000-00004E210000}"/>
    <cellStyle name="Normal 4 25 3 6" xfId="31924" xr:uid="{00000000-0005-0000-0000-00004F210000}"/>
    <cellStyle name="Normal 4 25 4" xfId="1606" xr:uid="{00000000-0005-0000-0000-000050210000}"/>
    <cellStyle name="Normal 4 25 4 2" xfId="5738" xr:uid="{00000000-0005-0000-0000-000051210000}"/>
    <cellStyle name="Normal 4 25 4 2 2" xfId="13329" xr:uid="{00000000-0005-0000-0000-000052210000}"/>
    <cellStyle name="Normal 4 25 4 2 2 2" xfId="28491" xr:uid="{00000000-0005-0000-0000-000053210000}"/>
    <cellStyle name="Normal 4 25 4 2 3" xfId="20911" xr:uid="{00000000-0005-0000-0000-000054210000}"/>
    <cellStyle name="Normal 4 25 4 2 4" xfId="36072" xr:uid="{00000000-0005-0000-0000-000055210000}"/>
    <cellStyle name="Normal 4 25 4 3" xfId="9199" xr:uid="{00000000-0005-0000-0000-000056210000}"/>
    <cellStyle name="Normal 4 25 4 3 2" xfId="24361" xr:uid="{00000000-0005-0000-0000-000057210000}"/>
    <cellStyle name="Normal 4 25 4 4" xfId="16781" xr:uid="{00000000-0005-0000-0000-000058210000}"/>
    <cellStyle name="Normal 4 25 4 5" xfId="32624" xr:uid="{00000000-0005-0000-0000-000059210000}"/>
    <cellStyle name="Normal 4 25 5" xfId="2970" xr:uid="{00000000-0005-0000-0000-00005A210000}"/>
    <cellStyle name="Normal 4 25 5 2" xfId="7102" xr:uid="{00000000-0005-0000-0000-00005B210000}"/>
    <cellStyle name="Normal 4 25 5 2 2" xfId="14693" xr:uid="{00000000-0005-0000-0000-00005C210000}"/>
    <cellStyle name="Normal 4 25 5 2 2 2" xfId="29855" xr:uid="{00000000-0005-0000-0000-00005D210000}"/>
    <cellStyle name="Normal 4 25 5 2 3" xfId="22275" xr:uid="{00000000-0005-0000-0000-00005E210000}"/>
    <cellStyle name="Normal 4 25 5 2 4" xfId="37436" xr:uid="{00000000-0005-0000-0000-00005F210000}"/>
    <cellStyle name="Normal 4 25 5 3" xfId="10563" xr:uid="{00000000-0005-0000-0000-000060210000}"/>
    <cellStyle name="Normal 4 25 5 3 2" xfId="25725" xr:uid="{00000000-0005-0000-0000-000061210000}"/>
    <cellStyle name="Normal 4 25 5 4" xfId="18145" xr:uid="{00000000-0005-0000-0000-000062210000}"/>
    <cellStyle name="Normal 4 25 5 5" xfId="33988" xr:uid="{00000000-0005-0000-0000-000063210000}"/>
    <cellStyle name="Normal 4 25 6" xfId="4354" xr:uid="{00000000-0005-0000-0000-000064210000}"/>
    <cellStyle name="Normal 4 25 6 2" xfId="11947" xr:uid="{00000000-0005-0000-0000-000065210000}"/>
    <cellStyle name="Normal 4 25 6 2 2" xfId="27109" xr:uid="{00000000-0005-0000-0000-000066210000}"/>
    <cellStyle name="Normal 4 25 6 3" xfId="19529" xr:uid="{00000000-0005-0000-0000-000067210000}"/>
    <cellStyle name="Normal 4 25 6 4" xfId="31242" xr:uid="{00000000-0005-0000-0000-000068210000}"/>
    <cellStyle name="Normal 4 25 7" xfId="3654" xr:uid="{00000000-0005-0000-0000-000069210000}"/>
    <cellStyle name="Normal 4 25 7 2" xfId="11247" xr:uid="{00000000-0005-0000-0000-00006A210000}"/>
    <cellStyle name="Normal 4 25 7 2 2" xfId="26409" xr:uid="{00000000-0005-0000-0000-00006B210000}"/>
    <cellStyle name="Normal 4 25 7 3" xfId="18829" xr:uid="{00000000-0005-0000-0000-00006C210000}"/>
    <cellStyle name="Normal 4 25 7 4" xfId="34672" xr:uid="{00000000-0005-0000-0000-00006D210000}"/>
    <cellStyle name="Normal 4 25 8" xfId="7817" xr:uid="{00000000-0005-0000-0000-00006E210000}"/>
    <cellStyle name="Normal 4 25 8 2" xfId="22979" xr:uid="{00000000-0005-0000-0000-00006F210000}"/>
    <cellStyle name="Normal 4 25 9" xfId="15399" xr:uid="{00000000-0005-0000-0000-000070210000}"/>
    <cellStyle name="Normal 4 26" xfId="352" xr:uid="{00000000-0005-0000-0000-000071210000}"/>
    <cellStyle name="Normal 4 26 10" xfId="30682" xr:uid="{00000000-0005-0000-0000-000072210000}"/>
    <cellStyle name="Normal 4 26 2" xfId="697" xr:uid="{00000000-0005-0000-0000-000073210000}"/>
    <cellStyle name="Normal 4 26 2 2" xfId="1384" xr:uid="{00000000-0005-0000-0000-000074210000}"/>
    <cellStyle name="Normal 4 26 2 2 2" xfId="2768" xr:uid="{00000000-0005-0000-0000-000075210000}"/>
    <cellStyle name="Normal 4 26 2 2 2 2" xfId="6900" xr:uid="{00000000-0005-0000-0000-000076210000}"/>
    <cellStyle name="Normal 4 26 2 2 2 2 2" xfId="14491" xr:uid="{00000000-0005-0000-0000-000077210000}"/>
    <cellStyle name="Normal 4 26 2 2 2 2 2 2" xfId="29653" xr:uid="{00000000-0005-0000-0000-000078210000}"/>
    <cellStyle name="Normal 4 26 2 2 2 2 3" xfId="22073" xr:uid="{00000000-0005-0000-0000-000079210000}"/>
    <cellStyle name="Normal 4 26 2 2 2 2 4" xfId="37234" xr:uid="{00000000-0005-0000-0000-00007A210000}"/>
    <cellStyle name="Normal 4 26 2 2 2 3" xfId="10361" xr:uid="{00000000-0005-0000-0000-00007B210000}"/>
    <cellStyle name="Normal 4 26 2 2 2 3 2" xfId="25523" xr:uid="{00000000-0005-0000-0000-00007C210000}"/>
    <cellStyle name="Normal 4 26 2 2 2 4" xfId="17943" xr:uid="{00000000-0005-0000-0000-00007D210000}"/>
    <cellStyle name="Normal 4 26 2 2 2 5" xfId="33786" xr:uid="{00000000-0005-0000-0000-00007E210000}"/>
    <cellStyle name="Normal 4 26 2 2 3" xfId="5518" xr:uid="{00000000-0005-0000-0000-00007F210000}"/>
    <cellStyle name="Normal 4 26 2 2 3 2" xfId="13109" xr:uid="{00000000-0005-0000-0000-000080210000}"/>
    <cellStyle name="Normal 4 26 2 2 3 2 2" xfId="28271" xr:uid="{00000000-0005-0000-0000-000081210000}"/>
    <cellStyle name="Normal 4 26 2 2 3 3" xfId="20691" xr:uid="{00000000-0005-0000-0000-000082210000}"/>
    <cellStyle name="Normal 4 26 2 2 3 4" xfId="35852" xr:uid="{00000000-0005-0000-0000-000083210000}"/>
    <cellStyle name="Normal 4 26 2 2 4" xfId="8979" xr:uid="{00000000-0005-0000-0000-000084210000}"/>
    <cellStyle name="Normal 4 26 2 2 4 2" xfId="24141" xr:uid="{00000000-0005-0000-0000-000085210000}"/>
    <cellStyle name="Normal 4 26 2 2 5" xfId="16561" xr:uid="{00000000-0005-0000-0000-000086210000}"/>
    <cellStyle name="Normal 4 26 2 2 6" xfId="32404" xr:uid="{00000000-0005-0000-0000-000087210000}"/>
    <cellStyle name="Normal 4 26 2 3" xfId="2086" xr:uid="{00000000-0005-0000-0000-000088210000}"/>
    <cellStyle name="Normal 4 26 2 3 2" xfId="6218" xr:uid="{00000000-0005-0000-0000-000089210000}"/>
    <cellStyle name="Normal 4 26 2 3 2 2" xfId="13809" xr:uid="{00000000-0005-0000-0000-00008A210000}"/>
    <cellStyle name="Normal 4 26 2 3 2 2 2" xfId="28971" xr:uid="{00000000-0005-0000-0000-00008B210000}"/>
    <cellStyle name="Normal 4 26 2 3 2 3" xfId="21391" xr:uid="{00000000-0005-0000-0000-00008C210000}"/>
    <cellStyle name="Normal 4 26 2 3 2 4" xfId="36552" xr:uid="{00000000-0005-0000-0000-00008D210000}"/>
    <cellStyle name="Normal 4 26 2 3 3" xfId="9679" xr:uid="{00000000-0005-0000-0000-00008E210000}"/>
    <cellStyle name="Normal 4 26 2 3 3 2" xfId="24841" xr:uid="{00000000-0005-0000-0000-00008F210000}"/>
    <cellStyle name="Normal 4 26 2 3 4" xfId="17261" xr:uid="{00000000-0005-0000-0000-000090210000}"/>
    <cellStyle name="Normal 4 26 2 3 5" xfId="33104" xr:uid="{00000000-0005-0000-0000-000091210000}"/>
    <cellStyle name="Normal 4 26 2 4" xfId="3450" xr:uid="{00000000-0005-0000-0000-000092210000}"/>
    <cellStyle name="Normal 4 26 2 4 2" xfId="7582" xr:uid="{00000000-0005-0000-0000-000093210000}"/>
    <cellStyle name="Normal 4 26 2 4 2 2" xfId="15173" xr:uid="{00000000-0005-0000-0000-000094210000}"/>
    <cellStyle name="Normal 4 26 2 4 2 2 2" xfId="30335" xr:uid="{00000000-0005-0000-0000-000095210000}"/>
    <cellStyle name="Normal 4 26 2 4 2 3" xfId="22755" xr:uid="{00000000-0005-0000-0000-000096210000}"/>
    <cellStyle name="Normal 4 26 2 4 2 4" xfId="37916" xr:uid="{00000000-0005-0000-0000-000097210000}"/>
    <cellStyle name="Normal 4 26 2 4 3" xfId="11043" xr:uid="{00000000-0005-0000-0000-000098210000}"/>
    <cellStyle name="Normal 4 26 2 4 3 2" xfId="26205" xr:uid="{00000000-0005-0000-0000-000099210000}"/>
    <cellStyle name="Normal 4 26 2 4 4" xfId="18625" xr:uid="{00000000-0005-0000-0000-00009A210000}"/>
    <cellStyle name="Normal 4 26 2 4 5" xfId="34468" xr:uid="{00000000-0005-0000-0000-00009B210000}"/>
    <cellStyle name="Normal 4 26 2 5" xfId="4836" xr:uid="{00000000-0005-0000-0000-00009C210000}"/>
    <cellStyle name="Normal 4 26 2 5 2" xfId="12427" xr:uid="{00000000-0005-0000-0000-00009D210000}"/>
    <cellStyle name="Normal 4 26 2 5 2 2" xfId="27589" xr:uid="{00000000-0005-0000-0000-00009E210000}"/>
    <cellStyle name="Normal 4 26 2 5 3" xfId="20009" xr:uid="{00000000-0005-0000-0000-00009F210000}"/>
    <cellStyle name="Normal 4 26 2 5 4" xfId="31722" xr:uid="{00000000-0005-0000-0000-0000A0210000}"/>
    <cellStyle name="Normal 4 26 2 6" xfId="4134" xr:uid="{00000000-0005-0000-0000-0000A1210000}"/>
    <cellStyle name="Normal 4 26 2 6 2" xfId="11727" xr:uid="{00000000-0005-0000-0000-0000A2210000}"/>
    <cellStyle name="Normal 4 26 2 6 2 2" xfId="26889" xr:uid="{00000000-0005-0000-0000-0000A3210000}"/>
    <cellStyle name="Normal 4 26 2 6 3" xfId="19309" xr:uid="{00000000-0005-0000-0000-0000A4210000}"/>
    <cellStyle name="Normal 4 26 2 6 4" xfId="35152" xr:uid="{00000000-0005-0000-0000-0000A5210000}"/>
    <cellStyle name="Normal 4 26 2 7" xfId="8297" xr:uid="{00000000-0005-0000-0000-0000A6210000}"/>
    <cellStyle name="Normal 4 26 2 7 2" xfId="23459" xr:uid="{00000000-0005-0000-0000-0000A7210000}"/>
    <cellStyle name="Normal 4 26 2 8" xfId="15879" xr:uid="{00000000-0005-0000-0000-0000A8210000}"/>
    <cellStyle name="Normal 4 26 2 9" xfId="31022" xr:uid="{00000000-0005-0000-0000-0000A9210000}"/>
    <cellStyle name="Normal 4 26 3" xfId="1042" xr:uid="{00000000-0005-0000-0000-0000AA210000}"/>
    <cellStyle name="Normal 4 26 3 2" xfId="2428" xr:uid="{00000000-0005-0000-0000-0000AB210000}"/>
    <cellStyle name="Normal 4 26 3 2 2" xfId="6560" xr:uid="{00000000-0005-0000-0000-0000AC210000}"/>
    <cellStyle name="Normal 4 26 3 2 2 2" xfId="14151" xr:uid="{00000000-0005-0000-0000-0000AD210000}"/>
    <cellStyle name="Normal 4 26 3 2 2 2 2" xfId="29313" xr:uid="{00000000-0005-0000-0000-0000AE210000}"/>
    <cellStyle name="Normal 4 26 3 2 2 3" xfId="21733" xr:uid="{00000000-0005-0000-0000-0000AF210000}"/>
    <cellStyle name="Normal 4 26 3 2 2 4" xfId="36894" xr:uid="{00000000-0005-0000-0000-0000B0210000}"/>
    <cellStyle name="Normal 4 26 3 2 3" xfId="10021" xr:uid="{00000000-0005-0000-0000-0000B1210000}"/>
    <cellStyle name="Normal 4 26 3 2 3 2" xfId="25183" xr:uid="{00000000-0005-0000-0000-0000B2210000}"/>
    <cellStyle name="Normal 4 26 3 2 4" xfId="17603" xr:uid="{00000000-0005-0000-0000-0000B3210000}"/>
    <cellStyle name="Normal 4 26 3 2 5" xfId="33446" xr:uid="{00000000-0005-0000-0000-0000B4210000}"/>
    <cellStyle name="Normal 4 26 3 3" xfId="5178" xr:uid="{00000000-0005-0000-0000-0000B5210000}"/>
    <cellStyle name="Normal 4 26 3 3 2" xfId="12769" xr:uid="{00000000-0005-0000-0000-0000B6210000}"/>
    <cellStyle name="Normal 4 26 3 3 2 2" xfId="27931" xr:uid="{00000000-0005-0000-0000-0000B7210000}"/>
    <cellStyle name="Normal 4 26 3 3 3" xfId="20351" xr:uid="{00000000-0005-0000-0000-0000B8210000}"/>
    <cellStyle name="Normal 4 26 3 3 4" xfId="35512" xr:uid="{00000000-0005-0000-0000-0000B9210000}"/>
    <cellStyle name="Normal 4 26 3 4" xfId="8639" xr:uid="{00000000-0005-0000-0000-0000BA210000}"/>
    <cellStyle name="Normal 4 26 3 4 2" xfId="23801" xr:uid="{00000000-0005-0000-0000-0000BB210000}"/>
    <cellStyle name="Normal 4 26 3 5" xfId="16221" xr:uid="{00000000-0005-0000-0000-0000BC210000}"/>
    <cellStyle name="Normal 4 26 3 6" xfId="32064" xr:uid="{00000000-0005-0000-0000-0000BD210000}"/>
    <cellStyle name="Normal 4 26 4" xfId="1746" xr:uid="{00000000-0005-0000-0000-0000BE210000}"/>
    <cellStyle name="Normal 4 26 4 2" xfId="5878" xr:uid="{00000000-0005-0000-0000-0000BF210000}"/>
    <cellStyle name="Normal 4 26 4 2 2" xfId="13469" xr:uid="{00000000-0005-0000-0000-0000C0210000}"/>
    <cellStyle name="Normal 4 26 4 2 2 2" xfId="28631" xr:uid="{00000000-0005-0000-0000-0000C1210000}"/>
    <cellStyle name="Normal 4 26 4 2 3" xfId="21051" xr:uid="{00000000-0005-0000-0000-0000C2210000}"/>
    <cellStyle name="Normal 4 26 4 2 4" xfId="36212" xr:uid="{00000000-0005-0000-0000-0000C3210000}"/>
    <cellStyle name="Normal 4 26 4 3" xfId="9339" xr:uid="{00000000-0005-0000-0000-0000C4210000}"/>
    <cellStyle name="Normal 4 26 4 3 2" xfId="24501" xr:uid="{00000000-0005-0000-0000-0000C5210000}"/>
    <cellStyle name="Normal 4 26 4 4" xfId="16921" xr:uid="{00000000-0005-0000-0000-0000C6210000}"/>
    <cellStyle name="Normal 4 26 4 5" xfId="32764" xr:uid="{00000000-0005-0000-0000-0000C7210000}"/>
    <cellStyle name="Normal 4 26 5" xfId="3110" xr:uid="{00000000-0005-0000-0000-0000C8210000}"/>
    <cellStyle name="Normal 4 26 5 2" xfId="7242" xr:uid="{00000000-0005-0000-0000-0000C9210000}"/>
    <cellStyle name="Normal 4 26 5 2 2" xfId="14833" xr:uid="{00000000-0005-0000-0000-0000CA210000}"/>
    <cellStyle name="Normal 4 26 5 2 2 2" xfId="29995" xr:uid="{00000000-0005-0000-0000-0000CB210000}"/>
    <cellStyle name="Normal 4 26 5 2 3" xfId="22415" xr:uid="{00000000-0005-0000-0000-0000CC210000}"/>
    <cellStyle name="Normal 4 26 5 2 4" xfId="37576" xr:uid="{00000000-0005-0000-0000-0000CD210000}"/>
    <cellStyle name="Normal 4 26 5 3" xfId="10703" xr:uid="{00000000-0005-0000-0000-0000CE210000}"/>
    <cellStyle name="Normal 4 26 5 3 2" xfId="25865" xr:uid="{00000000-0005-0000-0000-0000CF210000}"/>
    <cellStyle name="Normal 4 26 5 4" xfId="18285" xr:uid="{00000000-0005-0000-0000-0000D0210000}"/>
    <cellStyle name="Normal 4 26 5 5" xfId="34128" xr:uid="{00000000-0005-0000-0000-0000D1210000}"/>
    <cellStyle name="Normal 4 26 6" xfId="4494" xr:uid="{00000000-0005-0000-0000-0000D2210000}"/>
    <cellStyle name="Normal 4 26 6 2" xfId="12087" xr:uid="{00000000-0005-0000-0000-0000D3210000}"/>
    <cellStyle name="Normal 4 26 6 2 2" xfId="27249" xr:uid="{00000000-0005-0000-0000-0000D4210000}"/>
    <cellStyle name="Normal 4 26 6 3" xfId="19669" xr:uid="{00000000-0005-0000-0000-0000D5210000}"/>
    <cellStyle name="Normal 4 26 6 4" xfId="31382" xr:uid="{00000000-0005-0000-0000-0000D6210000}"/>
    <cellStyle name="Normal 4 26 7" xfId="3794" xr:uid="{00000000-0005-0000-0000-0000D7210000}"/>
    <cellStyle name="Normal 4 26 7 2" xfId="11387" xr:uid="{00000000-0005-0000-0000-0000D8210000}"/>
    <cellStyle name="Normal 4 26 7 2 2" xfId="26549" xr:uid="{00000000-0005-0000-0000-0000D9210000}"/>
    <cellStyle name="Normal 4 26 7 3" xfId="18969" xr:uid="{00000000-0005-0000-0000-0000DA210000}"/>
    <cellStyle name="Normal 4 26 7 4" xfId="34812" xr:uid="{00000000-0005-0000-0000-0000DB210000}"/>
    <cellStyle name="Normal 4 26 8" xfId="7957" xr:uid="{00000000-0005-0000-0000-0000DC210000}"/>
    <cellStyle name="Normal 4 26 8 2" xfId="23119" xr:uid="{00000000-0005-0000-0000-0000DD210000}"/>
    <cellStyle name="Normal 4 26 9" xfId="15539" xr:uid="{00000000-0005-0000-0000-0000DE210000}"/>
    <cellStyle name="Normal 4 27" xfId="457" xr:uid="{00000000-0005-0000-0000-0000DF210000}"/>
    <cellStyle name="Normal 4 27 2" xfId="1144" xr:uid="{00000000-0005-0000-0000-0000E0210000}"/>
    <cellStyle name="Normal 4 27 2 2" xfId="2529" xr:uid="{00000000-0005-0000-0000-0000E1210000}"/>
    <cellStyle name="Normal 4 27 2 2 2" xfId="6661" xr:uid="{00000000-0005-0000-0000-0000E2210000}"/>
    <cellStyle name="Normal 4 27 2 2 2 2" xfId="14252" xr:uid="{00000000-0005-0000-0000-0000E3210000}"/>
    <cellStyle name="Normal 4 27 2 2 2 2 2" xfId="29414" xr:uid="{00000000-0005-0000-0000-0000E4210000}"/>
    <cellStyle name="Normal 4 27 2 2 2 3" xfId="21834" xr:uid="{00000000-0005-0000-0000-0000E5210000}"/>
    <cellStyle name="Normal 4 27 2 2 2 4" xfId="36995" xr:uid="{00000000-0005-0000-0000-0000E6210000}"/>
    <cellStyle name="Normal 4 27 2 2 3" xfId="10122" xr:uid="{00000000-0005-0000-0000-0000E7210000}"/>
    <cellStyle name="Normal 4 27 2 2 3 2" xfId="25284" xr:uid="{00000000-0005-0000-0000-0000E8210000}"/>
    <cellStyle name="Normal 4 27 2 2 4" xfId="17704" xr:uid="{00000000-0005-0000-0000-0000E9210000}"/>
    <cellStyle name="Normal 4 27 2 2 5" xfId="33547" xr:uid="{00000000-0005-0000-0000-0000EA210000}"/>
    <cellStyle name="Normal 4 27 2 3" xfId="5279" xr:uid="{00000000-0005-0000-0000-0000EB210000}"/>
    <cellStyle name="Normal 4 27 2 3 2" xfId="12870" xr:uid="{00000000-0005-0000-0000-0000EC210000}"/>
    <cellStyle name="Normal 4 27 2 3 2 2" xfId="28032" xr:uid="{00000000-0005-0000-0000-0000ED210000}"/>
    <cellStyle name="Normal 4 27 2 3 3" xfId="20452" xr:uid="{00000000-0005-0000-0000-0000EE210000}"/>
    <cellStyle name="Normal 4 27 2 3 4" xfId="35613" xr:uid="{00000000-0005-0000-0000-0000EF210000}"/>
    <cellStyle name="Normal 4 27 2 4" xfId="8740" xr:uid="{00000000-0005-0000-0000-0000F0210000}"/>
    <cellStyle name="Normal 4 27 2 4 2" xfId="23902" xr:uid="{00000000-0005-0000-0000-0000F1210000}"/>
    <cellStyle name="Normal 4 27 2 5" xfId="16322" xr:uid="{00000000-0005-0000-0000-0000F2210000}"/>
    <cellStyle name="Normal 4 27 2 6" xfId="32165" xr:uid="{00000000-0005-0000-0000-0000F3210000}"/>
    <cellStyle name="Normal 4 27 3" xfId="1847" xr:uid="{00000000-0005-0000-0000-0000F4210000}"/>
    <cellStyle name="Normal 4 27 3 2" xfId="5979" xr:uid="{00000000-0005-0000-0000-0000F5210000}"/>
    <cellStyle name="Normal 4 27 3 2 2" xfId="13570" xr:uid="{00000000-0005-0000-0000-0000F6210000}"/>
    <cellStyle name="Normal 4 27 3 2 2 2" xfId="28732" xr:uid="{00000000-0005-0000-0000-0000F7210000}"/>
    <cellStyle name="Normal 4 27 3 2 3" xfId="21152" xr:uid="{00000000-0005-0000-0000-0000F8210000}"/>
    <cellStyle name="Normal 4 27 3 2 4" xfId="36313" xr:uid="{00000000-0005-0000-0000-0000F9210000}"/>
    <cellStyle name="Normal 4 27 3 3" xfId="9440" xr:uid="{00000000-0005-0000-0000-0000FA210000}"/>
    <cellStyle name="Normal 4 27 3 3 2" xfId="24602" xr:uid="{00000000-0005-0000-0000-0000FB210000}"/>
    <cellStyle name="Normal 4 27 3 4" xfId="17022" xr:uid="{00000000-0005-0000-0000-0000FC210000}"/>
    <cellStyle name="Normal 4 27 3 5" xfId="32865" xr:uid="{00000000-0005-0000-0000-0000FD210000}"/>
    <cellStyle name="Normal 4 27 4" xfId="3211" xr:uid="{00000000-0005-0000-0000-0000FE210000}"/>
    <cellStyle name="Normal 4 27 4 2" xfId="7343" xr:uid="{00000000-0005-0000-0000-0000FF210000}"/>
    <cellStyle name="Normal 4 27 4 2 2" xfId="14934" xr:uid="{00000000-0005-0000-0000-000000220000}"/>
    <cellStyle name="Normal 4 27 4 2 2 2" xfId="30096" xr:uid="{00000000-0005-0000-0000-000001220000}"/>
    <cellStyle name="Normal 4 27 4 2 3" xfId="22516" xr:uid="{00000000-0005-0000-0000-000002220000}"/>
    <cellStyle name="Normal 4 27 4 2 4" xfId="37677" xr:uid="{00000000-0005-0000-0000-000003220000}"/>
    <cellStyle name="Normal 4 27 4 3" xfId="10804" xr:uid="{00000000-0005-0000-0000-000004220000}"/>
    <cellStyle name="Normal 4 27 4 3 2" xfId="25966" xr:uid="{00000000-0005-0000-0000-000005220000}"/>
    <cellStyle name="Normal 4 27 4 4" xfId="18386" xr:uid="{00000000-0005-0000-0000-000006220000}"/>
    <cellStyle name="Normal 4 27 4 5" xfId="34229" xr:uid="{00000000-0005-0000-0000-000007220000}"/>
    <cellStyle name="Normal 4 27 5" xfId="4596" xr:uid="{00000000-0005-0000-0000-000008220000}"/>
    <cellStyle name="Normal 4 27 5 2" xfId="12188" xr:uid="{00000000-0005-0000-0000-000009220000}"/>
    <cellStyle name="Normal 4 27 5 2 2" xfId="27350" xr:uid="{00000000-0005-0000-0000-00000A220000}"/>
    <cellStyle name="Normal 4 27 5 3" xfId="19770" xr:uid="{00000000-0005-0000-0000-00000B220000}"/>
    <cellStyle name="Normal 4 27 5 4" xfId="31483" xr:uid="{00000000-0005-0000-0000-00000C220000}"/>
    <cellStyle name="Normal 4 27 6" xfId="3895" xr:uid="{00000000-0005-0000-0000-00000D220000}"/>
    <cellStyle name="Normal 4 27 6 2" xfId="11488" xr:uid="{00000000-0005-0000-0000-00000E220000}"/>
    <cellStyle name="Normal 4 27 6 2 2" xfId="26650" xr:uid="{00000000-0005-0000-0000-00000F220000}"/>
    <cellStyle name="Normal 4 27 6 3" xfId="19070" xr:uid="{00000000-0005-0000-0000-000010220000}"/>
    <cellStyle name="Normal 4 27 6 4" xfId="34913" xr:uid="{00000000-0005-0000-0000-000011220000}"/>
    <cellStyle name="Normal 4 27 7" xfId="8058" xr:uid="{00000000-0005-0000-0000-000012220000}"/>
    <cellStyle name="Normal 4 27 7 2" xfId="23220" xr:uid="{00000000-0005-0000-0000-000013220000}"/>
    <cellStyle name="Normal 4 27 8" xfId="15640" xr:uid="{00000000-0005-0000-0000-000014220000}"/>
    <cellStyle name="Normal 4 27 9" xfId="30783" xr:uid="{00000000-0005-0000-0000-000015220000}"/>
    <cellStyle name="Normal 4 28" xfId="102" xr:uid="{00000000-0005-0000-0000-000016220000}"/>
    <cellStyle name="Normal 4 28 2" xfId="1507" xr:uid="{00000000-0005-0000-0000-000017220000}"/>
    <cellStyle name="Normal 4 28 2 2" xfId="5639" xr:uid="{00000000-0005-0000-0000-000018220000}"/>
    <cellStyle name="Normal 4 28 2 2 2" xfId="13230" xr:uid="{00000000-0005-0000-0000-000019220000}"/>
    <cellStyle name="Normal 4 28 2 2 2 2" xfId="28392" xr:uid="{00000000-0005-0000-0000-00001A220000}"/>
    <cellStyle name="Normal 4 28 2 2 3" xfId="20812" xr:uid="{00000000-0005-0000-0000-00001B220000}"/>
    <cellStyle name="Normal 4 28 2 2 4" xfId="35973" xr:uid="{00000000-0005-0000-0000-00001C220000}"/>
    <cellStyle name="Normal 4 28 2 3" xfId="9100" xr:uid="{00000000-0005-0000-0000-00001D220000}"/>
    <cellStyle name="Normal 4 28 2 3 2" xfId="24262" xr:uid="{00000000-0005-0000-0000-00001E220000}"/>
    <cellStyle name="Normal 4 28 2 4" xfId="16682" xr:uid="{00000000-0005-0000-0000-00001F220000}"/>
    <cellStyle name="Normal 4 28 2 5" xfId="32525" xr:uid="{00000000-0005-0000-0000-000020220000}"/>
    <cellStyle name="Normal 4 28 3" xfId="4255" xr:uid="{00000000-0005-0000-0000-000021220000}"/>
    <cellStyle name="Normal 4 28 3 2" xfId="11848" xr:uid="{00000000-0005-0000-0000-000022220000}"/>
    <cellStyle name="Normal 4 28 3 2 2" xfId="27010" xr:uid="{00000000-0005-0000-0000-000023220000}"/>
    <cellStyle name="Normal 4 28 3 3" xfId="19430" xr:uid="{00000000-0005-0000-0000-000024220000}"/>
    <cellStyle name="Normal 4 28 3 4" xfId="35255" xr:uid="{00000000-0005-0000-0000-000025220000}"/>
    <cellStyle name="Normal 4 28 4" xfId="7718" xr:uid="{00000000-0005-0000-0000-000026220000}"/>
    <cellStyle name="Normal 4 28 4 2" xfId="22880" xr:uid="{00000000-0005-0000-0000-000027220000}"/>
    <cellStyle name="Normal 4 28 5" xfId="15300" xr:uid="{00000000-0005-0000-0000-000028220000}"/>
    <cellStyle name="Normal 4 28 6" xfId="31143" xr:uid="{00000000-0005-0000-0000-000029220000}"/>
    <cellStyle name="Normal 4 29" xfId="800" xr:uid="{00000000-0005-0000-0000-00002A220000}"/>
    <cellStyle name="Normal 4 29 2" xfId="2189" xr:uid="{00000000-0005-0000-0000-00002B220000}"/>
    <cellStyle name="Normal 4 29 2 2" xfId="6321" xr:uid="{00000000-0005-0000-0000-00002C220000}"/>
    <cellStyle name="Normal 4 29 2 2 2" xfId="13912" xr:uid="{00000000-0005-0000-0000-00002D220000}"/>
    <cellStyle name="Normal 4 29 2 2 2 2" xfId="29074" xr:uid="{00000000-0005-0000-0000-00002E220000}"/>
    <cellStyle name="Normal 4 29 2 2 3" xfId="21494" xr:uid="{00000000-0005-0000-0000-00002F220000}"/>
    <cellStyle name="Normal 4 29 2 2 4" xfId="36655" xr:uid="{00000000-0005-0000-0000-000030220000}"/>
    <cellStyle name="Normal 4 29 2 3" xfId="9782" xr:uid="{00000000-0005-0000-0000-000031220000}"/>
    <cellStyle name="Normal 4 29 2 3 2" xfId="24944" xr:uid="{00000000-0005-0000-0000-000032220000}"/>
    <cellStyle name="Normal 4 29 2 4" xfId="17364" xr:uid="{00000000-0005-0000-0000-000033220000}"/>
    <cellStyle name="Normal 4 29 2 5" xfId="33207" xr:uid="{00000000-0005-0000-0000-000034220000}"/>
    <cellStyle name="Normal 4 29 3" xfId="4939" xr:uid="{00000000-0005-0000-0000-000035220000}"/>
    <cellStyle name="Normal 4 29 3 2" xfId="12530" xr:uid="{00000000-0005-0000-0000-000036220000}"/>
    <cellStyle name="Normal 4 29 3 2 2" xfId="27692" xr:uid="{00000000-0005-0000-0000-000037220000}"/>
    <cellStyle name="Normal 4 29 3 3" xfId="20112" xr:uid="{00000000-0005-0000-0000-000038220000}"/>
    <cellStyle name="Normal 4 29 3 4" xfId="35273" xr:uid="{00000000-0005-0000-0000-000039220000}"/>
    <cellStyle name="Normal 4 29 4" xfId="8400" xr:uid="{00000000-0005-0000-0000-00003A220000}"/>
    <cellStyle name="Normal 4 29 4 2" xfId="23562" xr:uid="{00000000-0005-0000-0000-00003B220000}"/>
    <cellStyle name="Normal 4 29 5" xfId="15982" xr:uid="{00000000-0005-0000-0000-00003C220000}"/>
    <cellStyle name="Normal 4 29 6" xfId="31825" xr:uid="{00000000-0005-0000-0000-00003D220000}"/>
    <cellStyle name="Normal 4 3" xfId="70" xr:uid="{00000000-0005-0000-0000-00003E220000}"/>
    <cellStyle name="Normal 4 30" xfId="1488" xr:uid="{00000000-0005-0000-0000-00003F220000}"/>
    <cellStyle name="Normal 4 30 2" xfId="5621" xr:uid="{00000000-0005-0000-0000-000040220000}"/>
    <cellStyle name="Normal 4 30 2 2" xfId="13212" xr:uid="{00000000-0005-0000-0000-000041220000}"/>
    <cellStyle name="Normal 4 30 2 2 2" xfId="28374" xr:uid="{00000000-0005-0000-0000-000042220000}"/>
    <cellStyle name="Normal 4 30 2 3" xfId="20794" xr:uid="{00000000-0005-0000-0000-000043220000}"/>
    <cellStyle name="Normal 4 30 2 4" xfId="35955" xr:uid="{00000000-0005-0000-0000-000044220000}"/>
    <cellStyle name="Normal 4 30 3" xfId="9082" xr:uid="{00000000-0005-0000-0000-000045220000}"/>
    <cellStyle name="Normal 4 30 3 2" xfId="24244" xr:uid="{00000000-0005-0000-0000-000046220000}"/>
    <cellStyle name="Normal 4 30 4" xfId="16664" xr:uid="{00000000-0005-0000-0000-000047220000}"/>
    <cellStyle name="Normal 4 30 5" xfId="32507" xr:uid="{00000000-0005-0000-0000-000048220000}"/>
    <cellStyle name="Normal 4 31" xfId="2871" xr:uid="{00000000-0005-0000-0000-000049220000}"/>
    <cellStyle name="Normal 4 31 2" xfId="7003" xr:uid="{00000000-0005-0000-0000-00004A220000}"/>
    <cellStyle name="Normal 4 31 2 2" xfId="14594" xr:uid="{00000000-0005-0000-0000-00004B220000}"/>
    <cellStyle name="Normal 4 31 2 2 2" xfId="29756" xr:uid="{00000000-0005-0000-0000-00004C220000}"/>
    <cellStyle name="Normal 4 31 2 3" xfId="22176" xr:uid="{00000000-0005-0000-0000-00004D220000}"/>
    <cellStyle name="Normal 4 31 2 4" xfId="37337" xr:uid="{00000000-0005-0000-0000-00004E220000}"/>
    <cellStyle name="Normal 4 31 3" xfId="10464" xr:uid="{00000000-0005-0000-0000-00004F220000}"/>
    <cellStyle name="Normal 4 31 3 2" xfId="25626" xr:uid="{00000000-0005-0000-0000-000050220000}"/>
    <cellStyle name="Normal 4 31 4" xfId="18046" xr:uid="{00000000-0005-0000-0000-000051220000}"/>
    <cellStyle name="Normal 4 31 5" xfId="33889" xr:uid="{00000000-0005-0000-0000-000052220000}"/>
    <cellStyle name="Normal 4 32" xfId="4237" xr:uid="{00000000-0005-0000-0000-000053220000}"/>
    <cellStyle name="Normal 4 32 2" xfId="11830" xr:uid="{00000000-0005-0000-0000-000054220000}"/>
    <cellStyle name="Normal 4 32 2 2" xfId="26992" xr:uid="{00000000-0005-0000-0000-000055220000}"/>
    <cellStyle name="Normal 4 32 3" xfId="19412" xr:uid="{00000000-0005-0000-0000-000056220000}"/>
    <cellStyle name="Normal 4 32 4" xfId="31125" xr:uid="{00000000-0005-0000-0000-000057220000}"/>
    <cellStyle name="Normal 4 33" xfId="3555" xr:uid="{00000000-0005-0000-0000-000058220000}"/>
    <cellStyle name="Normal 4 33 2" xfId="11148" xr:uid="{00000000-0005-0000-0000-000059220000}"/>
    <cellStyle name="Normal 4 33 2 2" xfId="26310" xr:uid="{00000000-0005-0000-0000-00005A220000}"/>
    <cellStyle name="Normal 4 33 3" xfId="18730" xr:uid="{00000000-0005-0000-0000-00005B220000}"/>
    <cellStyle name="Normal 4 33 4" xfId="34573" xr:uid="{00000000-0005-0000-0000-00005C220000}"/>
    <cellStyle name="Normal 4 34" xfId="7699" xr:uid="{00000000-0005-0000-0000-00005D220000}"/>
    <cellStyle name="Normal 4 34 2" xfId="22862" xr:uid="{00000000-0005-0000-0000-00005E220000}"/>
    <cellStyle name="Normal 4 35" xfId="15281" xr:uid="{00000000-0005-0000-0000-00005F220000}"/>
    <cellStyle name="Normal 4 36" xfId="30443" xr:uid="{00000000-0005-0000-0000-000060220000}"/>
    <cellStyle name="Normal 4 4" xfId="71" xr:uid="{00000000-0005-0000-0000-000061220000}"/>
    <cellStyle name="Normal 4 5" xfId="72" xr:uid="{00000000-0005-0000-0000-000062220000}"/>
    <cellStyle name="Normal 4 6" xfId="73" xr:uid="{00000000-0005-0000-0000-000063220000}"/>
    <cellStyle name="Normal 4 7" xfId="74" xr:uid="{00000000-0005-0000-0000-000064220000}"/>
    <cellStyle name="Normal 4 8" xfId="75" xr:uid="{00000000-0005-0000-0000-000065220000}"/>
    <cellStyle name="Normal 4 9" xfId="76" xr:uid="{00000000-0005-0000-0000-000066220000}"/>
    <cellStyle name="Normal 5" xfId="79" xr:uid="{00000000-0005-0000-0000-000067220000}"/>
    <cellStyle name="Normal 5 10" xfId="104" xr:uid="{00000000-0005-0000-0000-000068220000}"/>
    <cellStyle name="Normal 5 10 2" xfId="1509" xr:uid="{00000000-0005-0000-0000-000069220000}"/>
    <cellStyle name="Normal 5 10 2 2" xfId="5641" xr:uid="{00000000-0005-0000-0000-00006A220000}"/>
    <cellStyle name="Normal 5 10 2 2 2" xfId="13232" xr:uid="{00000000-0005-0000-0000-00006B220000}"/>
    <cellStyle name="Normal 5 10 2 2 2 2" xfId="28394" xr:uid="{00000000-0005-0000-0000-00006C220000}"/>
    <cellStyle name="Normal 5 10 2 2 3" xfId="20814" xr:uid="{00000000-0005-0000-0000-00006D220000}"/>
    <cellStyle name="Normal 5 10 2 2 4" xfId="35975" xr:uid="{00000000-0005-0000-0000-00006E220000}"/>
    <cellStyle name="Normal 5 10 2 3" xfId="9102" xr:uid="{00000000-0005-0000-0000-00006F220000}"/>
    <cellStyle name="Normal 5 10 2 3 2" xfId="24264" xr:uid="{00000000-0005-0000-0000-000070220000}"/>
    <cellStyle name="Normal 5 10 2 4" xfId="16684" xr:uid="{00000000-0005-0000-0000-000071220000}"/>
    <cellStyle name="Normal 5 10 2 5" xfId="32527" xr:uid="{00000000-0005-0000-0000-000072220000}"/>
    <cellStyle name="Normal 5 10 3" xfId="4257" xr:uid="{00000000-0005-0000-0000-000073220000}"/>
    <cellStyle name="Normal 5 10 3 2" xfId="11850" xr:uid="{00000000-0005-0000-0000-000074220000}"/>
    <cellStyle name="Normal 5 10 3 2 2" xfId="27012" xr:uid="{00000000-0005-0000-0000-000075220000}"/>
    <cellStyle name="Normal 5 10 3 3" xfId="19432" xr:uid="{00000000-0005-0000-0000-000076220000}"/>
    <cellStyle name="Normal 5 10 3 4" xfId="35257" xr:uid="{00000000-0005-0000-0000-000077220000}"/>
    <cellStyle name="Normal 5 10 4" xfId="7720" xr:uid="{00000000-0005-0000-0000-000078220000}"/>
    <cellStyle name="Normal 5 10 4 2" xfId="22882" xr:uid="{00000000-0005-0000-0000-000079220000}"/>
    <cellStyle name="Normal 5 10 5" xfId="15302" xr:uid="{00000000-0005-0000-0000-00007A220000}"/>
    <cellStyle name="Normal 5 10 6" xfId="31145" xr:uid="{00000000-0005-0000-0000-00007B220000}"/>
    <cellStyle name="Normal 5 11" xfId="802" xr:uid="{00000000-0005-0000-0000-00007C220000}"/>
    <cellStyle name="Normal 5 11 2" xfId="2191" xr:uid="{00000000-0005-0000-0000-00007D220000}"/>
    <cellStyle name="Normal 5 11 2 2" xfId="6323" xr:uid="{00000000-0005-0000-0000-00007E220000}"/>
    <cellStyle name="Normal 5 11 2 2 2" xfId="13914" xr:uid="{00000000-0005-0000-0000-00007F220000}"/>
    <cellStyle name="Normal 5 11 2 2 2 2" xfId="29076" xr:uid="{00000000-0005-0000-0000-000080220000}"/>
    <cellStyle name="Normal 5 11 2 2 3" xfId="21496" xr:uid="{00000000-0005-0000-0000-000081220000}"/>
    <cellStyle name="Normal 5 11 2 2 4" xfId="36657" xr:uid="{00000000-0005-0000-0000-000082220000}"/>
    <cellStyle name="Normal 5 11 2 3" xfId="9784" xr:uid="{00000000-0005-0000-0000-000083220000}"/>
    <cellStyle name="Normal 5 11 2 3 2" xfId="24946" xr:uid="{00000000-0005-0000-0000-000084220000}"/>
    <cellStyle name="Normal 5 11 2 4" xfId="17366" xr:uid="{00000000-0005-0000-0000-000085220000}"/>
    <cellStyle name="Normal 5 11 2 5" xfId="33209" xr:uid="{00000000-0005-0000-0000-000086220000}"/>
    <cellStyle name="Normal 5 11 3" xfId="4941" xr:uid="{00000000-0005-0000-0000-000087220000}"/>
    <cellStyle name="Normal 5 11 3 2" xfId="12532" xr:uid="{00000000-0005-0000-0000-000088220000}"/>
    <cellStyle name="Normal 5 11 3 2 2" xfId="27694" xr:uid="{00000000-0005-0000-0000-000089220000}"/>
    <cellStyle name="Normal 5 11 3 3" xfId="20114" xr:uid="{00000000-0005-0000-0000-00008A220000}"/>
    <cellStyle name="Normal 5 11 3 4" xfId="35275" xr:uid="{00000000-0005-0000-0000-00008B220000}"/>
    <cellStyle name="Normal 5 11 4" xfId="8402" xr:uid="{00000000-0005-0000-0000-00008C220000}"/>
    <cellStyle name="Normal 5 11 4 2" xfId="23564" xr:uid="{00000000-0005-0000-0000-00008D220000}"/>
    <cellStyle name="Normal 5 11 5" xfId="15984" xr:uid="{00000000-0005-0000-0000-00008E220000}"/>
    <cellStyle name="Normal 5 11 6" xfId="31827" xr:uid="{00000000-0005-0000-0000-00008F220000}"/>
    <cellStyle name="Normal 5 12" xfId="1490" xr:uid="{00000000-0005-0000-0000-000090220000}"/>
    <cellStyle name="Normal 5 12 2" xfId="5623" xr:uid="{00000000-0005-0000-0000-000091220000}"/>
    <cellStyle name="Normal 5 12 2 2" xfId="13214" xr:uid="{00000000-0005-0000-0000-000092220000}"/>
    <cellStyle name="Normal 5 12 2 2 2" xfId="28376" xr:uid="{00000000-0005-0000-0000-000093220000}"/>
    <cellStyle name="Normal 5 12 2 3" xfId="20796" xr:uid="{00000000-0005-0000-0000-000094220000}"/>
    <cellStyle name="Normal 5 12 2 4" xfId="35957" xr:uid="{00000000-0005-0000-0000-000095220000}"/>
    <cellStyle name="Normal 5 12 3" xfId="9084" xr:uid="{00000000-0005-0000-0000-000096220000}"/>
    <cellStyle name="Normal 5 12 3 2" xfId="24246" xr:uid="{00000000-0005-0000-0000-000097220000}"/>
    <cellStyle name="Normal 5 12 4" xfId="16666" xr:uid="{00000000-0005-0000-0000-000098220000}"/>
    <cellStyle name="Normal 5 12 5" xfId="32509" xr:uid="{00000000-0005-0000-0000-000099220000}"/>
    <cellStyle name="Normal 5 13" xfId="2873" xr:uid="{00000000-0005-0000-0000-00009A220000}"/>
    <cellStyle name="Normal 5 13 2" xfId="7005" xr:uid="{00000000-0005-0000-0000-00009B220000}"/>
    <cellStyle name="Normal 5 13 2 2" xfId="14596" xr:uid="{00000000-0005-0000-0000-00009C220000}"/>
    <cellStyle name="Normal 5 13 2 2 2" xfId="29758" xr:uid="{00000000-0005-0000-0000-00009D220000}"/>
    <cellStyle name="Normal 5 13 2 3" xfId="22178" xr:uid="{00000000-0005-0000-0000-00009E220000}"/>
    <cellStyle name="Normal 5 13 2 4" xfId="37339" xr:uid="{00000000-0005-0000-0000-00009F220000}"/>
    <cellStyle name="Normal 5 13 3" xfId="10466" xr:uid="{00000000-0005-0000-0000-0000A0220000}"/>
    <cellStyle name="Normal 5 13 3 2" xfId="25628" xr:uid="{00000000-0005-0000-0000-0000A1220000}"/>
    <cellStyle name="Normal 5 13 4" xfId="18048" xr:uid="{00000000-0005-0000-0000-0000A2220000}"/>
    <cellStyle name="Normal 5 13 5" xfId="33891" xr:uid="{00000000-0005-0000-0000-0000A3220000}"/>
    <cellStyle name="Normal 5 14" xfId="4239" xr:uid="{00000000-0005-0000-0000-0000A4220000}"/>
    <cellStyle name="Normal 5 14 2" xfId="11832" xr:uid="{00000000-0005-0000-0000-0000A5220000}"/>
    <cellStyle name="Normal 5 14 2 2" xfId="26994" xr:uid="{00000000-0005-0000-0000-0000A6220000}"/>
    <cellStyle name="Normal 5 14 3" xfId="19414" xr:uid="{00000000-0005-0000-0000-0000A7220000}"/>
    <cellStyle name="Normal 5 14 4" xfId="31127" xr:uid="{00000000-0005-0000-0000-0000A8220000}"/>
    <cellStyle name="Normal 5 15" xfId="3557" xr:uid="{00000000-0005-0000-0000-0000A9220000}"/>
    <cellStyle name="Normal 5 15 2" xfId="11150" xr:uid="{00000000-0005-0000-0000-0000AA220000}"/>
    <cellStyle name="Normal 5 15 2 2" xfId="26312" xr:uid="{00000000-0005-0000-0000-0000AB220000}"/>
    <cellStyle name="Normal 5 15 3" xfId="18732" xr:uid="{00000000-0005-0000-0000-0000AC220000}"/>
    <cellStyle name="Normal 5 15 4" xfId="34575" xr:uid="{00000000-0005-0000-0000-0000AD220000}"/>
    <cellStyle name="Normal 5 16" xfId="7701" xr:uid="{00000000-0005-0000-0000-0000AE220000}"/>
    <cellStyle name="Normal 5 16 2" xfId="22864" xr:uid="{00000000-0005-0000-0000-0000AF220000}"/>
    <cellStyle name="Normal 5 17" xfId="15283" xr:uid="{00000000-0005-0000-0000-0000B0220000}"/>
    <cellStyle name="Normal 5 18" xfId="30445" xr:uid="{00000000-0005-0000-0000-0000B1220000}"/>
    <cellStyle name="Normal 5 2" xfId="87" xr:uid="{00000000-0005-0000-0000-0000B2220000}"/>
    <cellStyle name="Normal 5 2 10" xfId="809" xr:uid="{00000000-0005-0000-0000-0000B3220000}"/>
    <cellStyle name="Normal 5 2 10 2" xfId="2198" xr:uid="{00000000-0005-0000-0000-0000B4220000}"/>
    <cellStyle name="Normal 5 2 10 2 2" xfId="6330" xr:uid="{00000000-0005-0000-0000-0000B5220000}"/>
    <cellStyle name="Normal 5 2 10 2 2 2" xfId="13921" xr:uid="{00000000-0005-0000-0000-0000B6220000}"/>
    <cellStyle name="Normal 5 2 10 2 2 2 2" xfId="29083" xr:uid="{00000000-0005-0000-0000-0000B7220000}"/>
    <cellStyle name="Normal 5 2 10 2 2 3" xfId="21503" xr:uid="{00000000-0005-0000-0000-0000B8220000}"/>
    <cellStyle name="Normal 5 2 10 2 2 4" xfId="36664" xr:uid="{00000000-0005-0000-0000-0000B9220000}"/>
    <cellStyle name="Normal 5 2 10 2 3" xfId="9791" xr:uid="{00000000-0005-0000-0000-0000BA220000}"/>
    <cellStyle name="Normal 5 2 10 2 3 2" xfId="24953" xr:uid="{00000000-0005-0000-0000-0000BB220000}"/>
    <cellStyle name="Normal 5 2 10 2 4" xfId="17373" xr:uid="{00000000-0005-0000-0000-0000BC220000}"/>
    <cellStyle name="Normal 5 2 10 2 5" xfId="33216" xr:uid="{00000000-0005-0000-0000-0000BD220000}"/>
    <cellStyle name="Normal 5 2 10 3" xfId="4948" xr:uid="{00000000-0005-0000-0000-0000BE220000}"/>
    <cellStyle name="Normal 5 2 10 3 2" xfId="12539" xr:uid="{00000000-0005-0000-0000-0000BF220000}"/>
    <cellStyle name="Normal 5 2 10 3 2 2" xfId="27701" xr:uid="{00000000-0005-0000-0000-0000C0220000}"/>
    <cellStyle name="Normal 5 2 10 3 3" xfId="20121" xr:uid="{00000000-0005-0000-0000-0000C1220000}"/>
    <cellStyle name="Normal 5 2 10 3 4" xfId="35282" xr:uid="{00000000-0005-0000-0000-0000C2220000}"/>
    <cellStyle name="Normal 5 2 10 4" xfId="8409" xr:uid="{00000000-0005-0000-0000-0000C3220000}"/>
    <cellStyle name="Normal 5 2 10 4 2" xfId="23571" xr:uid="{00000000-0005-0000-0000-0000C4220000}"/>
    <cellStyle name="Normal 5 2 10 5" xfId="15991" xr:uid="{00000000-0005-0000-0000-0000C5220000}"/>
    <cellStyle name="Normal 5 2 10 6" xfId="31834" xr:uid="{00000000-0005-0000-0000-0000C6220000}"/>
    <cellStyle name="Normal 5 2 11" xfId="1497" xr:uid="{00000000-0005-0000-0000-0000C7220000}"/>
    <cellStyle name="Normal 5 2 11 2" xfId="5630" xr:uid="{00000000-0005-0000-0000-0000C8220000}"/>
    <cellStyle name="Normal 5 2 11 2 2" xfId="13221" xr:uid="{00000000-0005-0000-0000-0000C9220000}"/>
    <cellStyle name="Normal 5 2 11 2 2 2" xfId="28383" xr:uid="{00000000-0005-0000-0000-0000CA220000}"/>
    <cellStyle name="Normal 5 2 11 2 3" xfId="20803" xr:uid="{00000000-0005-0000-0000-0000CB220000}"/>
    <cellStyle name="Normal 5 2 11 2 4" xfId="35964" xr:uid="{00000000-0005-0000-0000-0000CC220000}"/>
    <cellStyle name="Normal 5 2 11 3" xfId="9091" xr:uid="{00000000-0005-0000-0000-0000CD220000}"/>
    <cellStyle name="Normal 5 2 11 3 2" xfId="24253" xr:uid="{00000000-0005-0000-0000-0000CE220000}"/>
    <cellStyle name="Normal 5 2 11 4" xfId="16673" xr:uid="{00000000-0005-0000-0000-0000CF220000}"/>
    <cellStyle name="Normal 5 2 11 5" xfId="32516" xr:uid="{00000000-0005-0000-0000-0000D0220000}"/>
    <cellStyle name="Normal 5 2 12" xfId="2880" xr:uid="{00000000-0005-0000-0000-0000D1220000}"/>
    <cellStyle name="Normal 5 2 12 2" xfId="7012" xr:uid="{00000000-0005-0000-0000-0000D2220000}"/>
    <cellStyle name="Normal 5 2 12 2 2" xfId="14603" xr:uid="{00000000-0005-0000-0000-0000D3220000}"/>
    <cellStyle name="Normal 5 2 12 2 2 2" xfId="29765" xr:uid="{00000000-0005-0000-0000-0000D4220000}"/>
    <cellStyle name="Normal 5 2 12 2 3" xfId="22185" xr:uid="{00000000-0005-0000-0000-0000D5220000}"/>
    <cellStyle name="Normal 5 2 12 2 4" xfId="37346" xr:uid="{00000000-0005-0000-0000-0000D6220000}"/>
    <cellStyle name="Normal 5 2 12 3" xfId="10473" xr:uid="{00000000-0005-0000-0000-0000D7220000}"/>
    <cellStyle name="Normal 5 2 12 3 2" xfId="25635" xr:uid="{00000000-0005-0000-0000-0000D8220000}"/>
    <cellStyle name="Normal 5 2 12 4" xfId="18055" xr:uid="{00000000-0005-0000-0000-0000D9220000}"/>
    <cellStyle name="Normal 5 2 12 5" xfId="33898" xr:uid="{00000000-0005-0000-0000-0000DA220000}"/>
    <cellStyle name="Normal 5 2 13" xfId="4246" xr:uid="{00000000-0005-0000-0000-0000DB220000}"/>
    <cellStyle name="Normal 5 2 13 2" xfId="11839" xr:uid="{00000000-0005-0000-0000-0000DC220000}"/>
    <cellStyle name="Normal 5 2 13 2 2" xfId="27001" xr:uid="{00000000-0005-0000-0000-0000DD220000}"/>
    <cellStyle name="Normal 5 2 13 3" xfId="19421" xr:uid="{00000000-0005-0000-0000-0000DE220000}"/>
    <cellStyle name="Normal 5 2 13 4" xfId="31134" xr:uid="{00000000-0005-0000-0000-0000DF220000}"/>
    <cellStyle name="Normal 5 2 14" xfId="3564" xr:uid="{00000000-0005-0000-0000-0000E0220000}"/>
    <cellStyle name="Normal 5 2 14 2" xfId="11157" xr:uid="{00000000-0005-0000-0000-0000E1220000}"/>
    <cellStyle name="Normal 5 2 14 2 2" xfId="26319" xr:uid="{00000000-0005-0000-0000-0000E2220000}"/>
    <cellStyle name="Normal 5 2 14 3" xfId="18739" xr:uid="{00000000-0005-0000-0000-0000E3220000}"/>
    <cellStyle name="Normal 5 2 14 4" xfId="34582" xr:uid="{00000000-0005-0000-0000-0000E4220000}"/>
    <cellStyle name="Normal 5 2 15" xfId="7708" xr:uid="{00000000-0005-0000-0000-0000E5220000}"/>
    <cellStyle name="Normal 5 2 15 2" xfId="22871" xr:uid="{00000000-0005-0000-0000-0000E6220000}"/>
    <cellStyle name="Normal 5 2 16" xfId="15290" xr:uid="{00000000-0005-0000-0000-0000E7220000}"/>
    <cellStyle name="Normal 5 2 17" xfId="30452" xr:uid="{00000000-0005-0000-0000-0000E8220000}"/>
    <cellStyle name="Normal 5 2 2" xfId="130" xr:uid="{00000000-0005-0000-0000-0000E9220000}"/>
    <cellStyle name="Normal 5 2 2 10" xfId="3581" xr:uid="{00000000-0005-0000-0000-0000EA220000}"/>
    <cellStyle name="Normal 5 2 2 10 2" xfId="11174" xr:uid="{00000000-0005-0000-0000-0000EB220000}"/>
    <cellStyle name="Normal 5 2 2 10 2 2" xfId="26336" xr:uid="{00000000-0005-0000-0000-0000EC220000}"/>
    <cellStyle name="Normal 5 2 2 10 3" xfId="18756" xr:uid="{00000000-0005-0000-0000-0000ED220000}"/>
    <cellStyle name="Normal 5 2 2 10 4" xfId="34599" xr:uid="{00000000-0005-0000-0000-0000EE220000}"/>
    <cellStyle name="Normal 5 2 2 11" xfId="7744" xr:uid="{00000000-0005-0000-0000-0000EF220000}"/>
    <cellStyle name="Normal 5 2 2 11 2" xfId="22906" xr:uid="{00000000-0005-0000-0000-0000F0220000}"/>
    <cellStyle name="Normal 5 2 2 12" xfId="15326" xr:uid="{00000000-0005-0000-0000-0000F1220000}"/>
    <cellStyle name="Normal 5 2 2 13" xfId="30469" xr:uid="{00000000-0005-0000-0000-0000F2220000}"/>
    <cellStyle name="Normal 5 2 2 2" xfId="184" xr:uid="{00000000-0005-0000-0000-0000F3220000}"/>
    <cellStyle name="Normal 5 2 2 2 10" xfId="7794" xr:uid="{00000000-0005-0000-0000-0000F4220000}"/>
    <cellStyle name="Normal 5 2 2 2 10 2" xfId="22956" xr:uid="{00000000-0005-0000-0000-0000F5220000}"/>
    <cellStyle name="Normal 5 2 2 2 11" xfId="15376" xr:uid="{00000000-0005-0000-0000-0000F6220000}"/>
    <cellStyle name="Normal 5 2 2 2 12" xfId="30519" xr:uid="{00000000-0005-0000-0000-0000F7220000}"/>
    <cellStyle name="Normal 5 2 2 2 2" xfId="306" xr:uid="{00000000-0005-0000-0000-0000F8220000}"/>
    <cellStyle name="Normal 5 2 2 2 2 10" xfId="30638" xr:uid="{00000000-0005-0000-0000-0000F9220000}"/>
    <cellStyle name="Normal 5 2 2 2 2 2" xfId="653" xr:uid="{00000000-0005-0000-0000-0000FA220000}"/>
    <cellStyle name="Normal 5 2 2 2 2 2 2" xfId="1340" xr:uid="{00000000-0005-0000-0000-0000FB220000}"/>
    <cellStyle name="Normal 5 2 2 2 2 2 2 2" xfId="2724" xr:uid="{00000000-0005-0000-0000-0000FC220000}"/>
    <cellStyle name="Normal 5 2 2 2 2 2 2 2 2" xfId="6856" xr:uid="{00000000-0005-0000-0000-0000FD220000}"/>
    <cellStyle name="Normal 5 2 2 2 2 2 2 2 2 2" xfId="14447" xr:uid="{00000000-0005-0000-0000-0000FE220000}"/>
    <cellStyle name="Normal 5 2 2 2 2 2 2 2 2 2 2" xfId="29609" xr:uid="{00000000-0005-0000-0000-0000FF220000}"/>
    <cellStyle name="Normal 5 2 2 2 2 2 2 2 2 3" xfId="22029" xr:uid="{00000000-0005-0000-0000-000000230000}"/>
    <cellStyle name="Normal 5 2 2 2 2 2 2 2 2 4" xfId="37190" xr:uid="{00000000-0005-0000-0000-000001230000}"/>
    <cellStyle name="Normal 5 2 2 2 2 2 2 2 3" xfId="10317" xr:uid="{00000000-0005-0000-0000-000002230000}"/>
    <cellStyle name="Normal 5 2 2 2 2 2 2 2 3 2" xfId="25479" xr:uid="{00000000-0005-0000-0000-000003230000}"/>
    <cellStyle name="Normal 5 2 2 2 2 2 2 2 4" xfId="17899" xr:uid="{00000000-0005-0000-0000-000004230000}"/>
    <cellStyle name="Normal 5 2 2 2 2 2 2 2 5" xfId="33742" xr:uid="{00000000-0005-0000-0000-000005230000}"/>
    <cellStyle name="Normal 5 2 2 2 2 2 2 3" xfId="5474" xr:uid="{00000000-0005-0000-0000-000006230000}"/>
    <cellStyle name="Normal 5 2 2 2 2 2 2 3 2" xfId="13065" xr:uid="{00000000-0005-0000-0000-000007230000}"/>
    <cellStyle name="Normal 5 2 2 2 2 2 2 3 2 2" xfId="28227" xr:uid="{00000000-0005-0000-0000-000008230000}"/>
    <cellStyle name="Normal 5 2 2 2 2 2 2 3 3" xfId="20647" xr:uid="{00000000-0005-0000-0000-000009230000}"/>
    <cellStyle name="Normal 5 2 2 2 2 2 2 3 4" xfId="35808" xr:uid="{00000000-0005-0000-0000-00000A230000}"/>
    <cellStyle name="Normal 5 2 2 2 2 2 2 4" xfId="8935" xr:uid="{00000000-0005-0000-0000-00000B230000}"/>
    <cellStyle name="Normal 5 2 2 2 2 2 2 4 2" xfId="24097" xr:uid="{00000000-0005-0000-0000-00000C230000}"/>
    <cellStyle name="Normal 5 2 2 2 2 2 2 5" xfId="16517" xr:uid="{00000000-0005-0000-0000-00000D230000}"/>
    <cellStyle name="Normal 5 2 2 2 2 2 2 6" xfId="32360" xr:uid="{00000000-0005-0000-0000-00000E230000}"/>
    <cellStyle name="Normal 5 2 2 2 2 2 3" xfId="2042" xr:uid="{00000000-0005-0000-0000-00000F230000}"/>
    <cellStyle name="Normal 5 2 2 2 2 2 3 2" xfId="6174" xr:uid="{00000000-0005-0000-0000-000010230000}"/>
    <cellStyle name="Normal 5 2 2 2 2 2 3 2 2" xfId="13765" xr:uid="{00000000-0005-0000-0000-000011230000}"/>
    <cellStyle name="Normal 5 2 2 2 2 2 3 2 2 2" xfId="28927" xr:uid="{00000000-0005-0000-0000-000012230000}"/>
    <cellStyle name="Normal 5 2 2 2 2 2 3 2 3" xfId="21347" xr:uid="{00000000-0005-0000-0000-000013230000}"/>
    <cellStyle name="Normal 5 2 2 2 2 2 3 2 4" xfId="36508" xr:uid="{00000000-0005-0000-0000-000014230000}"/>
    <cellStyle name="Normal 5 2 2 2 2 2 3 3" xfId="9635" xr:uid="{00000000-0005-0000-0000-000015230000}"/>
    <cellStyle name="Normal 5 2 2 2 2 2 3 3 2" xfId="24797" xr:uid="{00000000-0005-0000-0000-000016230000}"/>
    <cellStyle name="Normal 5 2 2 2 2 2 3 4" xfId="17217" xr:uid="{00000000-0005-0000-0000-000017230000}"/>
    <cellStyle name="Normal 5 2 2 2 2 2 3 5" xfId="33060" xr:uid="{00000000-0005-0000-0000-000018230000}"/>
    <cellStyle name="Normal 5 2 2 2 2 2 4" xfId="3406" xr:uid="{00000000-0005-0000-0000-000019230000}"/>
    <cellStyle name="Normal 5 2 2 2 2 2 4 2" xfId="7538" xr:uid="{00000000-0005-0000-0000-00001A230000}"/>
    <cellStyle name="Normal 5 2 2 2 2 2 4 2 2" xfId="15129" xr:uid="{00000000-0005-0000-0000-00001B230000}"/>
    <cellStyle name="Normal 5 2 2 2 2 2 4 2 2 2" xfId="30291" xr:uid="{00000000-0005-0000-0000-00001C230000}"/>
    <cellStyle name="Normal 5 2 2 2 2 2 4 2 3" xfId="22711" xr:uid="{00000000-0005-0000-0000-00001D230000}"/>
    <cellStyle name="Normal 5 2 2 2 2 2 4 2 4" xfId="37872" xr:uid="{00000000-0005-0000-0000-00001E230000}"/>
    <cellStyle name="Normal 5 2 2 2 2 2 4 3" xfId="10999" xr:uid="{00000000-0005-0000-0000-00001F230000}"/>
    <cellStyle name="Normal 5 2 2 2 2 2 4 3 2" xfId="26161" xr:uid="{00000000-0005-0000-0000-000020230000}"/>
    <cellStyle name="Normal 5 2 2 2 2 2 4 4" xfId="18581" xr:uid="{00000000-0005-0000-0000-000021230000}"/>
    <cellStyle name="Normal 5 2 2 2 2 2 4 5" xfId="34424" xr:uid="{00000000-0005-0000-0000-000022230000}"/>
    <cellStyle name="Normal 5 2 2 2 2 2 5" xfId="4792" xr:uid="{00000000-0005-0000-0000-000023230000}"/>
    <cellStyle name="Normal 5 2 2 2 2 2 5 2" xfId="12383" xr:uid="{00000000-0005-0000-0000-000024230000}"/>
    <cellStyle name="Normal 5 2 2 2 2 2 5 2 2" xfId="27545" xr:uid="{00000000-0005-0000-0000-000025230000}"/>
    <cellStyle name="Normal 5 2 2 2 2 2 5 3" xfId="19965" xr:uid="{00000000-0005-0000-0000-000026230000}"/>
    <cellStyle name="Normal 5 2 2 2 2 2 5 4" xfId="31678" xr:uid="{00000000-0005-0000-0000-000027230000}"/>
    <cellStyle name="Normal 5 2 2 2 2 2 6" xfId="4090" xr:uid="{00000000-0005-0000-0000-000028230000}"/>
    <cellStyle name="Normal 5 2 2 2 2 2 6 2" xfId="11683" xr:uid="{00000000-0005-0000-0000-000029230000}"/>
    <cellStyle name="Normal 5 2 2 2 2 2 6 2 2" xfId="26845" xr:uid="{00000000-0005-0000-0000-00002A230000}"/>
    <cellStyle name="Normal 5 2 2 2 2 2 6 3" xfId="19265" xr:uid="{00000000-0005-0000-0000-00002B230000}"/>
    <cellStyle name="Normal 5 2 2 2 2 2 6 4" xfId="35108" xr:uid="{00000000-0005-0000-0000-00002C230000}"/>
    <cellStyle name="Normal 5 2 2 2 2 2 7" xfId="8253" xr:uid="{00000000-0005-0000-0000-00002D230000}"/>
    <cellStyle name="Normal 5 2 2 2 2 2 7 2" xfId="23415" xr:uid="{00000000-0005-0000-0000-00002E230000}"/>
    <cellStyle name="Normal 5 2 2 2 2 2 8" xfId="15835" xr:uid="{00000000-0005-0000-0000-00002F230000}"/>
    <cellStyle name="Normal 5 2 2 2 2 2 9" xfId="30978" xr:uid="{00000000-0005-0000-0000-000030230000}"/>
    <cellStyle name="Normal 5 2 2 2 2 3" xfId="997" xr:uid="{00000000-0005-0000-0000-000031230000}"/>
    <cellStyle name="Normal 5 2 2 2 2 3 2" xfId="2384" xr:uid="{00000000-0005-0000-0000-000032230000}"/>
    <cellStyle name="Normal 5 2 2 2 2 3 2 2" xfId="6516" xr:uid="{00000000-0005-0000-0000-000033230000}"/>
    <cellStyle name="Normal 5 2 2 2 2 3 2 2 2" xfId="14107" xr:uid="{00000000-0005-0000-0000-000034230000}"/>
    <cellStyle name="Normal 5 2 2 2 2 3 2 2 2 2" xfId="29269" xr:uid="{00000000-0005-0000-0000-000035230000}"/>
    <cellStyle name="Normal 5 2 2 2 2 3 2 2 3" xfId="21689" xr:uid="{00000000-0005-0000-0000-000036230000}"/>
    <cellStyle name="Normal 5 2 2 2 2 3 2 2 4" xfId="36850" xr:uid="{00000000-0005-0000-0000-000037230000}"/>
    <cellStyle name="Normal 5 2 2 2 2 3 2 3" xfId="9977" xr:uid="{00000000-0005-0000-0000-000038230000}"/>
    <cellStyle name="Normal 5 2 2 2 2 3 2 3 2" xfId="25139" xr:uid="{00000000-0005-0000-0000-000039230000}"/>
    <cellStyle name="Normal 5 2 2 2 2 3 2 4" xfId="17559" xr:uid="{00000000-0005-0000-0000-00003A230000}"/>
    <cellStyle name="Normal 5 2 2 2 2 3 2 5" xfId="33402" xr:uid="{00000000-0005-0000-0000-00003B230000}"/>
    <cellStyle name="Normal 5 2 2 2 2 3 3" xfId="5134" xr:uid="{00000000-0005-0000-0000-00003C230000}"/>
    <cellStyle name="Normal 5 2 2 2 2 3 3 2" xfId="12725" xr:uid="{00000000-0005-0000-0000-00003D230000}"/>
    <cellStyle name="Normal 5 2 2 2 2 3 3 2 2" xfId="27887" xr:uid="{00000000-0005-0000-0000-00003E230000}"/>
    <cellStyle name="Normal 5 2 2 2 2 3 3 3" xfId="20307" xr:uid="{00000000-0005-0000-0000-00003F230000}"/>
    <cellStyle name="Normal 5 2 2 2 2 3 3 4" xfId="35468" xr:uid="{00000000-0005-0000-0000-000040230000}"/>
    <cellStyle name="Normal 5 2 2 2 2 3 4" xfId="8595" xr:uid="{00000000-0005-0000-0000-000041230000}"/>
    <cellStyle name="Normal 5 2 2 2 2 3 4 2" xfId="23757" xr:uid="{00000000-0005-0000-0000-000042230000}"/>
    <cellStyle name="Normal 5 2 2 2 2 3 5" xfId="16177" xr:uid="{00000000-0005-0000-0000-000043230000}"/>
    <cellStyle name="Normal 5 2 2 2 2 3 6" xfId="32020" xr:uid="{00000000-0005-0000-0000-000044230000}"/>
    <cellStyle name="Normal 5 2 2 2 2 4" xfId="1702" xr:uid="{00000000-0005-0000-0000-000045230000}"/>
    <cellStyle name="Normal 5 2 2 2 2 4 2" xfId="5834" xr:uid="{00000000-0005-0000-0000-000046230000}"/>
    <cellStyle name="Normal 5 2 2 2 2 4 2 2" xfId="13425" xr:uid="{00000000-0005-0000-0000-000047230000}"/>
    <cellStyle name="Normal 5 2 2 2 2 4 2 2 2" xfId="28587" xr:uid="{00000000-0005-0000-0000-000048230000}"/>
    <cellStyle name="Normal 5 2 2 2 2 4 2 3" xfId="21007" xr:uid="{00000000-0005-0000-0000-000049230000}"/>
    <cellStyle name="Normal 5 2 2 2 2 4 2 4" xfId="36168" xr:uid="{00000000-0005-0000-0000-00004A230000}"/>
    <cellStyle name="Normal 5 2 2 2 2 4 3" xfId="9295" xr:uid="{00000000-0005-0000-0000-00004B230000}"/>
    <cellStyle name="Normal 5 2 2 2 2 4 3 2" xfId="24457" xr:uid="{00000000-0005-0000-0000-00004C230000}"/>
    <cellStyle name="Normal 5 2 2 2 2 4 4" xfId="16877" xr:uid="{00000000-0005-0000-0000-00004D230000}"/>
    <cellStyle name="Normal 5 2 2 2 2 4 5" xfId="32720" xr:uid="{00000000-0005-0000-0000-00004E230000}"/>
    <cellStyle name="Normal 5 2 2 2 2 5" xfId="3066" xr:uid="{00000000-0005-0000-0000-00004F230000}"/>
    <cellStyle name="Normal 5 2 2 2 2 5 2" xfId="7198" xr:uid="{00000000-0005-0000-0000-000050230000}"/>
    <cellStyle name="Normal 5 2 2 2 2 5 2 2" xfId="14789" xr:uid="{00000000-0005-0000-0000-000051230000}"/>
    <cellStyle name="Normal 5 2 2 2 2 5 2 2 2" xfId="29951" xr:uid="{00000000-0005-0000-0000-000052230000}"/>
    <cellStyle name="Normal 5 2 2 2 2 5 2 3" xfId="22371" xr:uid="{00000000-0005-0000-0000-000053230000}"/>
    <cellStyle name="Normal 5 2 2 2 2 5 2 4" xfId="37532" xr:uid="{00000000-0005-0000-0000-000054230000}"/>
    <cellStyle name="Normal 5 2 2 2 2 5 3" xfId="10659" xr:uid="{00000000-0005-0000-0000-000055230000}"/>
    <cellStyle name="Normal 5 2 2 2 2 5 3 2" xfId="25821" xr:uid="{00000000-0005-0000-0000-000056230000}"/>
    <cellStyle name="Normal 5 2 2 2 2 5 4" xfId="18241" xr:uid="{00000000-0005-0000-0000-000057230000}"/>
    <cellStyle name="Normal 5 2 2 2 2 5 5" xfId="34084" xr:uid="{00000000-0005-0000-0000-000058230000}"/>
    <cellStyle name="Normal 5 2 2 2 2 6" xfId="4450" xr:uid="{00000000-0005-0000-0000-000059230000}"/>
    <cellStyle name="Normal 5 2 2 2 2 6 2" xfId="12043" xr:uid="{00000000-0005-0000-0000-00005A230000}"/>
    <cellStyle name="Normal 5 2 2 2 2 6 2 2" xfId="27205" xr:uid="{00000000-0005-0000-0000-00005B230000}"/>
    <cellStyle name="Normal 5 2 2 2 2 6 3" xfId="19625" xr:uid="{00000000-0005-0000-0000-00005C230000}"/>
    <cellStyle name="Normal 5 2 2 2 2 6 4" xfId="31338" xr:uid="{00000000-0005-0000-0000-00005D230000}"/>
    <cellStyle name="Normal 5 2 2 2 2 7" xfId="3750" xr:uid="{00000000-0005-0000-0000-00005E230000}"/>
    <cellStyle name="Normal 5 2 2 2 2 7 2" xfId="11343" xr:uid="{00000000-0005-0000-0000-00005F230000}"/>
    <cellStyle name="Normal 5 2 2 2 2 7 2 2" xfId="26505" xr:uid="{00000000-0005-0000-0000-000060230000}"/>
    <cellStyle name="Normal 5 2 2 2 2 7 3" xfId="18925" xr:uid="{00000000-0005-0000-0000-000061230000}"/>
    <cellStyle name="Normal 5 2 2 2 2 7 4" xfId="34768" xr:uid="{00000000-0005-0000-0000-000062230000}"/>
    <cellStyle name="Normal 5 2 2 2 2 8" xfId="7913" xr:uid="{00000000-0005-0000-0000-000063230000}"/>
    <cellStyle name="Normal 5 2 2 2 2 8 2" xfId="23075" xr:uid="{00000000-0005-0000-0000-000064230000}"/>
    <cellStyle name="Normal 5 2 2 2 2 9" xfId="15495" xr:uid="{00000000-0005-0000-0000-000065230000}"/>
    <cellStyle name="Normal 5 2 2 2 3" xfId="428" xr:uid="{00000000-0005-0000-0000-000066230000}"/>
    <cellStyle name="Normal 5 2 2 2 3 10" xfId="30758" xr:uid="{00000000-0005-0000-0000-000067230000}"/>
    <cellStyle name="Normal 5 2 2 2 3 2" xfId="773" xr:uid="{00000000-0005-0000-0000-000068230000}"/>
    <cellStyle name="Normal 5 2 2 2 3 2 2" xfId="1460" xr:uid="{00000000-0005-0000-0000-000069230000}"/>
    <cellStyle name="Normal 5 2 2 2 3 2 2 2" xfId="2844" xr:uid="{00000000-0005-0000-0000-00006A230000}"/>
    <cellStyle name="Normal 5 2 2 2 3 2 2 2 2" xfId="6976" xr:uid="{00000000-0005-0000-0000-00006B230000}"/>
    <cellStyle name="Normal 5 2 2 2 3 2 2 2 2 2" xfId="14567" xr:uid="{00000000-0005-0000-0000-00006C230000}"/>
    <cellStyle name="Normal 5 2 2 2 3 2 2 2 2 2 2" xfId="29729" xr:uid="{00000000-0005-0000-0000-00006D230000}"/>
    <cellStyle name="Normal 5 2 2 2 3 2 2 2 2 3" xfId="22149" xr:uid="{00000000-0005-0000-0000-00006E230000}"/>
    <cellStyle name="Normal 5 2 2 2 3 2 2 2 2 4" xfId="37310" xr:uid="{00000000-0005-0000-0000-00006F230000}"/>
    <cellStyle name="Normal 5 2 2 2 3 2 2 2 3" xfId="10437" xr:uid="{00000000-0005-0000-0000-000070230000}"/>
    <cellStyle name="Normal 5 2 2 2 3 2 2 2 3 2" xfId="25599" xr:uid="{00000000-0005-0000-0000-000071230000}"/>
    <cellStyle name="Normal 5 2 2 2 3 2 2 2 4" xfId="18019" xr:uid="{00000000-0005-0000-0000-000072230000}"/>
    <cellStyle name="Normal 5 2 2 2 3 2 2 2 5" xfId="33862" xr:uid="{00000000-0005-0000-0000-000073230000}"/>
    <cellStyle name="Normal 5 2 2 2 3 2 2 3" xfId="5594" xr:uid="{00000000-0005-0000-0000-000074230000}"/>
    <cellStyle name="Normal 5 2 2 2 3 2 2 3 2" xfId="13185" xr:uid="{00000000-0005-0000-0000-000075230000}"/>
    <cellStyle name="Normal 5 2 2 2 3 2 2 3 2 2" xfId="28347" xr:uid="{00000000-0005-0000-0000-000076230000}"/>
    <cellStyle name="Normal 5 2 2 2 3 2 2 3 3" xfId="20767" xr:uid="{00000000-0005-0000-0000-000077230000}"/>
    <cellStyle name="Normal 5 2 2 2 3 2 2 3 4" xfId="35928" xr:uid="{00000000-0005-0000-0000-000078230000}"/>
    <cellStyle name="Normal 5 2 2 2 3 2 2 4" xfId="9055" xr:uid="{00000000-0005-0000-0000-000079230000}"/>
    <cellStyle name="Normal 5 2 2 2 3 2 2 4 2" xfId="24217" xr:uid="{00000000-0005-0000-0000-00007A230000}"/>
    <cellStyle name="Normal 5 2 2 2 3 2 2 5" xfId="16637" xr:uid="{00000000-0005-0000-0000-00007B230000}"/>
    <cellStyle name="Normal 5 2 2 2 3 2 2 6" xfId="32480" xr:uid="{00000000-0005-0000-0000-00007C230000}"/>
    <cellStyle name="Normal 5 2 2 2 3 2 3" xfId="2162" xr:uid="{00000000-0005-0000-0000-00007D230000}"/>
    <cellStyle name="Normal 5 2 2 2 3 2 3 2" xfId="6294" xr:uid="{00000000-0005-0000-0000-00007E230000}"/>
    <cellStyle name="Normal 5 2 2 2 3 2 3 2 2" xfId="13885" xr:uid="{00000000-0005-0000-0000-00007F230000}"/>
    <cellStyle name="Normal 5 2 2 2 3 2 3 2 2 2" xfId="29047" xr:uid="{00000000-0005-0000-0000-000080230000}"/>
    <cellStyle name="Normal 5 2 2 2 3 2 3 2 3" xfId="21467" xr:uid="{00000000-0005-0000-0000-000081230000}"/>
    <cellStyle name="Normal 5 2 2 2 3 2 3 2 4" xfId="36628" xr:uid="{00000000-0005-0000-0000-000082230000}"/>
    <cellStyle name="Normal 5 2 2 2 3 2 3 3" xfId="9755" xr:uid="{00000000-0005-0000-0000-000083230000}"/>
    <cellStyle name="Normal 5 2 2 2 3 2 3 3 2" xfId="24917" xr:uid="{00000000-0005-0000-0000-000084230000}"/>
    <cellStyle name="Normal 5 2 2 2 3 2 3 4" xfId="17337" xr:uid="{00000000-0005-0000-0000-000085230000}"/>
    <cellStyle name="Normal 5 2 2 2 3 2 3 5" xfId="33180" xr:uid="{00000000-0005-0000-0000-000086230000}"/>
    <cellStyle name="Normal 5 2 2 2 3 2 4" xfId="3526" xr:uid="{00000000-0005-0000-0000-000087230000}"/>
    <cellStyle name="Normal 5 2 2 2 3 2 4 2" xfId="7658" xr:uid="{00000000-0005-0000-0000-000088230000}"/>
    <cellStyle name="Normal 5 2 2 2 3 2 4 2 2" xfId="15249" xr:uid="{00000000-0005-0000-0000-000089230000}"/>
    <cellStyle name="Normal 5 2 2 2 3 2 4 2 2 2" xfId="30411" xr:uid="{00000000-0005-0000-0000-00008A230000}"/>
    <cellStyle name="Normal 5 2 2 2 3 2 4 2 3" xfId="22831" xr:uid="{00000000-0005-0000-0000-00008B230000}"/>
    <cellStyle name="Normal 5 2 2 2 3 2 4 2 4" xfId="37992" xr:uid="{00000000-0005-0000-0000-00008C230000}"/>
    <cellStyle name="Normal 5 2 2 2 3 2 4 3" xfId="11119" xr:uid="{00000000-0005-0000-0000-00008D230000}"/>
    <cellStyle name="Normal 5 2 2 2 3 2 4 3 2" xfId="26281" xr:uid="{00000000-0005-0000-0000-00008E230000}"/>
    <cellStyle name="Normal 5 2 2 2 3 2 4 4" xfId="18701" xr:uid="{00000000-0005-0000-0000-00008F230000}"/>
    <cellStyle name="Normal 5 2 2 2 3 2 4 5" xfId="34544" xr:uid="{00000000-0005-0000-0000-000090230000}"/>
    <cellStyle name="Normal 5 2 2 2 3 2 5" xfId="4912" xr:uid="{00000000-0005-0000-0000-000091230000}"/>
    <cellStyle name="Normal 5 2 2 2 3 2 5 2" xfId="12503" xr:uid="{00000000-0005-0000-0000-000092230000}"/>
    <cellStyle name="Normal 5 2 2 2 3 2 5 2 2" xfId="27665" xr:uid="{00000000-0005-0000-0000-000093230000}"/>
    <cellStyle name="Normal 5 2 2 2 3 2 5 3" xfId="20085" xr:uid="{00000000-0005-0000-0000-000094230000}"/>
    <cellStyle name="Normal 5 2 2 2 3 2 5 4" xfId="31798" xr:uid="{00000000-0005-0000-0000-000095230000}"/>
    <cellStyle name="Normal 5 2 2 2 3 2 6" xfId="4210" xr:uid="{00000000-0005-0000-0000-000096230000}"/>
    <cellStyle name="Normal 5 2 2 2 3 2 6 2" xfId="11803" xr:uid="{00000000-0005-0000-0000-000097230000}"/>
    <cellStyle name="Normal 5 2 2 2 3 2 6 2 2" xfId="26965" xr:uid="{00000000-0005-0000-0000-000098230000}"/>
    <cellStyle name="Normal 5 2 2 2 3 2 6 3" xfId="19385" xr:uid="{00000000-0005-0000-0000-000099230000}"/>
    <cellStyle name="Normal 5 2 2 2 3 2 6 4" xfId="35228" xr:uid="{00000000-0005-0000-0000-00009A230000}"/>
    <cellStyle name="Normal 5 2 2 2 3 2 7" xfId="8373" xr:uid="{00000000-0005-0000-0000-00009B230000}"/>
    <cellStyle name="Normal 5 2 2 2 3 2 7 2" xfId="23535" xr:uid="{00000000-0005-0000-0000-00009C230000}"/>
    <cellStyle name="Normal 5 2 2 2 3 2 8" xfId="15955" xr:uid="{00000000-0005-0000-0000-00009D230000}"/>
    <cellStyle name="Normal 5 2 2 2 3 2 9" xfId="31098" xr:uid="{00000000-0005-0000-0000-00009E230000}"/>
    <cellStyle name="Normal 5 2 2 2 3 3" xfId="1118" xr:uid="{00000000-0005-0000-0000-00009F230000}"/>
    <cellStyle name="Normal 5 2 2 2 3 3 2" xfId="2504" xr:uid="{00000000-0005-0000-0000-0000A0230000}"/>
    <cellStyle name="Normal 5 2 2 2 3 3 2 2" xfId="6636" xr:uid="{00000000-0005-0000-0000-0000A1230000}"/>
    <cellStyle name="Normal 5 2 2 2 3 3 2 2 2" xfId="14227" xr:uid="{00000000-0005-0000-0000-0000A2230000}"/>
    <cellStyle name="Normal 5 2 2 2 3 3 2 2 2 2" xfId="29389" xr:uid="{00000000-0005-0000-0000-0000A3230000}"/>
    <cellStyle name="Normal 5 2 2 2 3 3 2 2 3" xfId="21809" xr:uid="{00000000-0005-0000-0000-0000A4230000}"/>
    <cellStyle name="Normal 5 2 2 2 3 3 2 2 4" xfId="36970" xr:uid="{00000000-0005-0000-0000-0000A5230000}"/>
    <cellStyle name="Normal 5 2 2 2 3 3 2 3" xfId="10097" xr:uid="{00000000-0005-0000-0000-0000A6230000}"/>
    <cellStyle name="Normal 5 2 2 2 3 3 2 3 2" xfId="25259" xr:uid="{00000000-0005-0000-0000-0000A7230000}"/>
    <cellStyle name="Normal 5 2 2 2 3 3 2 4" xfId="17679" xr:uid="{00000000-0005-0000-0000-0000A8230000}"/>
    <cellStyle name="Normal 5 2 2 2 3 3 2 5" xfId="33522" xr:uid="{00000000-0005-0000-0000-0000A9230000}"/>
    <cellStyle name="Normal 5 2 2 2 3 3 3" xfId="5254" xr:uid="{00000000-0005-0000-0000-0000AA230000}"/>
    <cellStyle name="Normal 5 2 2 2 3 3 3 2" xfId="12845" xr:uid="{00000000-0005-0000-0000-0000AB230000}"/>
    <cellStyle name="Normal 5 2 2 2 3 3 3 2 2" xfId="28007" xr:uid="{00000000-0005-0000-0000-0000AC230000}"/>
    <cellStyle name="Normal 5 2 2 2 3 3 3 3" xfId="20427" xr:uid="{00000000-0005-0000-0000-0000AD230000}"/>
    <cellStyle name="Normal 5 2 2 2 3 3 3 4" xfId="35588" xr:uid="{00000000-0005-0000-0000-0000AE230000}"/>
    <cellStyle name="Normal 5 2 2 2 3 3 4" xfId="8715" xr:uid="{00000000-0005-0000-0000-0000AF230000}"/>
    <cellStyle name="Normal 5 2 2 2 3 3 4 2" xfId="23877" xr:uid="{00000000-0005-0000-0000-0000B0230000}"/>
    <cellStyle name="Normal 5 2 2 2 3 3 5" xfId="16297" xr:uid="{00000000-0005-0000-0000-0000B1230000}"/>
    <cellStyle name="Normal 5 2 2 2 3 3 6" xfId="32140" xr:uid="{00000000-0005-0000-0000-0000B2230000}"/>
    <cellStyle name="Normal 5 2 2 2 3 4" xfId="1822" xr:uid="{00000000-0005-0000-0000-0000B3230000}"/>
    <cellStyle name="Normal 5 2 2 2 3 4 2" xfId="5954" xr:uid="{00000000-0005-0000-0000-0000B4230000}"/>
    <cellStyle name="Normal 5 2 2 2 3 4 2 2" xfId="13545" xr:uid="{00000000-0005-0000-0000-0000B5230000}"/>
    <cellStyle name="Normal 5 2 2 2 3 4 2 2 2" xfId="28707" xr:uid="{00000000-0005-0000-0000-0000B6230000}"/>
    <cellStyle name="Normal 5 2 2 2 3 4 2 3" xfId="21127" xr:uid="{00000000-0005-0000-0000-0000B7230000}"/>
    <cellStyle name="Normal 5 2 2 2 3 4 2 4" xfId="36288" xr:uid="{00000000-0005-0000-0000-0000B8230000}"/>
    <cellStyle name="Normal 5 2 2 2 3 4 3" xfId="9415" xr:uid="{00000000-0005-0000-0000-0000B9230000}"/>
    <cellStyle name="Normal 5 2 2 2 3 4 3 2" xfId="24577" xr:uid="{00000000-0005-0000-0000-0000BA230000}"/>
    <cellStyle name="Normal 5 2 2 2 3 4 4" xfId="16997" xr:uid="{00000000-0005-0000-0000-0000BB230000}"/>
    <cellStyle name="Normal 5 2 2 2 3 4 5" xfId="32840" xr:uid="{00000000-0005-0000-0000-0000BC230000}"/>
    <cellStyle name="Normal 5 2 2 2 3 5" xfId="3186" xr:uid="{00000000-0005-0000-0000-0000BD230000}"/>
    <cellStyle name="Normal 5 2 2 2 3 5 2" xfId="7318" xr:uid="{00000000-0005-0000-0000-0000BE230000}"/>
    <cellStyle name="Normal 5 2 2 2 3 5 2 2" xfId="14909" xr:uid="{00000000-0005-0000-0000-0000BF230000}"/>
    <cellStyle name="Normal 5 2 2 2 3 5 2 2 2" xfId="30071" xr:uid="{00000000-0005-0000-0000-0000C0230000}"/>
    <cellStyle name="Normal 5 2 2 2 3 5 2 3" xfId="22491" xr:uid="{00000000-0005-0000-0000-0000C1230000}"/>
    <cellStyle name="Normal 5 2 2 2 3 5 2 4" xfId="37652" xr:uid="{00000000-0005-0000-0000-0000C2230000}"/>
    <cellStyle name="Normal 5 2 2 2 3 5 3" xfId="10779" xr:uid="{00000000-0005-0000-0000-0000C3230000}"/>
    <cellStyle name="Normal 5 2 2 2 3 5 3 2" xfId="25941" xr:uid="{00000000-0005-0000-0000-0000C4230000}"/>
    <cellStyle name="Normal 5 2 2 2 3 5 4" xfId="18361" xr:uid="{00000000-0005-0000-0000-0000C5230000}"/>
    <cellStyle name="Normal 5 2 2 2 3 5 5" xfId="34204" xr:uid="{00000000-0005-0000-0000-0000C6230000}"/>
    <cellStyle name="Normal 5 2 2 2 3 6" xfId="4570" xr:uid="{00000000-0005-0000-0000-0000C7230000}"/>
    <cellStyle name="Normal 5 2 2 2 3 6 2" xfId="12163" xr:uid="{00000000-0005-0000-0000-0000C8230000}"/>
    <cellStyle name="Normal 5 2 2 2 3 6 2 2" xfId="27325" xr:uid="{00000000-0005-0000-0000-0000C9230000}"/>
    <cellStyle name="Normal 5 2 2 2 3 6 3" xfId="19745" xr:uid="{00000000-0005-0000-0000-0000CA230000}"/>
    <cellStyle name="Normal 5 2 2 2 3 6 4" xfId="31458" xr:uid="{00000000-0005-0000-0000-0000CB230000}"/>
    <cellStyle name="Normal 5 2 2 2 3 7" xfId="3870" xr:uid="{00000000-0005-0000-0000-0000CC230000}"/>
    <cellStyle name="Normal 5 2 2 2 3 7 2" xfId="11463" xr:uid="{00000000-0005-0000-0000-0000CD230000}"/>
    <cellStyle name="Normal 5 2 2 2 3 7 2 2" xfId="26625" xr:uid="{00000000-0005-0000-0000-0000CE230000}"/>
    <cellStyle name="Normal 5 2 2 2 3 7 3" xfId="19045" xr:uid="{00000000-0005-0000-0000-0000CF230000}"/>
    <cellStyle name="Normal 5 2 2 2 3 7 4" xfId="34888" xr:uid="{00000000-0005-0000-0000-0000D0230000}"/>
    <cellStyle name="Normal 5 2 2 2 3 8" xfId="8033" xr:uid="{00000000-0005-0000-0000-0000D1230000}"/>
    <cellStyle name="Normal 5 2 2 2 3 8 2" xfId="23195" xr:uid="{00000000-0005-0000-0000-0000D2230000}"/>
    <cellStyle name="Normal 5 2 2 2 3 9" xfId="15615" xr:uid="{00000000-0005-0000-0000-0000D3230000}"/>
    <cellStyle name="Normal 5 2 2 2 4" xfId="534" xr:uid="{00000000-0005-0000-0000-0000D4230000}"/>
    <cellStyle name="Normal 5 2 2 2 4 2" xfId="1221" xr:uid="{00000000-0005-0000-0000-0000D5230000}"/>
    <cellStyle name="Normal 5 2 2 2 4 2 2" xfId="2605" xr:uid="{00000000-0005-0000-0000-0000D6230000}"/>
    <cellStyle name="Normal 5 2 2 2 4 2 2 2" xfId="6737" xr:uid="{00000000-0005-0000-0000-0000D7230000}"/>
    <cellStyle name="Normal 5 2 2 2 4 2 2 2 2" xfId="14328" xr:uid="{00000000-0005-0000-0000-0000D8230000}"/>
    <cellStyle name="Normal 5 2 2 2 4 2 2 2 2 2" xfId="29490" xr:uid="{00000000-0005-0000-0000-0000D9230000}"/>
    <cellStyle name="Normal 5 2 2 2 4 2 2 2 3" xfId="21910" xr:uid="{00000000-0005-0000-0000-0000DA230000}"/>
    <cellStyle name="Normal 5 2 2 2 4 2 2 2 4" xfId="37071" xr:uid="{00000000-0005-0000-0000-0000DB230000}"/>
    <cellStyle name="Normal 5 2 2 2 4 2 2 3" xfId="10198" xr:uid="{00000000-0005-0000-0000-0000DC230000}"/>
    <cellStyle name="Normal 5 2 2 2 4 2 2 3 2" xfId="25360" xr:uid="{00000000-0005-0000-0000-0000DD230000}"/>
    <cellStyle name="Normal 5 2 2 2 4 2 2 4" xfId="17780" xr:uid="{00000000-0005-0000-0000-0000DE230000}"/>
    <cellStyle name="Normal 5 2 2 2 4 2 2 5" xfId="33623" xr:uid="{00000000-0005-0000-0000-0000DF230000}"/>
    <cellStyle name="Normal 5 2 2 2 4 2 3" xfId="5355" xr:uid="{00000000-0005-0000-0000-0000E0230000}"/>
    <cellStyle name="Normal 5 2 2 2 4 2 3 2" xfId="12946" xr:uid="{00000000-0005-0000-0000-0000E1230000}"/>
    <cellStyle name="Normal 5 2 2 2 4 2 3 2 2" xfId="28108" xr:uid="{00000000-0005-0000-0000-0000E2230000}"/>
    <cellStyle name="Normal 5 2 2 2 4 2 3 3" xfId="20528" xr:uid="{00000000-0005-0000-0000-0000E3230000}"/>
    <cellStyle name="Normal 5 2 2 2 4 2 3 4" xfId="35689" xr:uid="{00000000-0005-0000-0000-0000E4230000}"/>
    <cellStyle name="Normal 5 2 2 2 4 2 4" xfId="8816" xr:uid="{00000000-0005-0000-0000-0000E5230000}"/>
    <cellStyle name="Normal 5 2 2 2 4 2 4 2" xfId="23978" xr:uid="{00000000-0005-0000-0000-0000E6230000}"/>
    <cellStyle name="Normal 5 2 2 2 4 2 5" xfId="16398" xr:uid="{00000000-0005-0000-0000-0000E7230000}"/>
    <cellStyle name="Normal 5 2 2 2 4 2 6" xfId="32241" xr:uid="{00000000-0005-0000-0000-0000E8230000}"/>
    <cellStyle name="Normal 5 2 2 2 4 3" xfId="1923" xr:uid="{00000000-0005-0000-0000-0000E9230000}"/>
    <cellStyle name="Normal 5 2 2 2 4 3 2" xfId="6055" xr:uid="{00000000-0005-0000-0000-0000EA230000}"/>
    <cellStyle name="Normal 5 2 2 2 4 3 2 2" xfId="13646" xr:uid="{00000000-0005-0000-0000-0000EB230000}"/>
    <cellStyle name="Normal 5 2 2 2 4 3 2 2 2" xfId="28808" xr:uid="{00000000-0005-0000-0000-0000EC230000}"/>
    <cellStyle name="Normal 5 2 2 2 4 3 2 3" xfId="21228" xr:uid="{00000000-0005-0000-0000-0000ED230000}"/>
    <cellStyle name="Normal 5 2 2 2 4 3 2 4" xfId="36389" xr:uid="{00000000-0005-0000-0000-0000EE230000}"/>
    <cellStyle name="Normal 5 2 2 2 4 3 3" xfId="9516" xr:uid="{00000000-0005-0000-0000-0000EF230000}"/>
    <cellStyle name="Normal 5 2 2 2 4 3 3 2" xfId="24678" xr:uid="{00000000-0005-0000-0000-0000F0230000}"/>
    <cellStyle name="Normal 5 2 2 2 4 3 4" xfId="17098" xr:uid="{00000000-0005-0000-0000-0000F1230000}"/>
    <cellStyle name="Normal 5 2 2 2 4 3 5" xfId="32941" xr:uid="{00000000-0005-0000-0000-0000F2230000}"/>
    <cellStyle name="Normal 5 2 2 2 4 4" xfId="3287" xr:uid="{00000000-0005-0000-0000-0000F3230000}"/>
    <cellStyle name="Normal 5 2 2 2 4 4 2" xfId="7419" xr:uid="{00000000-0005-0000-0000-0000F4230000}"/>
    <cellStyle name="Normal 5 2 2 2 4 4 2 2" xfId="15010" xr:uid="{00000000-0005-0000-0000-0000F5230000}"/>
    <cellStyle name="Normal 5 2 2 2 4 4 2 2 2" xfId="30172" xr:uid="{00000000-0005-0000-0000-0000F6230000}"/>
    <cellStyle name="Normal 5 2 2 2 4 4 2 3" xfId="22592" xr:uid="{00000000-0005-0000-0000-0000F7230000}"/>
    <cellStyle name="Normal 5 2 2 2 4 4 2 4" xfId="37753" xr:uid="{00000000-0005-0000-0000-0000F8230000}"/>
    <cellStyle name="Normal 5 2 2 2 4 4 3" xfId="10880" xr:uid="{00000000-0005-0000-0000-0000F9230000}"/>
    <cellStyle name="Normal 5 2 2 2 4 4 3 2" xfId="26042" xr:uid="{00000000-0005-0000-0000-0000FA230000}"/>
    <cellStyle name="Normal 5 2 2 2 4 4 4" xfId="18462" xr:uid="{00000000-0005-0000-0000-0000FB230000}"/>
    <cellStyle name="Normal 5 2 2 2 4 4 5" xfId="34305" xr:uid="{00000000-0005-0000-0000-0000FC230000}"/>
    <cellStyle name="Normal 5 2 2 2 4 5" xfId="4673" xr:uid="{00000000-0005-0000-0000-0000FD230000}"/>
    <cellStyle name="Normal 5 2 2 2 4 5 2" xfId="12264" xr:uid="{00000000-0005-0000-0000-0000FE230000}"/>
    <cellStyle name="Normal 5 2 2 2 4 5 2 2" xfId="27426" xr:uid="{00000000-0005-0000-0000-0000FF230000}"/>
    <cellStyle name="Normal 5 2 2 2 4 5 3" xfId="19846" xr:uid="{00000000-0005-0000-0000-000000240000}"/>
    <cellStyle name="Normal 5 2 2 2 4 5 4" xfId="31559" xr:uid="{00000000-0005-0000-0000-000001240000}"/>
    <cellStyle name="Normal 5 2 2 2 4 6" xfId="3971" xr:uid="{00000000-0005-0000-0000-000002240000}"/>
    <cellStyle name="Normal 5 2 2 2 4 6 2" xfId="11564" xr:uid="{00000000-0005-0000-0000-000003240000}"/>
    <cellStyle name="Normal 5 2 2 2 4 6 2 2" xfId="26726" xr:uid="{00000000-0005-0000-0000-000004240000}"/>
    <cellStyle name="Normal 5 2 2 2 4 6 3" xfId="19146" xr:uid="{00000000-0005-0000-0000-000005240000}"/>
    <cellStyle name="Normal 5 2 2 2 4 6 4" xfId="34989" xr:uid="{00000000-0005-0000-0000-000006240000}"/>
    <cellStyle name="Normal 5 2 2 2 4 7" xfId="8134" xr:uid="{00000000-0005-0000-0000-000007240000}"/>
    <cellStyle name="Normal 5 2 2 2 4 7 2" xfId="23296" xr:uid="{00000000-0005-0000-0000-000008240000}"/>
    <cellStyle name="Normal 5 2 2 2 4 8" xfId="15716" xr:uid="{00000000-0005-0000-0000-000009240000}"/>
    <cellStyle name="Normal 5 2 2 2 4 9" xfId="30859" xr:uid="{00000000-0005-0000-0000-00000A240000}"/>
    <cellStyle name="Normal 5 2 2 2 5" xfId="876" xr:uid="{00000000-0005-0000-0000-00000B240000}"/>
    <cellStyle name="Normal 5 2 2 2 5 2" xfId="2265" xr:uid="{00000000-0005-0000-0000-00000C240000}"/>
    <cellStyle name="Normal 5 2 2 2 5 2 2" xfId="6397" xr:uid="{00000000-0005-0000-0000-00000D240000}"/>
    <cellStyle name="Normal 5 2 2 2 5 2 2 2" xfId="13988" xr:uid="{00000000-0005-0000-0000-00000E240000}"/>
    <cellStyle name="Normal 5 2 2 2 5 2 2 2 2" xfId="29150" xr:uid="{00000000-0005-0000-0000-00000F240000}"/>
    <cellStyle name="Normal 5 2 2 2 5 2 2 3" xfId="21570" xr:uid="{00000000-0005-0000-0000-000010240000}"/>
    <cellStyle name="Normal 5 2 2 2 5 2 2 4" xfId="36731" xr:uid="{00000000-0005-0000-0000-000011240000}"/>
    <cellStyle name="Normal 5 2 2 2 5 2 3" xfId="9858" xr:uid="{00000000-0005-0000-0000-000012240000}"/>
    <cellStyle name="Normal 5 2 2 2 5 2 3 2" xfId="25020" xr:uid="{00000000-0005-0000-0000-000013240000}"/>
    <cellStyle name="Normal 5 2 2 2 5 2 4" xfId="17440" xr:uid="{00000000-0005-0000-0000-000014240000}"/>
    <cellStyle name="Normal 5 2 2 2 5 2 5" xfId="33283" xr:uid="{00000000-0005-0000-0000-000015240000}"/>
    <cellStyle name="Normal 5 2 2 2 5 3" xfId="5015" xr:uid="{00000000-0005-0000-0000-000016240000}"/>
    <cellStyle name="Normal 5 2 2 2 5 3 2" xfId="12606" xr:uid="{00000000-0005-0000-0000-000017240000}"/>
    <cellStyle name="Normal 5 2 2 2 5 3 2 2" xfId="27768" xr:uid="{00000000-0005-0000-0000-000018240000}"/>
    <cellStyle name="Normal 5 2 2 2 5 3 3" xfId="20188" xr:uid="{00000000-0005-0000-0000-000019240000}"/>
    <cellStyle name="Normal 5 2 2 2 5 3 4" xfId="35349" xr:uid="{00000000-0005-0000-0000-00001A240000}"/>
    <cellStyle name="Normal 5 2 2 2 5 4" xfId="8476" xr:uid="{00000000-0005-0000-0000-00001B240000}"/>
    <cellStyle name="Normal 5 2 2 2 5 4 2" xfId="23638" xr:uid="{00000000-0005-0000-0000-00001C240000}"/>
    <cellStyle name="Normal 5 2 2 2 5 5" xfId="16058" xr:uid="{00000000-0005-0000-0000-00001D240000}"/>
    <cellStyle name="Normal 5 2 2 2 5 6" xfId="31901" xr:uid="{00000000-0005-0000-0000-00001E240000}"/>
    <cellStyle name="Normal 5 2 2 2 6" xfId="1583" xr:uid="{00000000-0005-0000-0000-00001F240000}"/>
    <cellStyle name="Normal 5 2 2 2 6 2" xfId="5715" xr:uid="{00000000-0005-0000-0000-000020240000}"/>
    <cellStyle name="Normal 5 2 2 2 6 2 2" xfId="13306" xr:uid="{00000000-0005-0000-0000-000021240000}"/>
    <cellStyle name="Normal 5 2 2 2 6 2 2 2" xfId="28468" xr:uid="{00000000-0005-0000-0000-000022240000}"/>
    <cellStyle name="Normal 5 2 2 2 6 2 3" xfId="20888" xr:uid="{00000000-0005-0000-0000-000023240000}"/>
    <cellStyle name="Normal 5 2 2 2 6 2 4" xfId="36049" xr:uid="{00000000-0005-0000-0000-000024240000}"/>
    <cellStyle name="Normal 5 2 2 2 6 3" xfId="9176" xr:uid="{00000000-0005-0000-0000-000025240000}"/>
    <cellStyle name="Normal 5 2 2 2 6 3 2" xfId="24338" xr:uid="{00000000-0005-0000-0000-000026240000}"/>
    <cellStyle name="Normal 5 2 2 2 6 4" xfId="16758" xr:uid="{00000000-0005-0000-0000-000027240000}"/>
    <cellStyle name="Normal 5 2 2 2 6 5" xfId="32601" xr:uid="{00000000-0005-0000-0000-000028240000}"/>
    <cellStyle name="Normal 5 2 2 2 7" xfId="2947" xr:uid="{00000000-0005-0000-0000-000029240000}"/>
    <cellStyle name="Normal 5 2 2 2 7 2" xfId="7079" xr:uid="{00000000-0005-0000-0000-00002A240000}"/>
    <cellStyle name="Normal 5 2 2 2 7 2 2" xfId="14670" xr:uid="{00000000-0005-0000-0000-00002B240000}"/>
    <cellStyle name="Normal 5 2 2 2 7 2 2 2" xfId="29832" xr:uid="{00000000-0005-0000-0000-00002C240000}"/>
    <cellStyle name="Normal 5 2 2 2 7 2 3" xfId="22252" xr:uid="{00000000-0005-0000-0000-00002D240000}"/>
    <cellStyle name="Normal 5 2 2 2 7 2 4" xfId="37413" xr:uid="{00000000-0005-0000-0000-00002E240000}"/>
    <cellStyle name="Normal 5 2 2 2 7 3" xfId="10540" xr:uid="{00000000-0005-0000-0000-00002F240000}"/>
    <cellStyle name="Normal 5 2 2 2 7 3 2" xfId="25702" xr:uid="{00000000-0005-0000-0000-000030240000}"/>
    <cellStyle name="Normal 5 2 2 2 7 4" xfId="18122" xr:uid="{00000000-0005-0000-0000-000031240000}"/>
    <cellStyle name="Normal 5 2 2 2 7 5" xfId="33965" xr:uid="{00000000-0005-0000-0000-000032240000}"/>
    <cellStyle name="Normal 5 2 2 2 8" xfId="4331" xr:uid="{00000000-0005-0000-0000-000033240000}"/>
    <cellStyle name="Normal 5 2 2 2 8 2" xfId="11924" xr:uid="{00000000-0005-0000-0000-000034240000}"/>
    <cellStyle name="Normal 5 2 2 2 8 2 2" xfId="27086" xr:uid="{00000000-0005-0000-0000-000035240000}"/>
    <cellStyle name="Normal 5 2 2 2 8 3" xfId="19506" xr:uid="{00000000-0005-0000-0000-000036240000}"/>
    <cellStyle name="Normal 5 2 2 2 8 4" xfId="31219" xr:uid="{00000000-0005-0000-0000-000037240000}"/>
    <cellStyle name="Normal 5 2 2 2 9" xfId="3631" xr:uid="{00000000-0005-0000-0000-000038240000}"/>
    <cellStyle name="Normal 5 2 2 2 9 2" xfId="11224" xr:uid="{00000000-0005-0000-0000-000039240000}"/>
    <cellStyle name="Normal 5 2 2 2 9 2 2" xfId="26386" xr:uid="{00000000-0005-0000-0000-00003A240000}"/>
    <cellStyle name="Normal 5 2 2 2 9 3" xfId="18806" xr:uid="{00000000-0005-0000-0000-00003B240000}"/>
    <cellStyle name="Normal 5 2 2 2 9 4" xfId="34649" xr:uid="{00000000-0005-0000-0000-00003C240000}"/>
    <cellStyle name="Normal 5 2 2 3" xfId="234" xr:uid="{00000000-0005-0000-0000-00003D240000}"/>
    <cellStyle name="Normal 5 2 2 3 10" xfId="30568" xr:uid="{00000000-0005-0000-0000-00003E240000}"/>
    <cellStyle name="Normal 5 2 2 3 2" xfId="583" xr:uid="{00000000-0005-0000-0000-00003F240000}"/>
    <cellStyle name="Normal 5 2 2 3 2 2" xfId="1270" xr:uid="{00000000-0005-0000-0000-000040240000}"/>
    <cellStyle name="Normal 5 2 2 3 2 2 2" xfId="2654" xr:uid="{00000000-0005-0000-0000-000041240000}"/>
    <cellStyle name="Normal 5 2 2 3 2 2 2 2" xfId="6786" xr:uid="{00000000-0005-0000-0000-000042240000}"/>
    <cellStyle name="Normal 5 2 2 3 2 2 2 2 2" xfId="14377" xr:uid="{00000000-0005-0000-0000-000043240000}"/>
    <cellStyle name="Normal 5 2 2 3 2 2 2 2 2 2" xfId="29539" xr:uid="{00000000-0005-0000-0000-000044240000}"/>
    <cellStyle name="Normal 5 2 2 3 2 2 2 2 3" xfId="21959" xr:uid="{00000000-0005-0000-0000-000045240000}"/>
    <cellStyle name="Normal 5 2 2 3 2 2 2 2 4" xfId="37120" xr:uid="{00000000-0005-0000-0000-000046240000}"/>
    <cellStyle name="Normal 5 2 2 3 2 2 2 3" xfId="10247" xr:uid="{00000000-0005-0000-0000-000047240000}"/>
    <cellStyle name="Normal 5 2 2 3 2 2 2 3 2" xfId="25409" xr:uid="{00000000-0005-0000-0000-000048240000}"/>
    <cellStyle name="Normal 5 2 2 3 2 2 2 4" xfId="17829" xr:uid="{00000000-0005-0000-0000-000049240000}"/>
    <cellStyle name="Normal 5 2 2 3 2 2 2 5" xfId="33672" xr:uid="{00000000-0005-0000-0000-00004A240000}"/>
    <cellStyle name="Normal 5 2 2 3 2 2 3" xfId="5404" xr:uid="{00000000-0005-0000-0000-00004B240000}"/>
    <cellStyle name="Normal 5 2 2 3 2 2 3 2" xfId="12995" xr:uid="{00000000-0005-0000-0000-00004C240000}"/>
    <cellStyle name="Normal 5 2 2 3 2 2 3 2 2" xfId="28157" xr:uid="{00000000-0005-0000-0000-00004D240000}"/>
    <cellStyle name="Normal 5 2 2 3 2 2 3 3" xfId="20577" xr:uid="{00000000-0005-0000-0000-00004E240000}"/>
    <cellStyle name="Normal 5 2 2 3 2 2 3 4" xfId="35738" xr:uid="{00000000-0005-0000-0000-00004F240000}"/>
    <cellStyle name="Normal 5 2 2 3 2 2 4" xfId="8865" xr:uid="{00000000-0005-0000-0000-000050240000}"/>
    <cellStyle name="Normal 5 2 2 3 2 2 4 2" xfId="24027" xr:uid="{00000000-0005-0000-0000-000051240000}"/>
    <cellStyle name="Normal 5 2 2 3 2 2 5" xfId="16447" xr:uid="{00000000-0005-0000-0000-000052240000}"/>
    <cellStyle name="Normal 5 2 2 3 2 2 6" xfId="32290" xr:uid="{00000000-0005-0000-0000-000053240000}"/>
    <cellStyle name="Normal 5 2 2 3 2 3" xfId="1972" xr:uid="{00000000-0005-0000-0000-000054240000}"/>
    <cellStyle name="Normal 5 2 2 3 2 3 2" xfId="6104" xr:uid="{00000000-0005-0000-0000-000055240000}"/>
    <cellStyle name="Normal 5 2 2 3 2 3 2 2" xfId="13695" xr:uid="{00000000-0005-0000-0000-000056240000}"/>
    <cellStyle name="Normal 5 2 2 3 2 3 2 2 2" xfId="28857" xr:uid="{00000000-0005-0000-0000-000057240000}"/>
    <cellStyle name="Normal 5 2 2 3 2 3 2 3" xfId="21277" xr:uid="{00000000-0005-0000-0000-000058240000}"/>
    <cellStyle name="Normal 5 2 2 3 2 3 2 4" xfId="36438" xr:uid="{00000000-0005-0000-0000-000059240000}"/>
    <cellStyle name="Normal 5 2 2 3 2 3 3" xfId="9565" xr:uid="{00000000-0005-0000-0000-00005A240000}"/>
    <cellStyle name="Normal 5 2 2 3 2 3 3 2" xfId="24727" xr:uid="{00000000-0005-0000-0000-00005B240000}"/>
    <cellStyle name="Normal 5 2 2 3 2 3 4" xfId="17147" xr:uid="{00000000-0005-0000-0000-00005C240000}"/>
    <cellStyle name="Normal 5 2 2 3 2 3 5" xfId="32990" xr:uid="{00000000-0005-0000-0000-00005D240000}"/>
    <cellStyle name="Normal 5 2 2 3 2 4" xfId="3336" xr:uid="{00000000-0005-0000-0000-00005E240000}"/>
    <cellStyle name="Normal 5 2 2 3 2 4 2" xfId="7468" xr:uid="{00000000-0005-0000-0000-00005F240000}"/>
    <cellStyle name="Normal 5 2 2 3 2 4 2 2" xfId="15059" xr:uid="{00000000-0005-0000-0000-000060240000}"/>
    <cellStyle name="Normal 5 2 2 3 2 4 2 2 2" xfId="30221" xr:uid="{00000000-0005-0000-0000-000061240000}"/>
    <cellStyle name="Normal 5 2 2 3 2 4 2 3" xfId="22641" xr:uid="{00000000-0005-0000-0000-000062240000}"/>
    <cellStyle name="Normal 5 2 2 3 2 4 2 4" xfId="37802" xr:uid="{00000000-0005-0000-0000-000063240000}"/>
    <cellStyle name="Normal 5 2 2 3 2 4 3" xfId="10929" xr:uid="{00000000-0005-0000-0000-000064240000}"/>
    <cellStyle name="Normal 5 2 2 3 2 4 3 2" xfId="26091" xr:uid="{00000000-0005-0000-0000-000065240000}"/>
    <cellStyle name="Normal 5 2 2 3 2 4 4" xfId="18511" xr:uid="{00000000-0005-0000-0000-000066240000}"/>
    <cellStyle name="Normal 5 2 2 3 2 4 5" xfId="34354" xr:uid="{00000000-0005-0000-0000-000067240000}"/>
    <cellStyle name="Normal 5 2 2 3 2 5" xfId="4722" xr:uid="{00000000-0005-0000-0000-000068240000}"/>
    <cellStyle name="Normal 5 2 2 3 2 5 2" xfId="12313" xr:uid="{00000000-0005-0000-0000-000069240000}"/>
    <cellStyle name="Normal 5 2 2 3 2 5 2 2" xfId="27475" xr:uid="{00000000-0005-0000-0000-00006A240000}"/>
    <cellStyle name="Normal 5 2 2 3 2 5 3" xfId="19895" xr:uid="{00000000-0005-0000-0000-00006B240000}"/>
    <cellStyle name="Normal 5 2 2 3 2 5 4" xfId="31608" xr:uid="{00000000-0005-0000-0000-00006C240000}"/>
    <cellStyle name="Normal 5 2 2 3 2 6" xfId="4020" xr:uid="{00000000-0005-0000-0000-00006D240000}"/>
    <cellStyle name="Normal 5 2 2 3 2 6 2" xfId="11613" xr:uid="{00000000-0005-0000-0000-00006E240000}"/>
    <cellStyle name="Normal 5 2 2 3 2 6 2 2" xfId="26775" xr:uid="{00000000-0005-0000-0000-00006F240000}"/>
    <cellStyle name="Normal 5 2 2 3 2 6 3" xfId="19195" xr:uid="{00000000-0005-0000-0000-000070240000}"/>
    <cellStyle name="Normal 5 2 2 3 2 6 4" xfId="35038" xr:uid="{00000000-0005-0000-0000-000071240000}"/>
    <cellStyle name="Normal 5 2 2 3 2 7" xfId="8183" xr:uid="{00000000-0005-0000-0000-000072240000}"/>
    <cellStyle name="Normal 5 2 2 3 2 7 2" xfId="23345" xr:uid="{00000000-0005-0000-0000-000073240000}"/>
    <cellStyle name="Normal 5 2 2 3 2 8" xfId="15765" xr:uid="{00000000-0005-0000-0000-000074240000}"/>
    <cellStyle name="Normal 5 2 2 3 2 9" xfId="30908" xr:uid="{00000000-0005-0000-0000-000075240000}"/>
    <cellStyle name="Normal 5 2 2 3 3" xfId="925" xr:uid="{00000000-0005-0000-0000-000076240000}"/>
    <cellStyle name="Normal 5 2 2 3 3 2" xfId="2314" xr:uid="{00000000-0005-0000-0000-000077240000}"/>
    <cellStyle name="Normal 5 2 2 3 3 2 2" xfId="6446" xr:uid="{00000000-0005-0000-0000-000078240000}"/>
    <cellStyle name="Normal 5 2 2 3 3 2 2 2" xfId="14037" xr:uid="{00000000-0005-0000-0000-000079240000}"/>
    <cellStyle name="Normal 5 2 2 3 3 2 2 2 2" xfId="29199" xr:uid="{00000000-0005-0000-0000-00007A240000}"/>
    <cellStyle name="Normal 5 2 2 3 3 2 2 3" xfId="21619" xr:uid="{00000000-0005-0000-0000-00007B240000}"/>
    <cellStyle name="Normal 5 2 2 3 3 2 2 4" xfId="36780" xr:uid="{00000000-0005-0000-0000-00007C240000}"/>
    <cellStyle name="Normal 5 2 2 3 3 2 3" xfId="9907" xr:uid="{00000000-0005-0000-0000-00007D240000}"/>
    <cellStyle name="Normal 5 2 2 3 3 2 3 2" xfId="25069" xr:uid="{00000000-0005-0000-0000-00007E240000}"/>
    <cellStyle name="Normal 5 2 2 3 3 2 4" xfId="17489" xr:uid="{00000000-0005-0000-0000-00007F240000}"/>
    <cellStyle name="Normal 5 2 2 3 3 2 5" xfId="33332" xr:uid="{00000000-0005-0000-0000-000080240000}"/>
    <cellStyle name="Normal 5 2 2 3 3 3" xfId="5064" xr:uid="{00000000-0005-0000-0000-000081240000}"/>
    <cellStyle name="Normal 5 2 2 3 3 3 2" xfId="12655" xr:uid="{00000000-0005-0000-0000-000082240000}"/>
    <cellStyle name="Normal 5 2 2 3 3 3 2 2" xfId="27817" xr:uid="{00000000-0005-0000-0000-000083240000}"/>
    <cellStyle name="Normal 5 2 2 3 3 3 3" xfId="20237" xr:uid="{00000000-0005-0000-0000-000084240000}"/>
    <cellStyle name="Normal 5 2 2 3 3 3 4" xfId="35398" xr:uid="{00000000-0005-0000-0000-000085240000}"/>
    <cellStyle name="Normal 5 2 2 3 3 4" xfId="8525" xr:uid="{00000000-0005-0000-0000-000086240000}"/>
    <cellStyle name="Normal 5 2 2 3 3 4 2" xfId="23687" xr:uid="{00000000-0005-0000-0000-000087240000}"/>
    <cellStyle name="Normal 5 2 2 3 3 5" xfId="16107" xr:uid="{00000000-0005-0000-0000-000088240000}"/>
    <cellStyle name="Normal 5 2 2 3 3 6" xfId="31950" xr:uid="{00000000-0005-0000-0000-000089240000}"/>
    <cellStyle name="Normal 5 2 2 3 4" xfId="1632" xr:uid="{00000000-0005-0000-0000-00008A240000}"/>
    <cellStyle name="Normal 5 2 2 3 4 2" xfId="5764" xr:uid="{00000000-0005-0000-0000-00008B240000}"/>
    <cellStyle name="Normal 5 2 2 3 4 2 2" xfId="13355" xr:uid="{00000000-0005-0000-0000-00008C240000}"/>
    <cellStyle name="Normal 5 2 2 3 4 2 2 2" xfId="28517" xr:uid="{00000000-0005-0000-0000-00008D240000}"/>
    <cellStyle name="Normal 5 2 2 3 4 2 3" xfId="20937" xr:uid="{00000000-0005-0000-0000-00008E240000}"/>
    <cellStyle name="Normal 5 2 2 3 4 2 4" xfId="36098" xr:uid="{00000000-0005-0000-0000-00008F240000}"/>
    <cellStyle name="Normal 5 2 2 3 4 3" xfId="9225" xr:uid="{00000000-0005-0000-0000-000090240000}"/>
    <cellStyle name="Normal 5 2 2 3 4 3 2" xfId="24387" xr:uid="{00000000-0005-0000-0000-000091240000}"/>
    <cellStyle name="Normal 5 2 2 3 4 4" xfId="16807" xr:uid="{00000000-0005-0000-0000-000092240000}"/>
    <cellStyle name="Normal 5 2 2 3 4 5" xfId="32650" xr:uid="{00000000-0005-0000-0000-000093240000}"/>
    <cellStyle name="Normal 5 2 2 3 5" xfId="2996" xr:uid="{00000000-0005-0000-0000-000094240000}"/>
    <cellStyle name="Normal 5 2 2 3 5 2" xfId="7128" xr:uid="{00000000-0005-0000-0000-000095240000}"/>
    <cellStyle name="Normal 5 2 2 3 5 2 2" xfId="14719" xr:uid="{00000000-0005-0000-0000-000096240000}"/>
    <cellStyle name="Normal 5 2 2 3 5 2 2 2" xfId="29881" xr:uid="{00000000-0005-0000-0000-000097240000}"/>
    <cellStyle name="Normal 5 2 2 3 5 2 3" xfId="22301" xr:uid="{00000000-0005-0000-0000-000098240000}"/>
    <cellStyle name="Normal 5 2 2 3 5 2 4" xfId="37462" xr:uid="{00000000-0005-0000-0000-000099240000}"/>
    <cellStyle name="Normal 5 2 2 3 5 3" xfId="10589" xr:uid="{00000000-0005-0000-0000-00009A240000}"/>
    <cellStyle name="Normal 5 2 2 3 5 3 2" xfId="25751" xr:uid="{00000000-0005-0000-0000-00009B240000}"/>
    <cellStyle name="Normal 5 2 2 3 5 4" xfId="18171" xr:uid="{00000000-0005-0000-0000-00009C240000}"/>
    <cellStyle name="Normal 5 2 2 3 5 5" xfId="34014" xr:uid="{00000000-0005-0000-0000-00009D240000}"/>
    <cellStyle name="Normal 5 2 2 3 6" xfId="4380" xr:uid="{00000000-0005-0000-0000-00009E240000}"/>
    <cellStyle name="Normal 5 2 2 3 6 2" xfId="11973" xr:uid="{00000000-0005-0000-0000-00009F240000}"/>
    <cellStyle name="Normal 5 2 2 3 6 2 2" xfId="27135" xr:uid="{00000000-0005-0000-0000-0000A0240000}"/>
    <cellStyle name="Normal 5 2 2 3 6 3" xfId="19555" xr:uid="{00000000-0005-0000-0000-0000A1240000}"/>
    <cellStyle name="Normal 5 2 2 3 6 4" xfId="31268" xr:uid="{00000000-0005-0000-0000-0000A2240000}"/>
    <cellStyle name="Normal 5 2 2 3 7" xfId="3680" xr:uid="{00000000-0005-0000-0000-0000A3240000}"/>
    <cellStyle name="Normal 5 2 2 3 7 2" xfId="11273" xr:uid="{00000000-0005-0000-0000-0000A4240000}"/>
    <cellStyle name="Normal 5 2 2 3 7 2 2" xfId="26435" xr:uid="{00000000-0005-0000-0000-0000A5240000}"/>
    <cellStyle name="Normal 5 2 2 3 7 3" xfId="18855" xr:uid="{00000000-0005-0000-0000-0000A6240000}"/>
    <cellStyle name="Normal 5 2 2 3 7 4" xfId="34698" xr:uid="{00000000-0005-0000-0000-0000A7240000}"/>
    <cellStyle name="Normal 5 2 2 3 8" xfId="7843" xr:uid="{00000000-0005-0000-0000-0000A8240000}"/>
    <cellStyle name="Normal 5 2 2 3 8 2" xfId="23005" xr:uid="{00000000-0005-0000-0000-0000A9240000}"/>
    <cellStyle name="Normal 5 2 2 3 9" xfId="15425" xr:uid="{00000000-0005-0000-0000-0000AA240000}"/>
    <cellStyle name="Normal 5 2 2 4" xfId="378" xr:uid="{00000000-0005-0000-0000-0000AB240000}"/>
    <cellStyle name="Normal 5 2 2 4 10" xfId="30708" xr:uid="{00000000-0005-0000-0000-0000AC240000}"/>
    <cellStyle name="Normal 5 2 2 4 2" xfId="723" xr:uid="{00000000-0005-0000-0000-0000AD240000}"/>
    <cellStyle name="Normal 5 2 2 4 2 2" xfId="1410" xr:uid="{00000000-0005-0000-0000-0000AE240000}"/>
    <cellStyle name="Normal 5 2 2 4 2 2 2" xfId="2794" xr:uid="{00000000-0005-0000-0000-0000AF240000}"/>
    <cellStyle name="Normal 5 2 2 4 2 2 2 2" xfId="6926" xr:uid="{00000000-0005-0000-0000-0000B0240000}"/>
    <cellStyle name="Normal 5 2 2 4 2 2 2 2 2" xfId="14517" xr:uid="{00000000-0005-0000-0000-0000B1240000}"/>
    <cellStyle name="Normal 5 2 2 4 2 2 2 2 2 2" xfId="29679" xr:uid="{00000000-0005-0000-0000-0000B2240000}"/>
    <cellStyle name="Normal 5 2 2 4 2 2 2 2 3" xfId="22099" xr:uid="{00000000-0005-0000-0000-0000B3240000}"/>
    <cellStyle name="Normal 5 2 2 4 2 2 2 2 4" xfId="37260" xr:uid="{00000000-0005-0000-0000-0000B4240000}"/>
    <cellStyle name="Normal 5 2 2 4 2 2 2 3" xfId="10387" xr:uid="{00000000-0005-0000-0000-0000B5240000}"/>
    <cellStyle name="Normal 5 2 2 4 2 2 2 3 2" xfId="25549" xr:uid="{00000000-0005-0000-0000-0000B6240000}"/>
    <cellStyle name="Normal 5 2 2 4 2 2 2 4" xfId="17969" xr:uid="{00000000-0005-0000-0000-0000B7240000}"/>
    <cellStyle name="Normal 5 2 2 4 2 2 2 5" xfId="33812" xr:uid="{00000000-0005-0000-0000-0000B8240000}"/>
    <cellStyle name="Normal 5 2 2 4 2 2 3" xfId="5544" xr:uid="{00000000-0005-0000-0000-0000B9240000}"/>
    <cellStyle name="Normal 5 2 2 4 2 2 3 2" xfId="13135" xr:uid="{00000000-0005-0000-0000-0000BA240000}"/>
    <cellStyle name="Normal 5 2 2 4 2 2 3 2 2" xfId="28297" xr:uid="{00000000-0005-0000-0000-0000BB240000}"/>
    <cellStyle name="Normal 5 2 2 4 2 2 3 3" xfId="20717" xr:uid="{00000000-0005-0000-0000-0000BC240000}"/>
    <cellStyle name="Normal 5 2 2 4 2 2 3 4" xfId="35878" xr:uid="{00000000-0005-0000-0000-0000BD240000}"/>
    <cellStyle name="Normal 5 2 2 4 2 2 4" xfId="9005" xr:uid="{00000000-0005-0000-0000-0000BE240000}"/>
    <cellStyle name="Normal 5 2 2 4 2 2 4 2" xfId="24167" xr:uid="{00000000-0005-0000-0000-0000BF240000}"/>
    <cellStyle name="Normal 5 2 2 4 2 2 5" xfId="16587" xr:uid="{00000000-0005-0000-0000-0000C0240000}"/>
    <cellStyle name="Normal 5 2 2 4 2 2 6" xfId="32430" xr:uid="{00000000-0005-0000-0000-0000C1240000}"/>
    <cellStyle name="Normal 5 2 2 4 2 3" xfId="2112" xr:uid="{00000000-0005-0000-0000-0000C2240000}"/>
    <cellStyle name="Normal 5 2 2 4 2 3 2" xfId="6244" xr:uid="{00000000-0005-0000-0000-0000C3240000}"/>
    <cellStyle name="Normal 5 2 2 4 2 3 2 2" xfId="13835" xr:uid="{00000000-0005-0000-0000-0000C4240000}"/>
    <cellStyle name="Normal 5 2 2 4 2 3 2 2 2" xfId="28997" xr:uid="{00000000-0005-0000-0000-0000C5240000}"/>
    <cellStyle name="Normal 5 2 2 4 2 3 2 3" xfId="21417" xr:uid="{00000000-0005-0000-0000-0000C6240000}"/>
    <cellStyle name="Normal 5 2 2 4 2 3 2 4" xfId="36578" xr:uid="{00000000-0005-0000-0000-0000C7240000}"/>
    <cellStyle name="Normal 5 2 2 4 2 3 3" xfId="9705" xr:uid="{00000000-0005-0000-0000-0000C8240000}"/>
    <cellStyle name="Normal 5 2 2 4 2 3 3 2" xfId="24867" xr:uid="{00000000-0005-0000-0000-0000C9240000}"/>
    <cellStyle name="Normal 5 2 2 4 2 3 4" xfId="17287" xr:uid="{00000000-0005-0000-0000-0000CA240000}"/>
    <cellStyle name="Normal 5 2 2 4 2 3 5" xfId="33130" xr:uid="{00000000-0005-0000-0000-0000CB240000}"/>
    <cellStyle name="Normal 5 2 2 4 2 4" xfId="3476" xr:uid="{00000000-0005-0000-0000-0000CC240000}"/>
    <cellStyle name="Normal 5 2 2 4 2 4 2" xfId="7608" xr:uid="{00000000-0005-0000-0000-0000CD240000}"/>
    <cellStyle name="Normal 5 2 2 4 2 4 2 2" xfId="15199" xr:uid="{00000000-0005-0000-0000-0000CE240000}"/>
    <cellStyle name="Normal 5 2 2 4 2 4 2 2 2" xfId="30361" xr:uid="{00000000-0005-0000-0000-0000CF240000}"/>
    <cellStyle name="Normal 5 2 2 4 2 4 2 3" xfId="22781" xr:uid="{00000000-0005-0000-0000-0000D0240000}"/>
    <cellStyle name="Normal 5 2 2 4 2 4 2 4" xfId="37942" xr:uid="{00000000-0005-0000-0000-0000D1240000}"/>
    <cellStyle name="Normal 5 2 2 4 2 4 3" xfId="11069" xr:uid="{00000000-0005-0000-0000-0000D2240000}"/>
    <cellStyle name="Normal 5 2 2 4 2 4 3 2" xfId="26231" xr:uid="{00000000-0005-0000-0000-0000D3240000}"/>
    <cellStyle name="Normal 5 2 2 4 2 4 4" xfId="18651" xr:uid="{00000000-0005-0000-0000-0000D4240000}"/>
    <cellStyle name="Normal 5 2 2 4 2 4 5" xfId="34494" xr:uid="{00000000-0005-0000-0000-0000D5240000}"/>
    <cellStyle name="Normal 5 2 2 4 2 5" xfId="4862" xr:uid="{00000000-0005-0000-0000-0000D6240000}"/>
    <cellStyle name="Normal 5 2 2 4 2 5 2" xfId="12453" xr:uid="{00000000-0005-0000-0000-0000D7240000}"/>
    <cellStyle name="Normal 5 2 2 4 2 5 2 2" xfId="27615" xr:uid="{00000000-0005-0000-0000-0000D8240000}"/>
    <cellStyle name="Normal 5 2 2 4 2 5 3" xfId="20035" xr:uid="{00000000-0005-0000-0000-0000D9240000}"/>
    <cellStyle name="Normal 5 2 2 4 2 5 4" xfId="31748" xr:uid="{00000000-0005-0000-0000-0000DA240000}"/>
    <cellStyle name="Normal 5 2 2 4 2 6" xfId="4160" xr:uid="{00000000-0005-0000-0000-0000DB240000}"/>
    <cellStyle name="Normal 5 2 2 4 2 6 2" xfId="11753" xr:uid="{00000000-0005-0000-0000-0000DC240000}"/>
    <cellStyle name="Normal 5 2 2 4 2 6 2 2" xfId="26915" xr:uid="{00000000-0005-0000-0000-0000DD240000}"/>
    <cellStyle name="Normal 5 2 2 4 2 6 3" xfId="19335" xr:uid="{00000000-0005-0000-0000-0000DE240000}"/>
    <cellStyle name="Normal 5 2 2 4 2 6 4" xfId="35178" xr:uid="{00000000-0005-0000-0000-0000DF240000}"/>
    <cellStyle name="Normal 5 2 2 4 2 7" xfId="8323" xr:uid="{00000000-0005-0000-0000-0000E0240000}"/>
    <cellStyle name="Normal 5 2 2 4 2 7 2" xfId="23485" xr:uid="{00000000-0005-0000-0000-0000E1240000}"/>
    <cellStyle name="Normal 5 2 2 4 2 8" xfId="15905" xr:uid="{00000000-0005-0000-0000-0000E2240000}"/>
    <cellStyle name="Normal 5 2 2 4 2 9" xfId="31048" xr:uid="{00000000-0005-0000-0000-0000E3240000}"/>
    <cellStyle name="Normal 5 2 2 4 3" xfId="1068" xr:uid="{00000000-0005-0000-0000-0000E4240000}"/>
    <cellStyle name="Normal 5 2 2 4 3 2" xfId="2454" xr:uid="{00000000-0005-0000-0000-0000E5240000}"/>
    <cellStyle name="Normal 5 2 2 4 3 2 2" xfId="6586" xr:uid="{00000000-0005-0000-0000-0000E6240000}"/>
    <cellStyle name="Normal 5 2 2 4 3 2 2 2" xfId="14177" xr:uid="{00000000-0005-0000-0000-0000E7240000}"/>
    <cellStyle name="Normal 5 2 2 4 3 2 2 2 2" xfId="29339" xr:uid="{00000000-0005-0000-0000-0000E8240000}"/>
    <cellStyle name="Normal 5 2 2 4 3 2 2 3" xfId="21759" xr:uid="{00000000-0005-0000-0000-0000E9240000}"/>
    <cellStyle name="Normal 5 2 2 4 3 2 2 4" xfId="36920" xr:uid="{00000000-0005-0000-0000-0000EA240000}"/>
    <cellStyle name="Normal 5 2 2 4 3 2 3" xfId="10047" xr:uid="{00000000-0005-0000-0000-0000EB240000}"/>
    <cellStyle name="Normal 5 2 2 4 3 2 3 2" xfId="25209" xr:uid="{00000000-0005-0000-0000-0000EC240000}"/>
    <cellStyle name="Normal 5 2 2 4 3 2 4" xfId="17629" xr:uid="{00000000-0005-0000-0000-0000ED240000}"/>
    <cellStyle name="Normal 5 2 2 4 3 2 5" xfId="33472" xr:uid="{00000000-0005-0000-0000-0000EE240000}"/>
    <cellStyle name="Normal 5 2 2 4 3 3" xfId="5204" xr:uid="{00000000-0005-0000-0000-0000EF240000}"/>
    <cellStyle name="Normal 5 2 2 4 3 3 2" xfId="12795" xr:uid="{00000000-0005-0000-0000-0000F0240000}"/>
    <cellStyle name="Normal 5 2 2 4 3 3 2 2" xfId="27957" xr:uid="{00000000-0005-0000-0000-0000F1240000}"/>
    <cellStyle name="Normal 5 2 2 4 3 3 3" xfId="20377" xr:uid="{00000000-0005-0000-0000-0000F2240000}"/>
    <cellStyle name="Normal 5 2 2 4 3 3 4" xfId="35538" xr:uid="{00000000-0005-0000-0000-0000F3240000}"/>
    <cellStyle name="Normal 5 2 2 4 3 4" xfId="8665" xr:uid="{00000000-0005-0000-0000-0000F4240000}"/>
    <cellStyle name="Normal 5 2 2 4 3 4 2" xfId="23827" xr:uid="{00000000-0005-0000-0000-0000F5240000}"/>
    <cellStyle name="Normal 5 2 2 4 3 5" xfId="16247" xr:uid="{00000000-0005-0000-0000-0000F6240000}"/>
    <cellStyle name="Normal 5 2 2 4 3 6" xfId="32090" xr:uid="{00000000-0005-0000-0000-0000F7240000}"/>
    <cellStyle name="Normal 5 2 2 4 4" xfId="1772" xr:uid="{00000000-0005-0000-0000-0000F8240000}"/>
    <cellStyle name="Normal 5 2 2 4 4 2" xfId="5904" xr:uid="{00000000-0005-0000-0000-0000F9240000}"/>
    <cellStyle name="Normal 5 2 2 4 4 2 2" xfId="13495" xr:uid="{00000000-0005-0000-0000-0000FA240000}"/>
    <cellStyle name="Normal 5 2 2 4 4 2 2 2" xfId="28657" xr:uid="{00000000-0005-0000-0000-0000FB240000}"/>
    <cellStyle name="Normal 5 2 2 4 4 2 3" xfId="21077" xr:uid="{00000000-0005-0000-0000-0000FC240000}"/>
    <cellStyle name="Normal 5 2 2 4 4 2 4" xfId="36238" xr:uid="{00000000-0005-0000-0000-0000FD240000}"/>
    <cellStyle name="Normal 5 2 2 4 4 3" xfId="9365" xr:uid="{00000000-0005-0000-0000-0000FE240000}"/>
    <cellStyle name="Normal 5 2 2 4 4 3 2" xfId="24527" xr:uid="{00000000-0005-0000-0000-0000FF240000}"/>
    <cellStyle name="Normal 5 2 2 4 4 4" xfId="16947" xr:uid="{00000000-0005-0000-0000-000000250000}"/>
    <cellStyle name="Normal 5 2 2 4 4 5" xfId="32790" xr:uid="{00000000-0005-0000-0000-000001250000}"/>
    <cellStyle name="Normal 5 2 2 4 5" xfId="3136" xr:uid="{00000000-0005-0000-0000-000002250000}"/>
    <cellStyle name="Normal 5 2 2 4 5 2" xfId="7268" xr:uid="{00000000-0005-0000-0000-000003250000}"/>
    <cellStyle name="Normal 5 2 2 4 5 2 2" xfId="14859" xr:uid="{00000000-0005-0000-0000-000004250000}"/>
    <cellStyle name="Normal 5 2 2 4 5 2 2 2" xfId="30021" xr:uid="{00000000-0005-0000-0000-000005250000}"/>
    <cellStyle name="Normal 5 2 2 4 5 2 3" xfId="22441" xr:uid="{00000000-0005-0000-0000-000006250000}"/>
    <cellStyle name="Normal 5 2 2 4 5 2 4" xfId="37602" xr:uid="{00000000-0005-0000-0000-000007250000}"/>
    <cellStyle name="Normal 5 2 2 4 5 3" xfId="10729" xr:uid="{00000000-0005-0000-0000-000008250000}"/>
    <cellStyle name="Normal 5 2 2 4 5 3 2" xfId="25891" xr:uid="{00000000-0005-0000-0000-000009250000}"/>
    <cellStyle name="Normal 5 2 2 4 5 4" xfId="18311" xr:uid="{00000000-0005-0000-0000-00000A250000}"/>
    <cellStyle name="Normal 5 2 2 4 5 5" xfId="34154" xr:uid="{00000000-0005-0000-0000-00000B250000}"/>
    <cellStyle name="Normal 5 2 2 4 6" xfId="4520" xr:uid="{00000000-0005-0000-0000-00000C250000}"/>
    <cellStyle name="Normal 5 2 2 4 6 2" xfId="12113" xr:uid="{00000000-0005-0000-0000-00000D250000}"/>
    <cellStyle name="Normal 5 2 2 4 6 2 2" xfId="27275" xr:uid="{00000000-0005-0000-0000-00000E250000}"/>
    <cellStyle name="Normal 5 2 2 4 6 3" xfId="19695" xr:uid="{00000000-0005-0000-0000-00000F250000}"/>
    <cellStyle name="Normal 5 2 2 4 6 4" xfId="31408" xr:uid="{00000000-0005-0000-0000-000010250000}"/>
    <cellStyle name="Normal 5 2 2 4 7" xfId="3820" xr:uid="{00000000-0005-0000-0000-000011250000}"/>
    <cellStyle name="Normal 5 2 2 4 7 2" xfId="11413" xr:uid="{00000000-0005-0000-0000-000012250000}"/>
    <cellStyle name="Normal 5 2 2 4 7 2 2" xfId="26575" xr:uid="{00000000-0005-0000-0000-000013250000}"/>
    <cellStyle name="Normal 5 2 2 4 7 3" xfId="18995" xr:uid="{00000000-0005-0000-0000-000014250000}"/>
    <cellStyle name="Normal 5 2 2 4 7 4" xfId="34838" xr:uid="{00000000-0005-0000-0000-000015250000}"/>
    <cellStyle name="Normal 5 2 2 4 8" xfId="7983" xr:uid="{00000000-0005-0000-0000-000016250000}"/>
    <cellStyle name="Normal 5 2 2 4 8 2" xfId="23145" xr:uid="{00000000-0005-0000-0000-000017250000}"/>
    <cellStyle name="Normal 5 2 2 4 9" xfId="15565" xr:uid="{00000000-0005-0000-0000-000018250000}"/>
    <cellStyle name="Normal 5 2 2 5" xfId="484" xr:uid="{00000000-0005-0000-0000-000019250000}"/>
    <cellStyle name="Normal 5 2 2 5 2" xfId="1171" xr:uid="{00000000-0005-0000-0000-00001A250000}"/>
    <cellStyle name="Normal 5 2 2 5 2 2" xfId="2555" xr:uid="{00000000-0005-0000-0000-00001B250000}"/>
    <cellStyle name="Normal 5 2 2 5 2 2 2" xfId="6687" xr:uid="{00000000-0005-0000-0000-00001C250000}"/>
    <cellStyle name="Normal 5 2 2 5 2 2 2 2" xfId="14278" xr:uid="{00000000-0005-0000-0000-00001D250000}"/>
    <cellStyle name="Normal 5 2 2 5 2 2 2 2 2" xfId="29440" xr:uid="{00000000-0005-0000-0000-00001E250000}"/>
    <cellStyle name="Normal 5 2 2 5 2 2 2 3" xfId="21860" xr:uid="{00000000-0005-0000-0000-00001F250000}"/>
    <cellStyle name="Normal 5 2 2 5 2 2 2 4" xfId="37021" xr:uid="{00000000-0005-0000-0000-000020250000}"/>
    <cellStyle name="Normal 5 2 2 5 2 2 3" xfId="10148" xr:uid="{00000000-0005-0000-0000-000021250000}"/>
    <cellStyle name="Normal 5 2 2 5 2 2 3 2" xfId="25310" xr:uid="{00000000-0005-0000-0000-000022250000}"/>
    <cellStyle name="Normal 5 2 2 5 2 2 4" xfId="17730" xr:uid="{00000000-0005-0000-0000-000023250000}"/>
    <cellStyle name="Normal 5 2 2 5 2 2 5" xfId="33573" xr:uid="{00000000-0005-0000-0000-000024250000}"/>
    <cellStyle name="Normal 5 2 2 5 2 3" xfId="5305" xr:uid="{00000000-0005-0000-0000-000025250000}"/>
    <cellStyle name="Normal 5 2 2 5 2 3 2" xfId="12896" xr:uid="{00000000-0005-0000-0000-000026250000}"/>
    <cellStyle name="Normal 5 2 2 5 2 3 2 2" xfId="28058" xr:uid="{00000000-0005-0000-0000-000027250000}"/>
    <cellStyle name="Normal 5 2 2 5 2 3 3" xfId="20478" xr:uid="{00000000-0005-0000-0000-000028250000}"/>
    <cellStyle name="Normal 5 2 2 5 2 3 4" xfId="35639" xr:uid="{00000000-0005-0000-0000-000029250000}"/>
    <cellStyle name="Normal 5 2 2 5 2 4" xfId="8766" xr:uid="{00000000-0005-0000-0000-00002A250000}"/>
    <cellStyle name="Normal 5 2 2 5 2 4 2" xfId="23928" xr:uid="{00000000-0005-0000-0000-00002B250000}"/>
    <cellStyle name="Normal 5 2 2 5 2 5" xfId="16348" xr:uid="{00000000-0005-0000-0000-00002C250000}"/>
    <cellStyle name="Normal 5 2 2 5 2 6" xfId="32191" xr:uid="{00000000-0005-0000-0000-00002D250000}"/>
    <cellStyle name="Normal 5 2 2 5 3" xfId="1873" xr:uid="{00000000-0005-0000-0000-00002E250000}"/>
    <cellStyle name="Normal 5 2 2 5 3 2" xfId="6005" xr:uid="{00000000-0005-0000-0000-00002F250000}"/>
    <cellStyle name="Normal 5 2 2 5 3 2 2" xfId="13596" xr:uid="{00000000-0005-0000-0000-000030250000}"/>
    <cellStyle name="Normal 5 2 2 5 3 2 2 2" xfId="28758" xr:uid="{00000000-0005-0000-0000-000031250000}"/>
    <cellStyle name="Normal 5 2 2 5 3 2 3" xfId="21178" xr:uid="{00000000-0005-0000-0000-000032250000}"/>
    <cellStyle name="Normal 5 2 2 5 3 2 4" xfId="36339" xr:uid="{00000000-0005-0000-0000-000033250000}"/>
    <cellStyle name="Normal 5 2 2 5 3 3" xfId="9466" xr:uid="{00000000-0005-0000-0000-000034250000}"/>
    <cellStyle name="Normal 5 2 2 5 3 3 2" xfId="24628" xr:uid="{00000000-0005-0000-0000-000035250000}"/>
    <cellStyle name="Normal 5 2 2 5 3 4" xfId="17048" xr:uid="{00000000-0005-0000-0000-000036250000}"/>
    <cellStyle name="Normal 5 2 2 5 3 5" xfId="32891" xr:uid="{00000000-0005-0000-0000-000037250000}"/>
    <cellStyle name="Normal 5 2 2 5 4" xfId="3237" xr:uid="{00000000-0005-0000-0000-000038250000}"/>
    <cellStyle name="Normal 5 2 2 5 4 2" xfId="7369" xr:uid="{00000000-0005-0000-0000-000039250000}"/>
    <cellStyle name="Normal 5 2 2 5 4 2 2" xfId="14960" xr:uid="{00000000-0005-0000-0000-00003A250000}"/>
    <cellStyle name="Normal 5 2 2 5 4 2 2 2" xfId="30122" xr:uid="{00000000-0005-0000-0000-00003B250000}"/>
    <cellStyle name="Normal 5 2 2 5 4 2 3" xfId="22542" xr:uid="{00000000-0005-0000-0000-00003C250000}"/>
    <cellStyle name="Normal 5 2 2 5 4 2 4" xfId="37703" xr:uid="{00000000-0005-0000-0000-00003D250000}"/>
    <cellStyle name="Normal 5 2 2 5 4 3" xfId="10830" xr:uid="{00000000-0005-0000-0000-00003E250000}"/>
    <cellStyle name="Normal 5 2 2 5 4 3 2" xfId="25992" xr:uid="{00000000-0005-0000-0000-00003F250000}"/>
    <cellStyle name="Normal 5 2 2 5 4 4" xfId="18412" xr:uid="{00000000-0005-0000-0000-000040250000}"/>
    <cellStyle name="Normal 5 2 2 5 4 5" xfId="34255" xr:uid="{00000000-0005-0000-0000-000041250000}"/>
    <cellStyle name="Normal 5 2 2 5 5" xfId="4623" xr:uid="{00000000-0005-0000-0000-000042250000}"/>
    <cellStyle name="Normal 5 2 2 5 5 2" xfId="12214" xr:uid="{00000000-0005-0000-0000-000043250000}"/>
    <cellStyle name="Normal 5 2 2 5 5 2 2" xfId="27376" xr:uid="{00000000-0005-0000-0000-000044250000}"/>
    <cellStyle name="Normal 5 2 2 5 5 3" xfId="19796" xr:uid="{00000000-0005-0000-0000-000045250000}"/>
    <cellStyle name="Normal 5 2 2 5 5 4" xfId="31509" xr:uid="{00000000-0005-0000-0000-000046250000}"/>
    <cellStyle name="Normal 5 2 2 5 6" xfId="3921" xr:uid="{00000000-0005-0000-0000-000047250000}"/>
    <cellStyle name="Normal 5 2 2 5 6 2" xfId="11514" xr:uid="{00000000-0005-0000-0000-000048250000}"/>
    <cellStyle name="Normal 5 2 2 5 6 2 2" xfId="26676" xr:uid="{00000000-0005-0000-0000-000049250000}"/>
    <cellStyle name="Normal 5 2 2 5 6 3" xfId="19096" xr:uid="{00000000-0005-0000-0000-00004A250000}"/>
    <cellStyle name="Normal 5 2 2 5 6 4" xfId="34939" xr:uid="{00000000-0005-0000-0000-00004B250000}"/>
    <cellStyle name="Normal 5 2 2 5 7" xfId="8084" xr:uid="{00000000-0005-0000-0000-00004C250000}"/>
    <cellStyle name="Normal 5 2 2 5 7 2" xfId="23246" xr:uid="{00000000-0005-0000-0000-00004D250000}"/>
    <cellStyle name="Normal 5 2 2 5 8" xfId="15666" xr:uid="{00000000-0005-0000-0000-00004E250000}"/>
    <cellStyle name="Normal 5 2 2 5 9" xfId="30809" xr:uid="{00000000-0005-0000-0000-00004F250000}"/>
    <cellStyle name="Normal 5 2 2 6" xfId="826" xr:uid="{00000000-0005-0000-0000-000050250000}"/>
    <cellStyle name="Normal 5 2 2 6 2" xfId="2215" xr:uid="{00000000-0005-0000-0000-000051250000}"/>
    <cellStyle name="Normal 5 2 2 6 2 2" xfId="6347" xr:uid="{00000000-0005-0000-0000-000052250000}"/>
    <cellStyle name="Normal 5 2 2 6 2 2 2" xfId="13938" xr:uid="{00000000-0005-0000-0000-000053250000}"/>
    <cellStyle name="Normal 5 2 2 6 2 2 2 2" xfId="29100" xr:uid="{00000000-0005-0000-0000-000054250000}"/>
    <cellStyle name="Normal 5 2 2 6 2 2 3" xfId="21520" xr:uid="{00000000-0005-0000-0000-000055250000}"/>
    <cellStyle name="Normal 5 2 2 6 2 2 4" xfId="36681" xr:uid="{00000000-0005-0000-0000-000056250000}"/>
    <cellStyle name="Normal 5 2 2 6 2 3" xfId="9808" xr:uid="{00000000-0005-0000-0000-000057250000}"/>
    <cellStyle name="Normal 5 2 2 6 2 3 2" xfId="24970" xr:uid="{00000000-0005-0000-0000-000058250000}"/>
    <cellStyle name="Normal 5 2 2 6 2 4" xfId="17390" xr:uid="{00000000-0005-0000-0000-000059250000}"/>
    <cellStyle name="Normal 5 2 2 6 2 5" xfId="33233" xr:uid="{00000000-0005-0000-0000-00005A250000}"/>
    <cellStyle name="Normal 5 2 2 6 3" xfId="4965" xr:uid="{00000000-0005-0000-0000-00005B250000}"/>
    <cellStyle name="Normal 5 2 2 6 3 2" xfId="12556" xr:uid="{00000000-0005-0000-0000-00005C250000}"/>
    <cellStyle name="Normal 5 2 2 6 3 2 2" xfId="27718" xr:uid="{00000000-0005-0000-0000-00005D250000}"/>
    <cellStyle name="Normal 5 2 2 6 3 3" xfId="20138" xr:uid="{00000000-0005-0000-0000-00005E250000}"/>
    <cellStyle name="Normal 5 2 2 6 3 4" xfId="35299" xr:uid="{00000000-0005-0000-0000-00005F250000}"/>
    <cellStyle name="Normal 5 2 2 6 4" xfId="8426" xr:uid="{00000000-0005-0000-0000-000060250000}"/>
    <cellStyle name="Normal 5 2 2 6 4 2" xfId="23588" xr:uid="{00000000-0005-0000-0000-000061250000}"/>
    <cellStyle name="Normal 5 2 2 6 5" xfId="16008" xr:uid="{00000000-0005-0000-0000-000062250000}"/>
    <cellStyle name="Normal 5 2 2 6 6" xfId="31851" xr:uid="{00000000-0005-0000-0000-000063250000}"/>
    <cellStyle name="Normal 5 2 2 7" xfId="1533" xr:uid="{00000000-0005-0000-0000-000064250000}"/>
    <cellStyle name="Normal 5 2 2 7 2" xfId="5665" xr:uid="{00000000-0005-0000-0000-000065250000}"/>
    <cellStyle name="Normal 5 2 2 7 2 2" xfId="13256" xr:uid="{00000000-0005-0000-0000-000066250000}"/>
    <cellStyle name="Normal 5 2 2 7 2 2 2" xfId="28418" xr:uid="{00000000-0005-0000-0000-000067250000}"/>
    <cellStyle name="Normal 5 2 2 7 2 3" xfId="20838" xr:uid="{00000000-0005-0000-0000-000068250000}"/>
    <cellStyle name="Normal 5 2 2 7 2 4" xfId="35999" xr:uid="{00000000-0005-0000-0000-000069250000}"/>
    <cellStyle name="Normal 5 2 2 7 3" xfId="9126" xr:uid="{00000000-0005-0000-0000-00006A250000}"/>
    <cellStyle name="Normal 5 2 2 7 3 2" xfId="24288" xr:uid="{00000000-0005-0000-0000-00006B250000}"/>
    <cellStyle name="Normal 5 2 2 7 4" xfId="16708" xr:uid="{00000000-0005-0000-0000-00006C250000}"/>
    <cellStyle name="Normal 5 2 2 7 5" xfId="32551" xr:uid="{00000000-0005-0000-0000-00006D250000}"/>
    <cellStyle name="Normal 5 2 2 8" xfId="2897" xr:uid="{00000000-0005-0000-0000-00006E250000}"/>
    <cellStyle name="Normal 5 2 2 8 2" xfId="7029" xr:uid="{00000000-0005-0000-0000-00006F250000}"/>
    <cellStyle name="Normal 5 2 2 8 2 2" xfId="14620" xr:uid="{00000000-0005-0000-0000-000070250000}"/>
    <cellStyle name="Normal 5 2 2 8 2 2 2" xfId="29782" xr:uid="{00000000-0005-0000-0000-000071250000}"/>
    <cellStyle name="Normal 5 2 2 8 2 3" xfId="22202" xr:uid="{00000000-0005-0000-0000-000072250000}"/>
    <cellStyle name="Normal 5 2 2 8 2 4" xfId="37363" xr:uid="{00000000-0005-0000-0000-000073250000}"/>
    <cellStyle name="Normal 5 2 2 8 3" xfId="10490" xr:uid="{00000000-0005-0000-0000-000074250000}"/>
    <cellStyle name="Normal 5 2 2 8 3 2" xfId="25652" xr:uid="{00000000-0005-0000-0000-000075250000}"/>
    <cellStyle name="Normal 5 2 2 8 4" xfId="18072" xr:uid="{00000000-0005-0000-0000-000076250000}"/>
    <cellStyle name="Normal 5 2 2 8 5" xfId="33915" xr:uid="{00000000-0005-0000-0000-000077250000}"/>
    <cellStyle name="Normal 5 2 2 9" xfId="4281" xr:uid="{00000000-0005-0000-0000-000078250000}"/>
    <cellStyle name="Normal 5 2 2 9 2" xfId="11874" xr:uid="{00000000-0005-0000-0000-000079250000}"/>
    <cellStyle name="Normal 5 2 2 9 2 2" xfId="27036" xr:uid="{00000000-0005-0000-0000-00007A250000}"/>
    <cellStyle name="Normal 5 2 2 9 3" xfId="19456" xr:uid="{00000000-0005-0000-0000-00007B250000}"/>
    <cellStyle name="Normal 5 2 2 9 4" xfId="31169" xr:uid="{00000000-0005-0000-0000-00007C250000}"/>
    <cellStyle name="Normal 5 2 3" xfId="150" xr:uid="{00000000-0005-0000-0000-00007D250000}"/>
    <cellStyle name="Normal 5 2 3 10" xfId="3597" xr:uid="{00000000-0005-0000-0000-00007E250000}"/>
    <cellStyle name="Normal 5 2 3 10 2" xfId="11190" xr:uid="{00000000-0005-0000-0000-00007F250000}"/>
    <cellStyle name="Normal 5 2 3 10 2 2" xfId="26352" xr:uid="{00000000-0005-0000-0000-000080250000}"/>
    <cellStyle name="Normal 5 2 3 10 3" xfId="18772" xr:uid="{00000000-0005-0000-0000-000081250000}"/>
    <cellStyle name="Normal 5 2 3 10 4" xfId="34615" xr:uid="{00000000-0005-0000-0000-000082250000}"/>
    <cellStyle name="Normal 5 2 3 11" xfId="7760" xr:uid="{00000000-0005-0000-0000-000083250000}"/>
    <cellStyle name="Normal 5 2 3 11 2" xfId="22922" xr:uid="{00000000-0005-0000-0000-000084250000}"/>
    <cellStyle name="Normal 5 2 3 12" xfId="15342" xr:uid="{00000000-0005-0000-0000-000085250000}"/>
    <cellStyle name="Normal 5 2 3 13" xfId="30485" xr:uid="{00000000-0005-0000-0000-000086250000}"/>
    <cellStyle name="Normal 5 2 3 2" xfId="200" xr:uid="{00000000-0005-0000-0000-000087250000}"/>
    <cellStyle name="Normal 5 2 3 2 10" xfId="7810" xr:uid="{00000000-0005-0000-0000-000088250000}"/>
    <cellStyle name="Normal 5 2 3 2 10 2" xfId="22972" xr:uid="{00000000-0005-0000-0000-000089250000}"/>
    <cellStyle name="Normal 5 2 3 2 11" xfId="15392" xr:uid="{00000000-0005-0000-0000-00008A250000}"/>
    <cellStyle name="Normal 5 2 3 2 12" xfId="30535" xr:uid="{00000000-0005-0000-0000-00008B250000}"/>
    <cellStyle name="Normal 5 2 3 2 2" xfId="322" xr:uid="{00000000-0005-0000-0000-00008C250000}"/>
    <cellStyle name="Normal 5 2 3 2 2 10" xfId="30654" xr:uid="{00000000-0005-0000-0000-00008D250000}"/>
    <cellStyle name="Normal 5 2 3 2 2 2" xfId="669" xr:uid="{00000000-0005-0000-0000-00008E250000}"/>
    <cellStyle name="Normal 5 2 3 2 2 2 2" xfId="1356" xr:uid="{00000000-0005-0000-0000-00008F250000}"/>
    <cellStyle name="Normal 5 2 3 2 2 2 2 2" xfId="2740" xr:uid="{00000000-0005-0000-0000-000090250000}"/>
    <cellStyle name="Normal 5 2 3 2 2 2 2 2 2" xfId="6872" xr:uid="{00000000-0005-0000-0000-000091250000}"/>
    <cellStyle name="Normal 5 2 3 2 2 2 2 2 2 2" xfId="14463" xr:uid="{00000000-0005-0000-0000-000092250000}"/>
    <cellStyle name="Normal 5 2 3 2 2 2 2 2 2 2 2" xfId="29625" xr:uid="{00000000-0005-0000-0000-000093250000}"/>
    <cellStyle name="Normal 5 2 3 2 2 2 2 2 2 3" xfId="22045" xr:uid="{00000000-0005-0000-0000-000094250000}"/>
    <cellStyle name="Normal 5 2 3 2 2 2 2 2 2 4" xfId="37206" xr:uid="{00000000-0005-0000-0000-000095250000}"/>
    <cellStyle name="Normal 5 2 3 2 2 2 2 2 3" xfId="10333" xr:uid="{00000000-0005-0000-0000-000096250000}"/>
    <cellStyle name="Normal 5 2 3 2 2 2 2 2 3 2" xfId="25495" xr:uid="{00000000-0005-0000-0000-000097250000}"/>
    <cellStyle name="Normal 5 2 3 2 2 2 2 2 4" xfId="17915" xr:uid="{00000000-0005-0000-0000-000098250000}"/>
    <cellStyle name="Normal 5 2 3 2 2 2 2 2 5" xfId="33758" xr:uid="{00000000-0005-0000-0000-000099250000}"/>
    <cellStyle name="Normal 5 2 3 2 2 2 2 3" xfId="5490" xr:uid="{00000000-0005-0000-0000-00009A250000}"/>
    <cellStyle name="Normal 5 2 3 2 2 2 2 3 2" xfId="13081" xr:uid="{00000000-0005-0000-0000-00009B250000}"/>
    <cellStyle name="Normal 5 2 3 2 2 2 2 3 2 2" xfId="28243" xr:uid="{00000000-0005-0000-0000-00009C250000}"/>
    <cellStyle name="Normal 5 2 3 2 2 2 2 3 3" xfId="20663" xr:uid="{00000000-0005-0000-0000-00009D250000}"/>
    <cellStyle name="Normal 5 2 3 2 2 2 2 3 4" xfId="35824" xr:uid="{00000000-0005-0000-0000-00009E250000}"/>
    <cellStyle name="Normal 5 2 3 2 2 2 2 4" xfId="8951" xr:uid="{00000000-0005-0000-0000-00009F250000}"/>
    <cellStyle name="Normal 5 2 3 2 2 2 2 4 2" xfId="24113" xr:uid="{00000000-0005-0000-0000-0000A0250000}"/>
    <cellStyle name="Normal 5 2 3 2 2 2 2 5" xfId="16533" xr:uid="{00000000-0005-0000-0000-0000A1250000}"/>
    <cellStyle name="Normal 5 2 3 2 2 2 2 6" xfId="32376" xr:uid="{00000000-0005-0000-0000-0000A2250000}"/>
    <cellStyle name="Normal 5 2 3 2 2 2 3" xfId="2058" xr:uid="{00000000-0005-0000-0000-0000A3250000}"/>
    <cellStyle name="Normal 5 2 3 2 2 2 3 2" xfId="6190" xr:uid="{00000000-0005-0000-0000-0000A4250000}"/>
    <cellStyle name="Normal 5 2 3 2 2 2 3 2 2" xfId="13781" xr:uid="{00000000-0005-0000-0000-0000A5250000}"/>
    <cellStyle name="Normal 5 2 3 2 2 2 3 2 2 2" xfId="28943" xr:uid="{00000000-0005-0000-0000-0000A6250000}"/>
    <cellStyle name="Normal 5 2 3 2 2 2 3 2 3" xfId="21363" xr:uid="{00000000-0005-0000-0000-0000A7250000}"/>
    <cellStyle name="Normal 5 2 3 2 2 2 3 2 4" xfId="36524" xr:uid="{00000000-0005-0000-0000-0000A8250000}"/>
    <cellStyle name="Normal 5 2 3 2 2 2 3 3" xfId="9651" xr:uid="{00000000-0005-0000-0000-0000A9250000}"/>
    <cellStyle name="Normal 5 2 3 2 2 2 3 3 2" xfId="24813" xr:uid="{00000000-0005-0000-0000-0000AA250000}"/>
    <cellStyle name="Normal 5 2 3 2 2 2 3 4" xfId="17233" xr:uid="{00000000-0005-0000-0000-0000AB250000}"/>
    <cellStyle name="Normal 5 2 3 2 2 2 3 5" xfId="33076" xr:uid="{00000000-0005-0000-0000-0000AC250000}"/>
    <cellStyle name="Normal 5 2 3 2 2 2 4" xfId="3422" xr:uid="{00000000-0005-0000-0000-0000AD250000}"/>
    <cellStyle name="Normal 5 2 3 2 2 2 4 2" xfId="7554" xr:uid="{00000000-0005-0000-0000-0000AE250000}"/>
    <cellStyle name="Normal 5 2 3 2 2 2 4 2 2" xfId="15145" xr:uid="{00000000-0005-0000-0000-0000AF250000}"/>
    <cellStyle name="Normal 5 2 3 2 2 2 4 2 2 2" xfId="30307" xr:uid="{00000000-0005-0000-0000-0000B0250000}"/>
    <cellStyle name="Normal 5 2 3 2 2 2 4 2 3" xfId="22727" xr:uid="{00000000-0005-0000-0000-0000B1250000}"/>
    <cellStyle name="Normal 5 2 3 2 2 2 4 2 4" xfId="37888" xr:uid="{00000000-0005-0000-0000-0000B2250000}"/>
    <cellStyle name="Normal 5 2 3 2 2 2 4 3" xfId="11015" xr:uid="{00000000-0005-0000-0000-0000B3250000}"/>
    <cellStyle name="Normal 5 2 3 2 2 2 4 3 2" xfId="26177" xr:uid="{00000000-0005-0000-0000-0000B4250000}"/>
    <cellStyle name="Normal 5 2 3 2 2 2 4 4" xfId="18597" xr:uid="{00000000-0005-0000-0000-0000B5250000}"/>
    <cellStyle name="Normal 5 2 3 2 2 2 4 5" xfId="34440" xr:uid="{00000000-0005-0000-0000-0000B6250000}"/>
    <cellStyle name="Normal 5 2 3 2 2 2 5" xfId="4808" xr:uid="{00000000-0005-0000-0000-0000B7250000}"/>
    <cellStyle name="Normal 5 2 3 2 2 2 5 2" xfId="12399" xr:uid="{00000000-0005-0000-0000-0000B8250000}"/>
    <cellStyle name="Normal 5 2 3 2 2 2 5 2 2" xfId="27561" xr:uid="{00000000-0005-0000-0000-0000B9250000}"/>
    <cellStyle name="Normal 5 2 3 2 2 2 5 3" xfId="19981" xr:uid="{00000000-0005-0000-0000-0000BA250000}"/>
    <cellStyle name="Normal 5 2 3 2 2 2 5 4" xfId="31694" xr:uid="{00000000-0005-0000-0000-0000BB250000}"/>
    <cellStyle name="Normal 5 2 3 2 2 2 6" xfId="4106" xr:uid="{00000000-0005-0000-0000-0000BC250000}"/>
    <cellStyle name="Normal 5 2 3 2 2 2 6 2" xfId="11699" xr:uid="{00000000-0005-0000-0000-0000BD250000}"/>
    <cellStyle name="Normal 5 2 3 2 2 2 6 2 2" xfId="26861" xr:uid="{00000000-0005-0000-0000-0000BE250000}"/>
    <cellStyle name="Normal 5 2 3 2 2 2 6 3" xfId="19281" xr:uid="{00000000-0005-0000-0000-0000BF250000}"/>
    <cellStyle name="Normal 5 2 3 2 2 2 6 4" xfId="35124" xr:uid="{00000000-0005-0000-0000-0000C0250000}"/>
    <cellStyle name="Normal 5 2 3 2 2 2 7" xfId="8269" xr:uid="{00000000-0005-0000-0000-0000C1250000}"/>
    <cellStyle name="Normal 5 2 3 2 2 2 7 2" xfId="23431" xr:uid="{00000000-0005-0000-0000-0000C2250000}"/>
    <cellStyle name="Normal 5 2 3 2 2 2 8" xfId="15851" xr:uid="{00000000-0005-0000-0000-0000C3250000}"/>
    <cellStyle name="Normal 5 2 3 2 2 2 9" xfId="30994" xr:uid="{00000000-0005-0000-0000-0000C4250000}"/>
    <cellStyle name="Normal 5 2 3 2 2 3" xfId="1013" xr:uid="{00000000-0005-0000-0000-0000C5250000}"/>
    <cellStyle name="Normal 5 2 3 2 2 3 2" xfId="2400" xr:uid="{00000000-0005-0000-0000-0000C6250000}"/>
    <cellStyle name="Normal 5 2 3 2 2 3 2 2" xfId="6532" xr:uid="{00000000-0005-0000-0000-0000C7250000}"/>
    <cellStyle name="Normal 5 2 3 2 2 3 2 2 2" xfId="14123" xr:uid="{00000000-0005-0000-0000-0000C8250000}"/>
    <cellStyle name="Normal 5 2 3 2 2 3 2 2 2 2" xfId="29285" xr:uid="{00000000-0005-0000-0000-0000C9250000}"/>
    <cellStyle name="Normal 5 2 3 2 2 3 2 2 3" xfId="21705" xr:uid="{00000000-0005-0000-0000-0000CA250000}"/>
    <cellStyle name="Normal 5 2 3 2 2 3 2 2 4" xfId="36866" xr:uid="{00000000-0005-0000-0000-0000CB250000}"/>
    <cellStyle name="Normal 5 2 3 2 2 3 2 3" xfId="9993" xr:uid="{00000000-0005-0000-0000-0000CC250000}"/>
    <cellStyle name="Normal 5 2 3 2 2 3 2 3 2" xfId="25155" xr:uid="{00000000-0005-0000-0000-0000CD250000}"/>
    <cellStyle name="Normal 5 2 3 2 2 3 2 4" xfId="17575" xr:uid="{00000000-0005-0000-0000-0000CE250000}"/>
    <cellStyle name="Normal 5 2 3 2 2 3 2 5" xfId="33418" xr:uid="{00000000-0005-0000-0000-0000CF250000}"/>
    <cellStyle name="Normal 5 2 3 2 2 3 3" xfId="5150" xr:uid="{00000000-0005-0000-0000-0000D0250000}"/>
    <cellStyle name="Normal 5 2 3 2 2 3 3 2" xfId="12741" xr:uid="{00000000-0005-0000-0000-0000D1250000}"/>
    <cellStyle name="Normal 5 2 3 2 2 3 3 2 2" xfId="27903" xr:uid="{00000000-0005-0000-0000-0000D2250000}"/>
    <cellStyle name="Normal 5 2 3 2 2 3 3 3" xfId="20323" xr:uid="{00000000-0005-0000-0000-0000D3250000}"/>
    <cellStyle name="Normal 5 2 3 2 2 3 3 4" xfId="35484" xr:uid="{00000000-0005-0000-0000-0000D4250000}"/>
    <cellStyle name="Normal 5 2 3 2 2 3 4" xfId="8611" xr:uid="{00000000-0005-0000-0000-0000D5250000}"/>
    <cellStyle name="Normal 5 2 3 2 2 3 4 2" xfId="23773" xr:uid="{00000000-0005-0000-0000-0000D6250000}"/>
    <cellStyle name="Normal 5 2 3 2 2 3 5" xfId="16193" xr:uid="{00000000-0005-0000-0000-0000D7250000}"/>
    <cellStyle name="Normal 5 2 3 2 2 3 6" xfId="32036" xr:uid="{00000000-0005-0000-0000-0000D8250000}"/>
    <cellStyle name="Normal 5 2 3 2 2 4" xfId="1718" xr:uid="{00000000-0005-0000-0000-0000D9250000}"/>
    <cellStyle name="Normal 5 2 3 2 2 4 2" xfId="5850" xr:uid="{00000000-0005-0000-0000-0000DA250000}"/>
    <cellStyle name="Normal 5 2 3 2 2 4 2 2" xfId="13441" xr:uid="{00000000-0005-0000-0000-0000DB250000}"/>
    <cellStyle name="Normal 5 2 3 2 2 4 2 2 2" xfId="28603" xr:uid="{00000000-0005-0000-0000-0000DC250000}"/>
    <cellStyle name="Normal 5 2 3 2 2 4 2 3" xfId="21023" xr:uid="{00000000-0005-0000-0000-0000DD250000}"/>
    <cellStyle name="Normal 5 2 3 2 2 4 2 4" xfId="36184" xr:uid="{00000000-0005-0000-0000-0000DE250000}"/>
    <cellStyle name="Normal 5 2 3 2 2 4 3" xfId="9311" xr:uid="{00000000-0005-0000-0000-0000DF250000}"/>
    <cellStyle name="Normal 5 2 3 2 2 4 3 2" xfId="24473" xr:uid="{00000000-0005-0000-0000-0000E0250000}"/>
    <cellStyle name="Normal 5 2 3 2 2 4 4" xfId="16893" xr:uid="{00000000-0005-0000-0000-0000E1250000}"/>
    <cellStyle name="Normal 5 2 3 2 2 4 5" xfId="32736" xr:uid="{00000000-0005-0000-0000-0000E2250000}"/>
    <cellStyle name="Normal 5 2 3 2 2 5" xfId="3082" xr:uid="{00000000-0005-0000-0000-0000E3250000}"/>
    <cellStyle name="Normal 5 2 3 2 2 5 2" xfId="7214" xr:uid="{00000000-0005-0000-0000-0000E4250000}"/>
    <cellStyle name="Normal 5 2 3 2 2 5 2 2" xfId="14805" xr:uid="{00000000-0005-0000-0000-0000E5250000}"/>
    <cellStyle name="Normal 5 2 3 2 2 5 2 2 2" xfId="29967" xr:uid="{00000000-0005-0000-0000-0000E6250000}"/>
    <cellStyle name="Normal 5 2 3 2 2 5 2 3" xfId="22387" xr:uid="{00000000-0005-0000-0000-0000E7250000}"/>
    <cellStyle name="Normal 5 2 3 2 2 5 2 4" xfId="37548" xr:uid="{00000000-0005-0000-0000-0000E8250000}"/>
    <cellStyle name="Normal 5 2 3 2 2 5 3" xfId="10675" xr:uid="{00000000-0005-0000-0000-0000E9250000}"/>
    <cellStyle name="Normal 5 2 3 2 2 5 3 2" xfId="25837" xr:uid="{00000000-0005-0000-0000-0000EA250000}"/>
    <cellStyle name="Normal 5 2 3 2 2 5 4" xfId="18257" xr:uid="{00000000-0005-0000-0000-0000EB250000}"/>
    <cellStyle name="Normal 5 2 3 2 2 5 5" xfId="34100" xr:uid="{00000000-0005-0000-0000-0000EC250000}"/>
    <cellStyle name="Normal 5 2 3 2 2 6" xfId="4466" xr:uid="{00000000-0005-0000-0000-0000ED250000}"/>
    <cellStyle name="Normal 5 2 3 2 2 6 2" xfId="12059" xr:uid="{00000000-0005-0000-0000-0000EE250000}"/>
    <cellStyle name="Normal 5 2 3 2 2 6 2 2" xfId="27221" xr:uid="{00000000-0005-0000-0000-0000EF250000}"/>
    <cellStyle name="Normal 5 2 3 2 2 6 3" xfId="19641" xr:uid="{00000000-0005-0000-0000-0000F0250000}"/>
    <cellStyle name="Normal 5 2 3 2 2 6 4" xfId="31354" xr:uid="{00000000-0005-0000-0000-0000F1250000}"/>
    <cellStyle name="Normal 5 2 3 2 2 7" xfId="3766" xr:uid="{00000000-0005-0000-0000-0000F2250000}"/>
    <cellStyle name="Normal 5 2 3 2 2 7 2" xfId="11359" xr:uid="{00000000-0005-0000-0000-0000F3250000}"/>
    <cellStyle name="Normal 5 2 3 2 2 7 2 2" xfId="26521" xr:uid="{00000000-0005-0000-0000-0000F4250000}"/>
    <cellStyle name="Normal 5 2 3 2 2 7 3" xfId="18941" xr:uid="{00000000-0005-0000-0000-0000F5250000}"/>
    <cellStyle name="Normal 5 2 3 2 2 7 4" xfId="34784" xr:uid="{00000000-0005-0000-0000-0000F6250000}"/>
    <cellStyle name="Normal 5 2 3 2 2 8" xfId="7929" xr:uid="{00000000-0005-0000-0000-0000F7250000}"/>
    <cellStyle name="Normal 5 2 3 2 2 8 2" xfId="23091" xr:uid="{00000000-0005-0000-0000-0000F8250000}"/>
    <cellStyle name="Normal 5 2 3 2 2 9" xfId="15511" xr:uid="{00000000-0005-0000-0000-0000F9250000}"/>
    <cellStyle name="Normal 5 2 3 2 3" xfId="444" xr:uid="{00000000-0005-0000-0000-0000FA250000}"/>
    <cellStyle name="Normal 5 2 3 2 3 10" xfId="30774" xr:uid="{00000000-0005-0000-0000-0000FB250000}"/>
    <cellStyle name="Normal 5 2 3 2 3 2" xfId="789" xr:uid="{00000000-0005-0000-0000-0000FC250000}"/>
    <cellStyle name="Normal 5 2 3 2 3 2 2" xfId="1476" xr:uid="{00000000-0005-0000-0000-0000FD250000}"/>
    <cellStyle name="Normal 5 2 3 2 3 2 2 2" xfId="2860" xr:uid="{00000000-0005-0000-0000-0000FE250000}"/>
    <cellStyle name="Normal 5 2 3 2 3 2 2 2 2" xfId="6992" xr:uid="{00000000-0005-0000-0000-0000FF250000}"/>
    <cellStyle name="Normal 5 2 3 2 3 2 2 2 2 2" xfId="14583" xr:uid="{00000000-0005-0000-0000-000000260000}"/>
    <cellStyle name="Normal 5 2 3 2 3 2 2 2 2 2 2" xfId="29745" xr:uid="{00000000-0005-0000-0000-000001260000}"/>
    <cellStyle name="Normal 5 2 3 2 3 2 2 2 2 3" xfId="22165" xr:uid="{00000000-0005-0000-0000-000002260000}"/>
    <cellStyle name="Normal 5 2 3 2 3 2 2 2 2 4" xfId="37326" xr:uid="{00000000-0005-0000-0000-000003260000}"/>
    <cellStyle name="Normal 5 2 3 2 3 2 2 2 3" xfId="10453" xr:uid="{00000000-0005-0000-0000-000004260000}"/>
    <cellStyle name="Normal 5 2 3 2 3 2 2 2 3 2" xfId="25615" xr:uid="{00000000-0005-0000-0000-000005260000}"/>
    <cellStyle name="Normal 5 2 3 2 3 2 2 2 4" xfId="18035" xr:uid="{00000000-0005-0000-0000-000006260000}"/>
    <cellStyle name="Normal 5 2 3 2 3 2 2 2 5" xfId="33878" xr:uid="{00000000-0005-0000-0000-000007260000}"/>
    <cellStyle name="Normal 5 2 3 2 3 2 2 3" xfId="5610" xr:uid="{00000000-0005-0000-0000-000008260000}"/>
    <cellStyle name="Normal 5 2 3 2 3 2 2 3 2" xfId="13201" xr:uid="{00000000-0005-0000-0000-000009260000}"/>
    <cellStyle name="Normal 5 2 3 2 3 2 2 3 2 2" xfId="28363" xr:uid="{00000000-0005-0000-0000-00000A260000}"/>
    <cellStyle name="Normal 5 2 3 2 3 2 2 3 3" xfId="20783" xr:uid="{00000000-0005-0000-0000-00000B260000}"/>
    <cellStyle name="Normal 5 2 3 2 3 2 2 3 4" xfId="35944" xr:uid="{00000000-0005-0000-0000-00000C260000}"/>
    <cellStyle name="Normal 5 2 3 2 3 2 2 4" xfId="9071" xr:uid="{00000000-0005-0000-0000-00000D260000}"/>
    <cellStyle name="Normal 5 2 3 2 3 2 2 4 2" xfId="24233" xr:uid="{00000000-0005-0000-0000-00000E260000}"/>
    <cellStyle name="Normal 5 2 3 2 3 2 2 5" xfId="16653" xr:uid="{00000000-0005-0000-0000-00000F260000}"/>
    <cellStyle name="Normal 5 2 3 2 3 2 2 6" xfId="32496" xr:uid="{00000000-0005-0000-0000-000010260000}"/>
    <cellStyle name="Normal 5 2 3 2 3 2 3" xfId="2178" xr:uid="{00000000-0005-0000-0000-000011260000}"/>
    <cellStyle name="Normal 5 2 3 2 3 2 3 2" xfId="6310" xr:uid="{00000000-0005-0000-0000-000012260000}"/>
    <cellStyle name="Normal 5 2 3 2 3 2 3 2 2" xfId="13901" xr:uid="{00000000-0005-0000-0000-000013260000}"/>
    <cellStyle name="Normal 5 2 3 2 3 2 3 2 2 2" xfId="29063" xr:uid="{00000000-0005-0000-0000-000014260000}"/>
    <cellStyle name="Normal 5 2 3 2 3 2 3 2 3" xfId="21483" xr:uid="{00000000-0005-0000-0000-000015260000}"/>
    <cellStyle name="Normal 5 2 3 2 3 2 3 2 4" xfId="36644" xr:uid="{00000000-0005-0000-0000-000016260000}"/>
    <cellStyle name="Normal 5 2 3 2 3 2 3 3" xfId="9771" xr:uid="{00000000-0005-0000-0000-000017260000}"/>
    <cellStyle name="Normal 5 2 3 2 3 2 3 3 2" xfId="24933" xr:uid="{00000000-0005-0000-0000-000018260000}"/>
    <cellStyle name="Normal 5 2 3 2 3 2 3 4" xfId="17353" xr:uid="{00000000-0005-0000-0000-000019260000}"/>
    <cellStyle name="Normal 5 2 3 2 3 2 3 5" xfId="33196" xr:uid="{00000000-0005-0000-0000-00001A260000}"/>
    <cellStyle name="Normal 5 2 3 2 3 2 4" xfId="3542" xr:uid="{00000000-0005-0000-0000-00001B260000}"/>
    <cellStyle name="Normal 5 2 3 2 3 2 4 2" xfId="7674" xr:uid="{00000000-0005-0000-0000-00001C260000}"/>
    <cellStyle name="Normal 5 2 3 2 3 2 4 2 2" xfId="15265" xr:uid="{00000000-0005-0000-0000-00001D260000}"/>
    <cellStyle name="Normal 5 2 3 2 3 2 4 2 2 2" xfId="30427" xr:uid="{00000000-0005-0000-0000-00001E260000}"/>
    <cellStyle name="Normal 5 2 3 2 3 2 4 2 3" xfId="22847" xr:uid="{00000000-0005-0000-0000-00001F260000}"/>
    <cellStyle name="Normal 5 2 3 2 3 2 4 2 4" xfId="38008" xr:uid="{00000000-0005-0000-0000-000020260000}"/>
    <cellStyle name="Normal 5 2 3 2 3 2 4 3" xfId="11135" xr:uid="{00000000-0005-0000-0000-000021260000}"/>
    <cellStyle name="Normal 5 2 3 2 3 2 4 3 2" xfId="26297" xr:uid="{00000000-0005-0000-0000-000022260000}"/>
    <cellStyle name="Normal 5 2 3 2 3 2 4 4" xfId="18717" xr:uid="{00000000-0005-0000-0000-000023260000}"/>
    <cellStyle name="Normal 5 2 3 2 3 2 4 5" xfId="34560" xr:uid="{00000000-0005-0000-0000-000024260000}"/>
    <cellStyle name="Normal 5 2 3 2 3 2 5" xfId="4928" xr:uid="{00000000-0005-0000-0000-000025260000}"/>
    <cellStyle name="Normal 5 2 3 2 3 2 5 2" xfId="12519" xr:uid="{00000000-0005-0000-0000-000026260000}"/>
    <cellStyle name="Normal 5 2 3 2 3 2 5 2 2" xfId="27681" xr:uid="{00000000-0005-0000-0000-000027260000}"/>
    <cellStyle name="Normal 5 2 3 2 3 2 5 3" xfId="20101" xr:uid="{00000000-0005-0000-0000-000028260000}"/>
    <cellStyle name="Normal 5 2 3 2 3 2 5 4" xfId="31814" xr:uid="{00000000-0005-0000-0000-000029260000}"/>
    <cellStyle name="Normal 5 2 3 2 3 2 6" xfId="4226" xr:uid="{00000000-0005-0000-0000-00002A260000}"/>
    <cellStyle name="Normal 5 2 3 2 3 2 6 2" xfId="11819" xr:uid="{00000000-0005-0000-0000-00002B260000}"/>
    <cellStyle name="Normal 5 2 3 2 3 2 6 2 2" xfId="26981" xr:uid="{00000000-0005-0000-0000-00002C260000}"/>
    <cellStyle name="Normal 5 2 3 2 3 2 6 3" xfId="19401" xr:uid="{00000000-0005-0000-0000-00002D260000}"/>
    <cellStyle name="Normal 5 2 3 2 3 2 6 4" xfId="35244" xr:uid="{00000000-0005-0000-0000-00002E260000}"/>
    <cellStyle name="Normal 5 2 3 2 3 2 7" xfId="8389" xr:uid="{00000000-0005-0000-0000-00002F260000}"/>
    <cellStyle name="Normal 5 2 3 2 3 2 7 2" xfId="23551" xr:uid="{00000000-0005-0000-0000-000030260000}"/>
    <cellStyle name="Normal 5 2 3 2 3 2 8" xfId="15971" xr:uid="{00000000-0005-0000-0000-000031260000}"/>
    <cellStyle name="Normal 5 2 3 2 3 2 9" xfId="31114" xr:uid="{00000000-0005-0000-0000-000032260000}"/>
    <cellStyle name="Normal 5 2 3 2 3 3" xfId="1134" xr:uid="{00000000-0005-0000-0000-000033260000}"/>
    <cellStyle name="Normal 5 2 3 2 3 3 2" xfId="2520" xr:uid="{00000000-0005-0000-0000-000034260000}"/>
    <cellStyle name="Normal 5 2 3 2 3 3 2 2" xfId="6652" xr:uid="{00000000-0005-0000-0000-000035260000}"/>
    <cellStyle name="Normal 5 2 3 2 3 3 2 2 2" xfId="14243" xr:uid="{00000000-0005-0000-0000-000036260000}"/>
    <cellStyle name="Normal 5 2 3 2 3 3 2 2 2 2" xfId="29405" xr:uid="{00000000-0005-0000-0000-000037260000}"/>
    <cellStyle name="Normal 5 2 3 2 3 3 2 2 3" xfId="21825" xr:uid="{00000000-0005-0000-0000-000038260000}"/>
    <cellStyle name="Normal 5 2 3 2 3 3 2 2 4" xfId="36986" xr:uid="{00000000-0005-0000-0000-000039260000}"/>
    <cellStyle name="Normal 5 2 3 2 3 3 2 3" xfId="10113" xr:uid="{00000000-0005-0000-0000-00003A260000}"/>
    <cellStyle name="Normal 5 2 3 2 3 3 2 3 2" xfId="25275" xr:uid="{00000000-0005-0000-0000-00003B260000}"/>
    <cellStyle name="Normal 5 2 3 2 3 3 2 4" xfId="17695" xr:uid="{00000000-0005-0000-0000-00003C260000}"/>
    <cellStyle name="Normal 5 2 3 2 3 3 2 5" xfId="33538" xr:uid="{00000000-0005-0000-0000-00003D260000}"/>
    <cellStyle name="Normal 5 2 3 2 3 3 3" xfId="5270" xr:uid="{00000000-0005-0000-0000-00003E260000}"/>
    <cellStyle name="Normal 5 2 3 2 3 3 3 2" xfId="12861" xr:uid="{00000000-0005-0000-0000-00003F260000}"/>
    <cellStyle name="Normal 5 2 3 2 3 3 3 2 2" xfId="28023" xr:uid="{00000000-0005-0000-0000-000040260000}"/>
    <cellStyle name="Normal 5 2 3 2 3 3 3 3" xfId="20443" xr:uid="{00000000-0005-0000-0000-000041260000}"/>
    <cellStyle name="Normal 5 2 3 2 3 3 3 4" xfId="35604" xr:uid="{00000000-0005-0000-0000-000042260000}"/>
    <cellStyle name="Normal 5 2 3 2 3 3 4" xfId="8731" xr:uid="{00000000-0005-0000-0000-000043260000}"/>
    <cellStyle name="Normal 5 2 3 2 3 3 4 2" xfId="23893" xr:uid="{00000000-0005-0000-0000-000044260000}"/>
    <cellStyle name="Normal 5 2 3 2 3 3 5" xfId="16313" xr:uid="{00000000-0005-0000-0000-000045260000}"/>
    <cellStyle name="Normal 5 2 3 2 3 3 6" xfId="32156" xr:uid="{00000000-0005-0000-0000-000046260000}"/>
    <cellStyle name="Normal 5 2 3 2 3 4" xfId="1838" xr:uid="{00000000-0005-0000-0000-000047260000}"/>
    <cellStyle name="Normal 5 2 3 2 3 4 2" xfId="5970" xr:uid="{00000000-0005-0000-0000-000048260000}"/>
    <cellStyle name="Normal 5 2 3 2 3 4 2 2" xfId="13561" xr:uid="{00000000-0005-0000-0000-000049260000}"/>
    <cellStyle name="Normal 5 2 3 2 3 4 2 2 2" xfId="28723" xr:uid="{00000000-0005-0000-0000-00004A260000}"/>
    <cellStyle name="Normal 5 2 3 2 3 4 2 3" xfId="21143" xr:uid="{00000000-0005-0000-0000-00004B260000}"/>
    <cellStyle name="Normal 5 2 3 2 3 4 2 4" xfId="36304" xr:uid="{00000000-0005-0000-0000-00004C260000}"/>
    <cellStyle name="Normal 5 2 3 2 3 4 3" xfId="9431" xr:uid="{00000000-0005-0000-0000-00004D260000}"/>
    <cellStyle name="Normal 5 2 3 2 3 4 3 2" xfId="24593" xr:uid="{00000000-0005-0000-0000-00004E260000}"/>
    <cellStyle name="Normal 5 2 3 2 3 4 4" xfId="17013" xr:uid="{00000000-0005-0000-0000-00004F260000}"/>
    <cellStyle name="Normal 5 2 3 2 3 4 5" xfId="32856" xr:uid="{00000000-0005-0000-0000-000050260000}"/>
    <cellStyle name="Normal 5 2 3 2 3 5" xfId="3202" xr:uid="{00000000-0005-0000-0000-000051260000}"/>
    <cellStyle name="Normal 5 2 3 2 3 5 2" xfId="7334" xr:uid="{00000000-0005-0000-0000-000052260000}"/>
    <cellStyle name="Normal 5 2 3 2 3 5 2 2" xfId="14925" xr:uid="{00000000-0005-0000-0000-000053260000}"/>
    <cellStyle name="Normal 5 2 3 2 3 5 2 2 2" xfId="30087" xr:uid="{00000000-0005-0000-0000-000054260000}"/>
    <cellStyle name="Normal 5 2 3 2 3 5 2 3" xfId="22507" xr:uid="{00000000-0005-0000-0000-000055260000}"/>
    <cellStyle name="Normal 5 2 3 2 3 5 2 4" xfId="37668" xr:uid="{00000000-0005-0000-0000-000056260000}"/>
    <cellStyle name="Normal 5 2 3 2 3 5 3" xfId="10795" xr:uid="{00000000-0005-0000-0000-000057260000}"/>
    <cellStyle name="Normal 5 2 3 2 3 5 3 2" xfId="25957" xr:uid="{00000000-0005-0000-0000-000058260000}"/>
    <cellStyle name="Normal 5 2 3 2 3 5 4" xfId="18377" xr:uid="{00000000-0005-0000-0000-000059260000}"/>
    <cellStyle name="Normal 5 2 3 2 3 5 5" xfId="34220" xr:uid="{00000000-0005-0000-0000-00005A260000}"/>
    <cellStyle name="Normal 5 2 3 2 3 6" xfId="4586" xr:uid="{00000000-0005-0000-0000-00005B260000}"/>
    <cellStyle name="Normal 5 2 3 2 3 6 2" xfId="12179" xr:uid="{00000000-0005-0000-0000-00005C260000}"/>
    <cellStyle name="Normal 5 2 3 2 3 6 2 2" xfId="27341" xr:uid="{00000000-0005-0000-0000-00005D260000}"/>
    <cellStyle name="Normal 5 2 3 2 3 6 3" xfId="19761" xr:uid="{00000000-0005-0000-0000-00005E260000}"/>
    <cellStyle name="Normal 5 2 3 2 3 6 4" xfId="31474" xr:uid="{00000000-0005-0000-0000-00005F260000}"/>
    <cellStyle name="Normal 5 2 3 2 3 7" xfId="3886" xr:uid="{00000000-0005-0000-0000-000060260000}"/>
    <cellStyle name="Normal 5 2 3 2 3 7 2" xfId="11479" xr:uid="{00000000-0005-0000-0000-000061260000}"/>
    <cellStyle name="Normal 5 2 3 2 3 7 2 2" xfId="26641" xr:uid="{00000000-0005-0000-0000-000062260000}"/>
    <cellStyle name="Normal 5 2 3 2 3 7 3" xfId="19061" xr:uid="{00000000-0005-0000-0000-000063260000}"/>
    <cellStyle name="Normal 5 2 3 2 3 7 4" xfId="34904" xr:uid="{00000000-0005-0000-0000-000064260000}"/>
    <cellStyle name="Normal 5 2 3 2 3 8" xfId="8049" xr:uid="{00000000-0005-0000-0000-000065260000}"/>
    <cellStyle name="Normal 5 2 3 2 3 8 2" xfId="23211" xr:uid="{00000000-0005-0000-0000-000066260000}"/>
    <cellStyle name="Normal 5 2 3 2 3 9" xfId="15631" xr:uid="{00000000-0005-0000-0000-000067260000}"/>
    <cellStyle name="Normal 5 2 3 2 4" xfId="550" xr:uid="{00000000-0005-0000-0000-000068260000}"/>
    <cellStyle name="Normal 5 2 3 2 4 2" xfId="1237" xr:uid="{00000000-0005-0000-0000-000069260000}"/>
    <cellStyle name="Normal 5 2 3 2 4 2 2" xfId="2621" xr:uid="{00000000-0005-0000-0000-00006A260000}"/>
    <cellStyle name="Normal 5 2 3 2 4 2 2 2" xfId="6753" xr:uid="{00000000-0005-0000-0000-00006B260000}"/>
    <cellStyle name="Normal 5 2 3 2 4 2 2 2 2" xfId="14344" xr:uid="{00000000-0005-0000-0000-00006C260000}"/>
    <cellStyle name="Normal 5 2 3 2 4 2 2 2 2 2" xfId="29506" xr:uid="{00000000-0005-0000-0000-00006D260000}"/>
    <cellStyle name="Normal 5 2 3 2 4 2 2 2 3" xfId="21926" xr:uid="{00000000-0005-0000-0000-00006E260000}"/>
    <cellStyle name="Normal 5 2 3 2 4 2 2 2 4" xfId="37087" xr:uid="{00000000-0005-0000-0000-00006F260000}"/>
    <cellStyle name="Normal 5 2 3 2 4 2 2 3" xfId="10214" xr:uid="{00000000-0005-0000-0000-000070260000}"/>
    <cellStyle name="Normal 5 2 3 2 4 2 2 3 2" xfId="25376" xr:uid="{00000000-0005-0000-0000-000071260000}"/>
    <cellStyle name="Normal 5 2 3 2 4 2 2 4" xfId="17796" xr:uid="{00000000-0005-0000-0000-000072260000}"/>
    <cellStyle name="Normal 5 2 3 2 4 2 2 5" xfId="33639" xr:uid="{00000000-0005-0000-0000-000073260000}"/>
    <cellStyle name="Normal 5 2 3 2 4 2 3" xfId="5371" xr:uid="{00000000-0005-0000-0000-000074260000}"/>
    <cellStyle name="Normal 5 2 3 2 4 2 3 2" xfId="12962" xr:uid="{00000000-0005-0000-0000-000075260000}"/>
    <cellStyle name="Normal 5 2 3 2 4 2 3 2 2" xfId="28124" xr:uid="{00000000-0005-0000-0000-000076260000}"/>
    <cellStyle name="Normal 5 2 3 2 4 2 3 3" xfId="20544" xr:uid="{00000000-0005-0000-0000-000077260000}"/>
    <cellStyle name="Normal 5 2 3 2 4 2 3 4" xfId="35705" xr:uid="{00000000-0005-0000-0000-000078260000}"/>
    <cellStyle name="Normal 5 2 3 2 4 2 4" xfId="8832" xr:uid="{00000000-0005-0000-0000-000079260000}"/>
    <cellStyle name="Normal 5 2 3 2 4 2 4 2" xfId="23994" xr:uid="{00000000-0005-0000-0000-00007A260000}"/>
    <cellStyle name="Normal 5 2 3 2 4 2 5" xfId="16414" xr:uid="{00000000-0005-0000-0000-00007B260000}"/>
    <cellStyle name="Normal 5 2 3 2 4 2 6" xfId="32257" xr:uid="{00000000-0005-0000-0000-00007C260000}"/>
    <cellStyle name="Normal 5 2 3 2 4 3" xfId="1939" xr:uid="{00000000-0005-0000-0000-00007D260000}"/>
    <cellStyle name="Normal 5 2 3 2 4 3 2" xfId="6071" xr:uid="{00000000-0005-0000-0000-00007E260000}"/>
    <cellStyle name="Normal 5 2 3 2 4 3 2 2" xfId="13662" xr:uid="{00000000-0005-0000-0000-00007F260000}"/>
    <cellStyle name="Normal 5 2 3 2 4 3 2 2 2" xfId="28824" xr:uid="{00000000-0005-0000-0000-000080260000}"/>
    <cellStyle name="Normal 5 2 3 2 4 3 2 3" xfId="21244" xr:uid="{00000000-0005-0000-0000-000081260000}"/>
    <cellStyle name="Normal 5 2 3 2 4 3 2 4" xfId="36405" xr:uid="{00000000-0005-0000-0000-000082260000}"/>
    <cellStyle name="Normal 5 2 3 2 4 3 3" xfId="9532" xr:uid="{00000000-0005-0000-0000-000083260000}"/>
    <cellStyle name="Normal 5 2 3 2 4 3 3 2" xfId="24694" xr:uid="{00000000-0005-0000-0000-000084260000}"/>
    <cellStyle name="Normal 5 2 3 2 4 3 4" xfId="17114" xr:uid="{00000000-0005-0000-0000-000085260000}"/>
    <cellStyle name="Normal 5 2 3 2 4 3 5" xfId="32957" xr:uid="{00000000-0005-0000-0000-000086260000}"/>
    <cellStyle name="Normal 5 2 3 2 4 4" xfId="3303" xr:uid="{00000000-0005-0000-0000-000087260000}"/>
    <cellStyle name="Normal 5 2 3 2 4 4 2" xfId="7435" xr:uid="{00000000-0005-0000-0000-000088260000}"/>
    <cellStyle name="Normal 5 2 3 2 4 4 2 2" xfId="15026" xr:uid="{00000000-0005-0000-0000-000089260000}"/>
    <cellStyle name="Normal 5 2 3 2 4 4 2 2 2" xfId="30188" xr:uid="{00000000-0005-0000-0000-00008A260000}"/>
    <cellStyle name="Normal 5 2 3 2 4 4 2 3" xfId="22608" xr:uid="{00000000-0005-0000-0000-00008B260000}"/>
    <cellStyle name="Normal 5 2 3 2 4 4 2 4" xfId="37769" xr:uid="{00000000-0005-0000-0000-00008C260000}"/>
    <cellStyle name="Normal 5 2 3 2 4 4 3" xfId="10896" xr:uid="{00000000-0005-0000-0000-00008D260000}"/>
    <cellStyle name="Normal 5 2 3 2 4 4 3 2" xfId="26058" xr:uid="{00000000-0005-0000-0000-00008E260000}"/>
    <cellStyle name="Normal 5 2 3 2 4 4 4" xfId="18478" xr:uid="{00000000-0005-0000-0000-00008F260000}"/>
    <cellStyle name="Normal 5 2 3 2 4 4 5" xfId="34321" xr:uid="{00000000-0005-0000-0000-000090260000}"/>
    <cellStyle name="Normal 5 2 3 2 4 5" xfId="4689" xr:uid="{00000000-0005-0000-0000-000091260000}"/>
    <cellStyle name="Normal 5 2 3 2 4 5 2" xfId="12280" xr:uid="{00000000-0005-0000-0000-000092260000}"/>
    <cellStyle name="Normal 5 2 3 2 4 5 2 2" xfId="27442" xr:uid="{00000000-0005-0000-0000-000093260000}"/>
    <cellStyle name="Normal 5 2 3 2 4 5 3" xfId="19862" xr:uid="{00000000-0005-0000-0000-000094260000}"/>
    <cellStyle name="Normal 5 2 3 2 4 5 4" xfId="31575" xr:uid="{00000000-0005-0000-0000-000095260000}"/>
    <cellStyle name="Normal 5 2 3 2 4 6" xfId="3987" xr:uid="{00000000-0005-0000-0000-000096260000}"/>
    <cellStyle name="Normal 5 2 3 2 4 6 2" xfId="11580" xr:uid="{00000000-0005-0000-0000-000097260000}"/>
    <cellStyle name="Normal 5 2 3 2 4 6 2 2" xfId="26742" xr:uid="{00000000-0005-0000-0000-000098260000}"/>
    <cellStyle name="Normal 5 2 3 2 4 6 3" xfId="19162" xr:uid="{00000000-0005-0000-0000-000099260000}"/>
    <cellStyle name="Normal 5 2 3 2 4 6 4" xfId="35005" xr:uid="{00000000-0005-0000-0000-00009A260000}"/>
    <cellStyle name="Normal 5 2 3 2 4 7" xfId="8150" xr:uid="{00000000-0005-0000-0000-00009B260000}"/>
    <cellStyle name="Normal 5 2 3 2 4 7 2" xfId="23312" xr:uid="{00000000-0005-0000-0000-00009C260000}"/>
    <cellStyle name="Normal 5 2 3 2 4 8" xfId="15732" xr:uid="{00000000-0005-0000-0000-00009D260000}"/>
    <cellStyle name="Normal 5 2 3 2 4 9" xfId="30875" xr:uid="{00000000-0005-0000-0000-00009E260000}"/>
    <cellStyle name="Normal 5 2 3 2 5" xfId="892" xr:uid="{00000000-0005-0000-0000-00009F260000}"/>
    <cellStyle name="Normal 5 2 3 2 5 2" xfId="2281" xr:uid="{00000000-0005-0000-0000-0000A0260000}"/>
    <cellStyle name="Normal 5 2 3 2 5 2 2" xfId="6413" xr:uid="{00000000-0005-0000-0000-0000A1260000}"/>
    <cellStyle name="Normal 5 2 3 2 5 2 2 2" xfId="14004" xr:uid="{00000000-0005-0000-0000-0000A2260000}"/>
    <cellStyle name="Normal 5 2 3 2 5 2 2 2 2" xfId="29166" xr:uid="{00000000-0005-0000-0000-0000A3260000}"/>
    <cellStyle name="Normal 5 2 3 2 5 2 2 3" xfId="21586" xr:uid="{00000000-0005-0000-0000-0000A4260000}"/>
    <cellStyle name="Normal 5 2 3 2 5 2 2 4" xfId="36747" xr:uid="{00000000-0005-0000-0000-0000A5260000}"/>
    <cellStyle name="Normal 5 2 3 2 5 2 3" xfId="9874" xr:uid="{00000000-0005-0000-0000-0000A6260000}"/>
    <cellStyle name="Normal 5 2 3 2 5 2 3 2" xfId="25036" xr:uid="{00000000-0005-0000-0000-0000A7260000}"/>
    <cellStyle name="Normal 5 2 3 2 5 2 4" xfId="17456" xr:uid="{00000000-0005-0000-0000-0000A8260000}"/>
    <cellStyle name="Normal 5 2 3 2 5 2 5" xfId="33299" xr:uid="{00000000-0005-0000-0000-0000A9260000}"/>
    <cellStyle name="Normal 5 2 3 2 5 3" xfId="5031" xr:uid="{00000000-0005-0000-0000-0000AA260000}"/>
    <cellStyle name="Normal 5 2 3 2 5 3 2" xfId="12622" xr:uid="{00000000-0005-0000-0000-0000AB260000}"/>
    <cellStyle name="Normal 5 2 3 2 5 3 2 2" xfId="27784" xr:uid="{00000000-0005-0000-0000-0000AC260000}"/>
    <cellStyle name="Normal 5 2 3 2 5 3 3" xfId="20204" xr:uid="{00000000-0005-0000-0000-0000AD260000}"/>
    <cellStyle name="Normal 5 2 3 2 5 3 4" xfId="35365" xr:uid="{00000000-0005-0000-0000-0000AE260000}"/>
    <cellStyle name="Normal 5 2 3 2 5 4" xfId="8492" xr:uid="{00000000-0005-0000-0000-0000AF260000}"/>
    <cellStyle name="Normal 5 2 3 2 5 4 2" xfId="23654" xr:uid="{00000000-0005-0000-0000-0000B0260000}"/>
    <cellStyle name="Normal 5 2 3 2 5 5" xfId="16074" xr:uid="{00000000-0005-0000-0000-0000B1260000}"/>
    <cellStyle name="Normal 5 2 3 2 5 6" xfId="31917" xr:uid="{00000000-0005-0000-0000-0000B2260000}"/>
    <cellStyle name="Normal 5 2 3 2 6" xfId="1599" xr:uid="{00000000-0005-0000-0000-0000B3260000}"/>
    <cellStyle name="Normal 5 2 3 2 6 2" xfId="5731" xr:uid="{00000000-0005-0000-0000-0000B4260000}"/>
    <cellStyle name="Normal 5 2 3 2 6 2 2" xfId="13322" xr:uid="{00000000-0005-0000-0000-0000B5260000}"/>
    <cellStyle name="Normal 5 2 3 2 6 2 2 2" xfId="28484" xr:uid="{00000000-0005-0000-0000-0000B6260000}"/>
    <cellStyle name="Normal 5 2 3 2 6 2 3" xfId="20904" xr:uid="{00000000-0005-0000-0000-0000B7260000}"/>
    <cellStyle name="Normal 5 2 3 2 6 2 4" xfId="36065" xr:uid="{00000000-0005-0000-0000-0000B8260000}"/>
    <cellStyle name="Normal 5 2 3 2 6 3" xfId="9192" xr:uid="{00000000-0005-0000-0000-0000B9260000}"/>
    <cellStyle name="Normal 5 2 3 2 6 3 2" xfId="24354" xr:uid="{00000000-0005-0000-0000-0000BA260000}"/>
    <cellStyle name="Normal 5 2 3 2 6 4" xfId="16774" xr:uid="{00000000-0005-0000-0000-0000BB260000}"/>
    <cellStyle name="Normal 5 2 3 2 6 5" xfId="32617" xr:uid="{00000000-0005-0000-0000-0000BC260000}"/>
    <cellStyle name="Normal 5 2 3 2 7" xfId="2963" xr:uid="{00000000-0005-0000-0000-0000BD260000}"/>
    <cellStyle name="Normal 5 2 3 2 7 2" xfId="7095" xr:uid="{00000000-0005-0000-0000-0000BE260000}"/>
    <cellStyle name="Normal 5 2 3 2 7 2 2" xfId="14686" xr:uid="{00000000-0005-0000-0000-0000BF260000}"/>
    <cellStyle name="Normal 5 2 3 2 7 2 2 2" xfId="29848" xr:uid="{00000000-0005-0000-0000-0000C0260000}"/>
    <cellStyle name="Normal 5 2 3 2 7 2 3" xfId="22268" xr:uid="{00000000-0005-0000-0000-0000C1260000}"/>
    <cellStyle name="Normal 5 2 3 2 7 2 4" xfId="37429" xr:uid="{00000000-0005-0000-0000-0000C2260000}"/>
    <cellStyle name="Normal 5 2 3 2 7 3" xfId="10556" xr:uid="{00000000-0005-0000-0000-0000C3260000}"/>
    <cellStyle name="Normal 5 2 3 2 7 3 2" xfId="25718" xr:uid="{00000000-0005-0000-0000-0000C4260000}"/>
    <cellStyle name="Normal 5 2 3 2 7 4" xfId="18138" xr:uid="{00000000-0005-0000-0000-0000C5260000}"/>
    <cellStyle name="Normal 5 2 3 2 7 5" xfId="33981" xr:uid="{00000000-0005-0000-0000-0000C6260000}"/>
    <cellStyle name="Normal 5 2 3 2 8" xfId="4347" xr:uid="{00000000-0005-0000-0000-0000C7260000}"/>
    <cellStyle name="Normal 5 2 3 2 8 2" xfId="11940" xr:uid="{00000000-0005-0000-0000-0000C8260000}"/>
    <cellStyle name="Normal 5 2 3 2 8 2 2" xfId="27102" xr:uid="{00000000-0005-0000-0000-0000C9260000}"/>
    <cellStyle name="Normal 5 2 3 2 8 3" xfId="19522" xr:uid="{00000000-0005-0000-0000-0000CA260000}"/>
    <cellStyle name="Normal 5 2 3 2 8 4" xfId="31235" xr:uid="{00000000-0005-0000-0000-0000CB260000}"/>
    <cellStyle name="Normal 5 2 3 2 9" xfId="3647" xr:uid="{00000000-0005-0000-0000-0000CC260000}"/>
    <cellStyle name="Normal 5 2 3 2 9 2" xfId="11240" xr:uid="{00000000-0005-0000-0000-0000CD260000}"/>
    <cellStyle name="Normal 5 2 3 2 9 2 2" xfId="26402" xr:uid="{00000000-0005-0000-0000-0000CE260000}"/>
    <cellStyle name="Normal 5 2 3 2 9 3" xfId="18822" xr:uid="{00000000-0005-0000-0000-0000CF260000}"/>
    <cellStyle name="Normal 5 2 3 2 9 4" xfId="34665" xr:uid="{00000000-0005-0000-0000-0000D0260000}"/>
    <cellStyle name="Normal 5 2 3 3" xfId="250" xr:uid="{00000000-0005-0000-0000-0000D1260000}"/>
    <cellStyle name="Normal 5 2 3 3 10" xfId="30584" xr:uid="{00000000-0005-0000-0000-0000D2260000}"/>
    <cellStyle name="Normal 5 2 3 3 2" xfId="599" xr:uid="{00000000-0005-0000-0000-0000D3260000}"/>
    <cellStyle name="Normal 5 2 3 3 2 2" xfId="1286" xr:uid="{00000000-0005-0000-0000-0000D4260000}"/>
    <cellStyle name="Normal 5 2 3 3 2 2 2" xfId="2670" xr:uid="{00000000-0005-0000-0000-0000D5260000}"/>
    <cellStyle name="Normal 5 2 3 3 2 2 2 2" xfId="6802" xr:uid="{00000000-0005-0000-0000-0000D6260000}"/>
    <cellStyle name="Normal 5 2 3 3 2 2 2 2 2" xfId="14393" xr:uid="{00000000-0005-0000-0000-0000D7260000}"/>
    <cellStyle name="Normal 5 2 3 3 2 2 2 2 2 2" xfId="29555" xr:uid="{00000000-0005-0000-0000-0000D8260000}"/>
    <cellStyle name="Normal 5 2 3 3 2 2 2 2 3" xfId="21975" xr:uid="{00000000-0005-0000-0000-0000D9260000}"/>
    <cellStyle name="Normal 5 2 3 3 2 2 2 2 4" xfId="37136" xr:uid="{00000000-0005-0000-0000-0000DA260000}"/>
    <cellStyle name="Normal 5 2 3 3 2 2 2 3" xfId="10263" xr:uid="{00000000-0005-0000-0000-0000DB260000}"/>
    <cellStyle name="Normal 5 2 3 3 2 2 2 3 2" xfId="25425" xr:uid="{00000000-0005-0000-0000-0000DC260000}"/>
    <cellStyle name="Normal 5 2 3 3 2 2 2 4" xfId="17845" xr:uid="{00000000-0005-0000-0000-0000DD260000}"/>
    <cellStyle name="Normal 5 2 3 3 2 2 2 5" xfId="33688" xr:uid="{00000000-0005-0000-0000-0000DE260000}"/>
    <cellStyle name="Normal 5 2 3 3 2 2 3" xfId="5420" xr:uid="{00000000-0005-0000-0000-0000DF260000}"/>
    <cellStyle name="Normal 5 2 3 3 2 2 3 2" xfId="13011" xr:uid="{00000000-0005-0000-0000-0000E0260000}"/>
    <cellStyle name="Normal 5 2 3 3 2 2 3 2 2" xfId="28173" xr:uid="{00000000-0005-0000-0000-0000E1260000}"/>
    <cellStyle name="Normal 5 2 3 3 2 2 3 3" xfId="20593" xr:uid="{00000000-0005-0000-0000-0000E2260000}"/>
    <cellStyle name="Normal 5 2 3 3 2 2 3 4" xfId="35754" xr:uid="{00000000-0005-0000-0000-0000E3260000}"/>
    <cellStyle name="Normal 5 2 3 3 2 2 4" xfId="8881" xr:uid="{00000000-0005-0000-0000-0000E4260000}"/>
    <cellStyle name="Normal 5 2 3 3 2 2 4 2" xfId="24043" xr:uid="{00000000-0005-0000-0000-0000E5260000}"/>
    <cellStyle name="Normal 5 2 3 3 2 2 5" xfId="16463" xr:uid="{00000000-0005-0000-0000-0000E6260000}"/>
    <cellStyle name="Normal 5 2 3 3 2 2 6" xfId="32306" xr:uid="{00000000-0005-0000-0000-0000E7260000}"/>
    <cellStyle name="Normal 5 2 3 3 2 3" xfId="1988" xr:uid="{00000000-0005-0000-0000-0000E8260000}"/>
    <cellStyle name="Normal 5 2 3 3 2 3 2" xfId="6120" xr:uid="{00000000-0005-0000-0000-0000E9260000}"/>
    <cellStyle name="Normal 5 2 3 3 2 3 2 2" xfId="13711" xr:uid="{00000000-0005-0000-0000-0000EA260000}"/>
    <cellStyle name="Normal 5 2 3 3 2 3 2 2 2" xfId="28873" xr:uid="{00000000-0005-0000-0000-0000EB260000}"/>
    <cellStyle name="Normal 5 2 3 3 2 3 2 3" xfId="21293" xr:uid="{00000000-0005-0000-0000-0000EC260000}"/>
    <cellStyle name="Normal 5 2 3 3 2 3 2 4" xfId="36454" xr:uid="{00000000-0005-0000-0000-0000ED260000}"/>
    <cellStyle name="Normal 5 2 3 3 2 3 3" xfId="9581" xr:uid="{00000000-0005-0000-0000-0000EE260000}"/>
    <cellStyle name="Normal 5 2 3 3 2 3 3 2" xfId="24743" xr:uid="{00000000-0005-0000-0000-0000EF260000}"/>
    <cellStyle name="Normal 5 2 3 3 2 3 4" xfId="17163" xr:uid="{00000000-0005-0000-0000-0000F0260000}"/>
    <cellStyle name="Normal 5 2 3 3 2 3 5" xfId="33006" xr:uid="{00000000-0005-0000-0000-0000F1260000}"/>
    <cellStyle name="Normal 5 2 3 3 2 4" xfId="3352" xr:uid="{00000000-0005-0000-0000-0000F2260000}"/>
    <cellStyle name="Normal 5 2 3 3 2 4 2" xfId="7484" xr:uid="{00000000-0005-0000-0000-0000F3260000}"/>
    <cellStyle name="Normal 5 2 3 3 2 4 2 2" xfId="15075" xr:uid="{00000000-0005-0000-0000-0000F4260000}"/>
    <cellStyle name="Normal 5 2 3 3 2 4 2 2 2" xfId="30237" xr:uid="{00000000-0005-0000-0000-0000F5260000}"/>
    <cellStyle name="Normal 5 2 3 3 2 4 2 3" xfId="22657" xr:uid="{00000000-0005-0000-0000-0000F6260000}"/>
    <cellStyle name="Normal 5 2 3 3 2 4 2 4" xfId="37818" xr:uid="{00000000-0005-0000-0000-0000F7260000}"/>
    <cellStyle name="Normal 5 2 3 3 2 4 3" xfId="10945" xr:uid="{00000000-0005-0000-0000-0000F8260000}"/>
    <cellStyle name="Normal 5 2 3 3 2 4 3 2" xfId="26107" xr:uid="{00000000-0005-0000-0000-0000F9260000}"/>
    <cellStyle name="Normal 5 2 3 3 2 4 4" xfId="18527" xr:uid="{00000000-0005-0000-0000-0000FA260000}"/>
    <cellStyle name="Normal 5 2 3 3 2 4 5" xfId="34370" xr:uid="{00000000-0005-0000-0000-0000FB260000}"/>
    <cellStyle name="Normal 5 2 3 3 2 5" xfId="4738" xr:uid="{00000000-0005-0000-0000-0000FC260000}"/>
    <cellStyle name="Normal 5 2 3 3 2 5 2" xfId="12329" xr:uid="{00000000-0005-0000-0000-0000FD260000}"/>
    <cellStyle name="Normal 5 2 3 3 2 5 2 2" xfId="27491" xr:uid="{00000000-0005-0000-0000-0000FE260000}"/>
    <cellStyle name="Normal 5 2 3 3 2 5 3" xfId="19911" xr:uid="{00000000-0005-0000-0000-0000FF260000}"/>
    <cellStyle name="Normal 5 2 3 3 2 5 4" xfId="31624" xr:uid="{00000000-0005-0000-0000-000000270000}"/>
    <cellStyle name="Normal 5 2 3 3 2 6" xfId="4036" xr:uid="{00000000-0005-0000-0000-000001270000}"/>
    <cellStyle name="Normal 5 2 3 3 2 6 2" xfId="11629" xr:uid="{00000000-0005-0000-0000-000002270000}"/>
    <cellStyle name="Normal 5 2 3 3 2 6 2 2" xfId="26791" xr:uid="{00000000-0005-0000-0000-000003270000}"/>
    <cellStyle name="Normal 5 2 3 3 2 6 3" xfId="19211" xr:uid="{00000000-0005-0000-0000-000004270000}"/>
    <cellStyle name="Normal 5 2 3 3 2 6 4" xfId="35054" xr:uid="{00000000-0005-0000-0000-000005270000}"/>
    <cellStyle name="Normal 5 2 3 3 2 7" xfId="8199" xr:uid="{00000000-0005-0000-0000-000006270000}"/>
    <cellStyle name="Normal 5 2 3 3 2 7 2" xfId="23361" xr:uid="{00000000-0005-0000-0000-000007270000}"/>
    <cellStyle name="Normal 5 2 3 3 2 8" xfId="15781" xr:uid="{00000000-0005-0000-0000-000008270000}"/>
    <cellStyle name="Normal 5 2 3 3 2 9" xfId="30924" xr:uid="{00000000-0005-0000-0000-000009270000}"/>
    <cellStyle name="Normal 5 2 3 3 3" xfId="941" xr:uid="{00000000-0005-0000-0000-00000A270000}"/>
    <cellStyle name="Normal 5 2 3 3 3 2" xfId="2330" xr:uid="{00000000-0005-0000-0000-00000B270000}"/>
    <cellStyle name="Normal 5 2 3 3 3 2 2" xfId="6462" xr:uid="{00000000-0005-0000-0000-00000C270000}"/>
    <cellStyle name="Normal 5 2 3 3 3 2 2 2" xfId="14053" xr:uid="{00000000-0005-0000-0000-00000D270000}"/>
    <cellStyle name="Normal 5 2 3 3 3 2 2 2 2" xfId="29215" xr:uid="{00000000-0005-0000-0000-00000E270000}"/>
    <cellStyle name="Normal 5 2 3 3 3 2 2 3" xfId="21635" xr:uid="{00000000-0005-0000-0000-00000F270000}"/>
    <cellStyle name="Normal 5 2 3 3 3 2 2 4" xfId="36796" xr:uid="{00000000-0005-0000-0000-000010270000}"/>
    <cellStyle name="Normal 5 2 3 3 3 2 3" xfId="9923" xr:uid="{00000000-0005-0000-0000-000011270000}"/>
    <cellStyle name="Normal 5 2 3 3 3 2 3 2" xfId="25085" xr:uid="{00000000-0005-0000-0000-000012270000}"/>
    <cellStyle name="Normal 5 2 3 3 3 2 4" xfId="17505" xr:uid="{00000000-0005-0000-0000-000013270000}"/>
    <cellStyle name="Normal 5 2 3 3 3 2 5" xfId="33348" xr:uid="{00000000-0005-0000-0000-000014270000}"/>
    <cellStyle name="Normal 5 2 3 3 3 3" xfId="5080" xr:uid="{00000000-0005-0000-0000-000015270000}"/>
    <cellStyle name="Normal 5 2 3 3 3 3 2" xfId="12671" xr:uid="{00000000-0005-0000-0000-000016270000}"/>
    <cellStyle name="Normal 5 2 3 3 3 3 2 2" xfId="27833" xr:uid="{00000000-0005-0000-0000-000017270000}"/>
    <cellStyle name="Normal 5 2 3 3 3 3 3" xfId="20253" xr:uid="{00000000-0005-0000-0000-000018270000}"/>
    <cellStyle name="Normal 5 2 3 3 3 3 4" xfId="35414" xr:uid="{00000000-0005-0000-0000-000019270000}"/>
    <cellStyle name="Normal 5 2 3 3 3 4" xfId="8541" xr:uid="{00000000-0005-0000-0000-00001A270000}"/>
    <cellStyle name="Normal 5 2 3 3 3 4 2" xfId="23703" xr:uid="{00000000-0005-0000-0000-00001B270000}"/>
    <cellStyle name="Normal 5 2 3 3 3 5" xfId="16123" xr:uid="{00000000-0005-0000-0000-00001C270000}"/>
    <cellStyle name="Normal 5 2 3 3 3 6" xfId="31966" xr:uid="{00000000-0005-0000-0000-00001D270000}"/>
    <cellStyle name="Normal 5 2 3 3 4" xfId="1648" xr:uid="{00000000-0005-0000-0000-00001E270000}"/>
    <cellStyle name="Normal 5 2 3 3 4 2" xfId="5780" xr:uid="{00000000-0005-0000-0000-00001F270000}"/>
    <cellStyle name="Normal 5 2 3 3 4 2 2" xfId="13371" xr:uid="{00000000-0005-0000-0000-000020270000}"/>
    <cellStyle name="Normal 5 2 3 3 4 2 2 2" xfId="28533" xr:uid="{00000000-0005-0000-0000-000021270000}"/>
    <cellStyle name="Normal 5 2 3 3 4 2 3" xfId="20953" xr:uid="{00000000-0005-0000-0000-000022270000}"/>
    <cellStyle name="Normal 5 2 3 3 4 2 4" xfId="36114" xr:uid="{00000000-0005-0000-0000-000023270000}"/>
    <cellStyle name="Normal 5 2 3 3 4 3" xfId="9241" xr:uid="{00000000-0005-0000-0000-000024270000}"/>
    <cellStyle name="Normal 5 2 3 3 4 3 2" xfId="24403" xr:uid="{00000000-0005-0000-0000-000025270000}"/>
    <cellStyle name="Normal 5 2 3 3 4 4" xfId="16823" xr:uid="{00000000-0005-0000-0000-000026270000}"/>
    <cellStyle name="Normal 5 2 3 3 4 5" xfId="32666" xr:uid="{00000000-0005-0000-0000-000027270000}"/>
    <cellStyle name="Normal 5 2 3 3 5" xfId="3012" xr:uid="{00000000-0005-0000-0000-000028270000}"/>
    <cellStyle name="Normal 5 2 3 3 5 2" xfId="7144" xr:uid="{00000000-0005-0000-0000-000029270000}"/>
    <cellStyle name="Normal 5 2 3 3 5 2 2" xfId="14735" xr:uid="{00000000-0005-0000-0000-00002A270000}"/>
    <cellStyle name="Normal 5 2 3 3 5 2 2 2" xfId="29897" xr:uid="{00000000-0005-0000-0000-00002B270000}"/>
    <cellStyle name="Normal 5 2 3 3 5 2 3" xfId="22317" xr:uid="{00000000-0005-0000-0000-00002C270000}"/>
    <cellStyle name="Normal 5 2 3 3 5 2 4" xfId="37478" xr:uid="{00000000-0005-0000-0000-00002D270000}"/>
    <cellStyle name="Normal 5 2 3 3 5 3" xfId="10605" xr:uid="{00000000-0005-0000-0000-00002E270000}"/>
    <cellStyle name="Normal 5 2 3 3 5 3 2" xfId="25767" xr:uid="{00000000-0005-0000-0000-00002F270000}"/>
    <cellStyle name="Normal 5 2 3 3 5 4" xfId="18187" xr:uid="{00000000-0005-0000-0000-000030270000}"/>
    <cellStyle name="Normal 5 2 3 3 5 5" xfId="34030" xr:uid="{00000000-0005-0000-0000-000031270000}"/>
    <cellStyle name="Normal 5 2 3 3 6" xfId="4396" xr:uid="{00000000-0005-0000-0000-000032270000}"/>
    <cellStyle name="Normal 5 2 3 3 6 2" xfId="11989" xr:uid="{00000000-0005-0000-0000-000033270000}"/>
    <cellStyle name="Normal 5 2 3 3 6 2 2" xfId="27151" xr:uid="{00000000-0005-0000-0000-000034270000}"/>
    <cellStyle name="Normal 5 2 3 3 6 3" xfId="19571" xr:uid="{00000000-0005-0000-0000-000035270000}"/>
    <cellStyle name="Normal 5 2 3 3 6 4" xfId="31284" xr:uid="{00000000-0005-0000-0000-000036270000}"/>
    <cellStyle name="Normal 5 2 3 3 7" xfId="3696" xr:uid="{00000000-0005-0000-0000-000037270000}"/>
    <cellStyle name="Normal 5 2 3 3 7 2" xfId="11289" xr:uid="{00000000-0005-0000-0000-000038270000}"/>
    <cellStyle name="Normal 5 2 3 3 7 2 2" xfId="26451" xr:uid="{00000000-0005-0000-0000-000039270000}"/>
    <cellStyle name="Normal 5 2 3 3 7 3" xfId="18871" xr:uid="{00000000-0005-0000-0000-00003A270000}"/>
    <cellStyle name="Normal 5 2 3 3 7 4" xfId="34714" xr:uid="{00000000-0005-0000-0000-00003B270000}"/>
    <cellStyle name="Normal 5 2 3 3 8" xfId="7859" xr:uid="{00000000-0005-0000-0000-00003C270000}"/>
    <cellStyle name="Normal 5 2 3 3 8 2" xfId="23021" xr:uid="{00000000-0005-0000-0000-00003D270000}"/>
    <cellStyle name="Normal 5 2 3 3 9" xfId="15441" xr:uid="{00000000-0005-0000-0000-00003E270000}"/>
    <cellStyle name="Normal 5 2 3 4" xfId="394" xr:uid="{00000000-0005-0000-0000-00003F270000}"/>
    <cellStyle name="Normal 5 2 3 4 10" xfId="30724" xr:uid="{00000000-0005-0000-0000-000040270000}"/>
    <cellStyle name="Normal 5 2 3 4 2" xfId="739" xr:uid="{00000000-0005-0000-0000-000041270000}"/>
    <cellStyle name="Normal 5 2 3 4 2 2" xfId="1426" xr:uid="{00000000-0005-0000-0000-000042270000}"/>
    <cellStyle name="Normal 5 2 3 4 2 2 2" xfId="2810" xr:uid="{00000000-0005-0000-0000-000043270000}"/>
    <cellStyle name="Normal 5 2 3 4 2 2 2 2" xfId="6942" xr:uid="{00000000-0005-0000-0000-000044270000}"/>
    <cellStyle name="Normal 5 2 3 4 2 2 2 2 2" xfId="14533" xr:uid="{00000000-0005-0000-0000-000045270000}"/>
    <cellStyle name="Normal 5 2 3 4 2 2 2 2 2 2" xfId="29695" xr:uid="{00000000-0005-0000-0000-000046270000}"/>
    <cellStyle name="Normal 5 2 3 4 2 2 2 2 3" xfId="22115" xr:uid="{00000000-0005-0000-0000-000047270000}"/>
    <cellStyle name="Normal 5 2 3 4 2 2 2 2 4" xfId="37276" xr:uid="{00000000-0005-0000-0000-000048270000}"/>
    <cellStyle name="Normal 5 2 3 4 2 2 2 3" xfId="10403" xr:uid="{00000000-0005-0000-0000-000049270000}"/>
    <cellStyle name="Normal 5 2 3 4 2 2 2 3 2" xfId="25565" xr:uid="{00000000-0005-0000-0000-00004A270000}"/>
    <cellStyle name="Normal 5 2 3 4 2 2 2 4" xfId="17985" xr:uid="{00000000-0005-0000-0000-00004B270000}"/>
    <cellStyle name="Normal 5 2 3 4 2 2 2 5" xfId="33828" xr:uid="{00000000-0005-0000-0000-00004C270000}"/>
    <cellStyle name="Normal 5 2 3 4 2 2 3" xfId="5560" xr:uid="{00000000-0005-0000-0000-00004D270000}"/>
    <cellStyle name="Normal 5 2 3 4 2 2 3 2" xfId="13151" xr:uid="{00000000-0005-0000-0000-00004E270000}"/>
    <cellStyle name="Normal 5 2 3 4 2 2 3 2 2" xfId="28313" xr:uid="{00000000-0005-0000-0000-00004F270000}"/>
    <cellStyle name="Normal 5 2 3 4 2 2 3 3" xfId="20733" xr:uid="{00000000-0005-0000-0000-000050270000}"/>
    <cellStyle name="Normal 5 2 3 4 2 2 3 4" xfId="35894" xr:uid="{00000000-0005-0000-0000-000051270000}"/>
    <cellStyle name="Normal 5 2 3 4 2 2 4" xfId="9021" xr:uid="{00000000-0005-0000-0000-000052270000}"/>
    <cellStyle name="Normal 5 2 3 4 2 2 4 2" xfId="24183" xr:uid="{00000000-0005-0000-0000-000053270000}"/>
    <cellStyle name="Normal 5 2 3 4 2 2 5" xfId="16603" xr:uid="{00000000-0005-0000-0000-000054270000}"/>
    <cellStyle name="Normal 5 2 3 4 2 2 6" xfId="32446" xr:uid="{00000000-0005-0000-0000-000055270000}"/>
    <cellStyle name="Normal 5 2 3 4 2 3" xfId="2128" xr:uid="{00000000-0005-0000-0000-000056270000}"/>
    <cellStyle name="Normal 5 2 3 4 2 3 2" xfId="6260" xr:uid="{00000000-0005-0000-0000-000057270000}"/>
    <cellStyle name="Normal 5 2 3 4 2 3 2 2" xfId="13851" xr:uid="{00000000-0005-0000-0000-000058270000}"/>
    <cellStyle name="Normal 5 2 3 4 2 3 2 2 2" xfId="29013" xr:uid="{00000000-0005-0000-0000-000059270000}"/>
    <cellStyle name="Normal 5 2 3 4 2 3 2 3" xfId="21433" xr:uid="{00000000-0005-0000-0000-00005A270000}"/>
    <cellStyle name="Normal 5 2 3 4 2 3 2 4" xfId="36594" xr:uid="{00000000-0005-0000-0000-00005B270000}"/>
    <cellStyle name="Normal 5 2 3 4 2 3 3" xfId="9721" xr:uid="{00000000-0005-0000-0000-00005C270000}"/>
    <cellStyle name="Normal 5 2 3 4 2 3 3 2" xfId="24883" xr:uid="{00000000-0005-0000-0000-00005D270000}"/>
    <cellStyle name="Normal 5 2 3 4 2 3 4" xfId="17303" xr:uid="{00000000-0005-0000-0000-00005E270000}"/>
    <cellStyle name="Normal 5 2 3 4 2 3 5" xfId="33146" xr:uid="{00000000-0005-0000-0000-00005F270000}"/>
    <cellStyle name="Normal 5 2 3 4 2 4" xfId="3492" xr:uid="{00000000-0005-0000-0000-000060270000}"/>
    <cellStyle name="Normal 5 2 3 4 2 4 2" xfId="7624" xr:uid="{00000000-0005-0000-0000-000061270000}"/>
    <cellStyle name="Normal 5 2 3 4 2 4 2 2" xfId="15215" xr:uid="{00000000-0005-0000-0000-000062270000}"/>
    <cellStyle name="Normal 5 2 3 4 2 4 2 2 2" xfId="30377" xr:uid="{00000000-0005-0000-0000-000063270000}"/>
    <cellStyle name="Normal 5 2 3 4 2 4 2 3" xfId="22797" xr:uid="{00000000-0005-0000-0000-000064270000}"/>
    <cellStyle name="Normal 5 2 3 4 2 4 2 4" xfId="37958" xr:uid="{00000000-0005-0000-0000-000065270000}"/>
    <cellStyle name="Normal 5 2 3 4 2 4 3" xfId="11085" xr:uid="{00000000-0005-0000-0000-000066270000}"/>
    <cellStyle name="Normal 5 2 3 4 2 4 3 2" xfId="26247" xr:uid="{00000000-0005-0000-0000-000067270000}"/>
    <cellStyle name="Normal 5 2 3 4 2 4 4" xfId="18667" xr:uid="{00000000-0005-0000-0000-000068270000}"/>
    <cellStyle name="Normal 5 2 3 4 2 4 5" xfId="34510" xr:uid="{00000000-0005-0000-0000-000069270000}"/>
    <cellStyle name="Normal 5 2 3 4 2 5" xfId="4878" xr:uid="{00000000-0005-0000-0000-00006A270000}"/>
    <cellStyle name="Normal 5 2 3 4 2 5 2" xfId="12469" xr:uid="{00000000-0005-0000-0000-00006B270000}"/>
    <cellStyle name="Normal 5 2 3 4 2 5 2 2" xfId="27631" xr:uid="{00000000-0005-0000-0000-00006C270000}"/>
    <cellStyle name="Normal 5 2 3 4 2 5 3" xfId="20051" xr:uid="{00000000-0005-0000-0000-00006D270000}"/>
    <cellStyle name="Normal 5 2 3 4 2 5 4" xfId="31764" xr:uid="{00000000-0005-0000-0000-00006E270000}"/>
    <cellStyle name="Normal 5 2 3 4 2 6" xfId="4176" xr:uid="{00000000-0005-0000-0000-00006F270000}"/>
    <cellStyle name="Normal 5 2 3 4 2 6 2" xfId="11769" xr:uid="{00000000-0005-0000-0000-000070270000}"/>
    <cellStyle name="Normal 5 2 3 4 2 6 2 2" xfId="26931" xr:uid="{00000000-0005-0000-0000-000071270000}"/>
    <cellStyle name="Normal 5 2 3 4 2 6 3" xfId="19351" xr:uid="{00000000-0005-0000-0000-000072270000}"/>
    <cellStyle name="Normal 5 2 3 4 2 6 4" xfId="35194" xr:uid="{00000000-0005-0000-0000-000073270000}"/>
    <cellStyle name="Normal 5 2 3 4 2 7" xfId="8339" xr:uid="{00000000-0005-0000-0000-000074270000}"/>
    <cellStyle name="Normal 5 2 3 4 2 7 2" xfId="23501" xr:uid="{00000000-0005-0000-0000-000075270000}"/>
    <cellStyle name="Normal 5 2 3 4 2 8" xfId="15921" xr:uid="{00000000-0005-0000-0000-000076270000}"/>
    <cellStyle name="Normal 5 2 3 4 2 9" xfId="31064" xr:uid="{00000000-0005-0000-0000-000077270000}"/>
    <cellStyle name="Normal 5 2 3 4 3" xfId="1084" xr:uid="{00000000-0005-0000-0000-000078270000}"/>
    <cellStyle name="Normal 5 2 3 4 3 2" xfId="2470" xr:uid="{00000000-0005-0000-0000-000079270000}"/>
    <cellStyle name="Normal 5 2 3 4 3 2 2" xfId="6602" xr:uid="{00000000-0005-0000-0000-00007A270000}"/>
    <cellStyle name="Normal 5 2 3 4 3 2 2 2" xfId="14193" xr:uid="{00000000-0005-0000-0000-00007B270000}"/>
    <cellStyle name="Normal 5 2 3 4 3 2 2 2 2" xfId="29355" xr:uid="{00000000-0005-0000-0000-00007C270000}"/>
    <cellStyle name="Normal 5 2 3 4 3 2 2 3" xfId="21775" xr:uid="{00000000-0005-0000-0000-00007D270000}"/>
    <cellStyle name="Normal 5 2 3 4 3 2 2 4" xfId="36936" xr:uid="{00000000-0005-0000-0000-00007E270000}"/>
    <cellStyle name="Normal 5 2 3 4 3 2 3" xfId="10063" xr:uid="{00000000-0005-0000-0000-00007F270000}"/>
    <cellStyle name="Normal 5 2 3 4 3 2 3 2" xfId="25225" xr:uid="{00000000-0005-0000-0000-000080270000}"/>
    <cellStyle name="Normal 5 2 3 4 3 2 4" xfId="17645" xr:uid="{00000000-0005-0000-0000-000081270000}"/>
    <cellStyle name="Normal 5 2 3 4 3 2 5" xfId="33488" xr:uid="{00000000-0005-0000-0000-000082270000}"/>
    <cellStyle name="Normal 5 2 3 4 3 3" xfId="5220" xr:uid="{00000000-0005-0000-0000-000083270000}"/>
    <cellStyle name="Normal 5 2 3 4 3 3 2" xfId="12811" xr:uid="{00000000-0005-0000-0000-000084270000}"/>
    <cellStyle name="Normal 5 2 3 4 3 3 2 2" xfId="27973" xr:uid="{00000000-0005-0000-0000-000085270000}"/>
    <cellStyle name="Normal 5 2 3 4 3 3 3" xfId="20393" xr:uid="{00000000-0005-0000-0000-000086270000}"/>
    <cellStyle name="Normal 5 2 3 4 3 3 4" xfId="35554" xr:uid="{00000000-0005-0000-0000-000087270000}"/>
    <cellStyle name="Normal 5 2 3 4 3 4" xfId="8681" xr:uid="{00000000-0005-0000-0000-000088270000}"/>
    <cellStyle name="Normal 5 2 3 4 3 4 2" xfId="23843" xr:uid="{00000000-0005-0000-0000-000089270000}"/>
    <cellStyle name="Normal 5 2 3 4 3 5" xfId="16263" xr:uid="{00000000-0005-0000-0000-00008A270000}"/>
    <cellStyle name="Normal 5 2 3 4 3 6" xfId="32106" xr:uid="{00000000-0005-0000-0000-00008B270000}"/>
    <cellStyle name="Normal 5 2 3 4 4" xfId="1788" xr:uid="{00000000-0005-0000-0000-00008C270000}"/>
    <cellStyle name="Normal 5 2 3 4 4 2" xfId="5920" xr:uid="{00000000-0005-0000-0000-00008D270000}"/>
    <cellStyle name="Normal 5 2 3 4 4 2 2" xfId="13511" xr:uid="{00000000-0005-0000-0000-00008E270000}"/>
    <cellStyle name="Normal 5 2 3 4 4 2 2 2" xfId="28673" xr:uid="{00000000-0005-0000-0000-00008F270000}"/>
    <cellStyle name="Normal 5 2 3 4 4 2 3" xfId="21093" xr:uid="{00000000-0005-0000-0000-000090270000}"/>
    <cellStyle name="Normal 5 2 3 4 4 2 4" xfId="36254" xr:uid="{00000000-0005-0000-0000-000091270000}"/>
    <cellStyle name="Normal 5 2 3 4 4 3" xfId="9381" xr:uid="{00000000-0005-0000-0000-000092270000}"/>
    <cellStyle name="Normal 5 2 3 4 4 3 2" xfId="24543" xr:uid="{00000000-0005-0000-0000-000093270000}"/>
    <cellStyle name="Normal 5 2 3 4 4 4" xfId="16963" xr:uid="{00000000-0005-0000-0000-000094270000}"/>
    <cellStyle name="Normal 5 2 3 4 4 5" xfId="32806" xr:uid="{00000000-0005-0000-0000-000095270000}"/>
    <cellStyle name="Normal 5 2 3 4 5" xfId="3152" xr:uid="{00000000-0005-0000-0000-000096270000}"/>
    <cellStyle name="Normal 5 2 3 4 5 2" xfId="7284" xr:uid="{00000000-0005-0000-0000-000097270000}"/>
    <cellStyle name="Normal 5 2 3 4 5 2 2" xfId="14875" xr:uid="{00000000-0005-0000-0000-000098270000}"/>
    <cellStyle name="Normal 5 2 3 4 5 2 2 2" xfId="30037" xr:uid="{00000000-0005-0000-0000-000099270000}"/>
    <cellStyle name="Normal 5 2 3 4 5 2 3" xfId="22457" xr:uid="{00000000-0005-0000-0000-00009A270000}"/>
    <cellStyle name="Normal 5 2 3 4 5 2 4" xfId="37618" xr:uid="{00000000-0005-0000-0000-00009B270000}"/>
    <cellStyle name="Normal 5 2 3 4 5 3" xfId="10745" xr:uid="{00000000-0005-0000-0000-00009C270000}"/>
    <cellStyle name="Normal 5 2 3 4 5 3 2" xfId="25907" xr:uid="{00000000-0005-0000-0000-00009D270000}"/>
    <cellStyle name="Normal 5 2 3 4 5 4" xfId="18327" xr:uid="{00000000-0005-0000-0000-00009E270000}"/>
    <cellStyle name="Normal 5 2 3 4 5 5" xfId="34170" xr:uid="{00000000-0005-0000-0000-00009F270000}"/>
    <cellStyle name="Normal 5 2 3 4 6" xfId="4536" xr:uid="{00000000-0005-0000-0000-0000A0270000}"/>
    <cellStyle name="Normal 5 2 3 4 6 2" xfId="12129" xr:uid="{00000000-0005-0000-0000-0000A1270000}"/>
    <cellStyle name="Normal 5 2 3 4 6 2 2" xfId="27291" xr:uid="{00000000-0005-0000-0000-0000A2270000}"/>
    <cellStyle name="Normal 5 2 3 4 6 3" xfId="19711" xr:uid="{00000000-0005-0000-0000-0000A3270000}"/>
    <cellStyle name="Normal 5 2 3 4 6 4" xfId="31424" xr:uid="{00000000-0005-0000-0000-0000A4270000}"/>
    <cellStyle name="Normal 5 2 3 4 7" xfId="3836" xr:uid="{00000000-0005-0000-0000-0000A5270000}"/>
    <cellStyle name="Normal 5 2 3 4 7 2" xfId="11429" xr:uid="{00000000-0005-0000-0000-0000A6270000}"/>
    <cellStyle name="Normal 5 2 3 4 7 2 2" xfId="26591" xr:uid="{00000000-0005-0000-0000-0000A7270000}"/>
    <cellStyle name="Normal 5 2 3 4 7 3" xfId="19011" xr:uid="{00000000-0005-0000-0000-0000A8270000}"/>
    <cellStyle name="Normal 5 2 3 4 7 4" xfId="34854" xr:uid="{00000000-0005-0000-0000-0000A9270000}"/>
    <cellStyle name="Normal 5 2 3 4 8" xfId="7999" xr:uid="{00000000-0005-0000-0000-0000AA270000}"/>
    <cellStyle name="Normal 5 2 3 4 8 2" xfId="23161" xr:uid="{00000000-0005-0000-0000-0000AB270000}"/>
    <cellStyle name="Normal 5 2 3 4 9" xfId="15581" xr:uid="{00000000-0005-0000-0000-0000AC270000}"/>
    <cellStyle name="Normal 5 2 3 5" xfId="500" xr:uid="{00000000-0005-0000-0000-0000AD270000}"/>
    <cellStyle name="Normal 5 2 3 5 2" xfId="1187" xr:uid="{00000000-0005-0000-0000-0000AE270000}"/>
    <cellStyle name="Normal 5 2 3 5 2 2" xfId="2571" xr:uid="{00000000-0005-0000-0000-0000AF270000}"/>
    <cellStyle name="Normal 5 2 3 5 2 2 2" xfId="6703" xr:uid="{00000000-0005-0000-0000-0000B0270000}"/>
    <cellStyle name="Normal 5 2 3 5 2 2 2 2" xfId="14294" xr:uid="{00000000-0005-0000-0000-0000B1270000}"/>
    <cellStyle name="Normal 5 2 3 5 2 2 2 2 2" xfId="29456" xr:uid="{00000000-0005-0000-0000-0000B2270000}"/>
    <cellStyle name="Normal 5 2 3 5 2 2 2 3" xfId="21876" xr:uid="{00000000-0005-0000-0000-0000B3270000}"/>
    <cellStyle name="Normal 5 2 3 5 2 2 2 4" xfId="37037" xr:uid="{00000000-0005-0000-0000-0000B4270000}"/>
    <cellStyle name="Normal 5 2 3 5 2 2 3" xfId="10164" xr:uid="{00000000-0005-0000-0000-0000B5270000}"/>
    <cellStyle name="Normal 5 2 3 5 2 2 3 2" xfId="25326" xr:uid="{00000000-0005-0000-0000-0000B6270000}"/>
    <cellStyle name="Normal 5 2 3 5 2 2 4" xfId="17746" xr:uid="{00000000-0005-0000-0000-0000B7270000}"/>
    <cellStyle name="Normal 5 2 3 5 2 2 5" xfId="33589" xr:uid="{00000000-0005-0000-0000-0000B8270000}"/>
    <cellStyle name="Normal 5 2 3 5 2 3" xfId="5321" xr:uid="{00000000-0005-0000-0000-0000B9270000}"/>
    <cellStyle name="Normal 5 2 3 5 2 3 2" xfId="12912" xr:uid="{00000000-0005-0000-0000-0000BA270000}"/>
    <cellStyle name="Normal 5 2 3 5 2 3 2 2" xfId="28074" xr:uid="{00000000-0005-0000-0000-0000BB270000}"/>
    <cellStyle name="Normal 5 2 3 5 2 3 3" xfId="20494" xr:uid="{00000000-0005-0000-0000-0000BC270000}"/>
    <cellStyle name="Normal 5 2 3 5 2 3 4" xfId="35655" xr:uid="{00000000-0005-0000-0000-0000BD270000}"/>
    <cellStyle name="Normal 5 2 3 5 2 4" xfId="8782" xr:uid="{00000000-0005-0000-0000-0000BE270000}"/>
    <cellStyle name="Normal 5 2 3 5 2 4 2" xfId="23944" xr:uid="{00000000-0005-0000-0000-0000BF270000}"/>
    <cellStyle name="Normal 5 2 3 5 2 5" xfId="16364" xr:uid="{00000000-0005-0000-0000-0000C0270000}"/>
    <cellStyle name="Normal 5 2 3 5 2 6" xfId="32207" xr:uid="{00000000-0005-0000-0000-0000C1270000}"/>
    <cellStyle name="Normal 5 2 3 5 3" xfId="1889" xr:uid="{00000000-0005-0000-0000-0000C2270000}"/>
    <cellStyle name="Normal 5 2 3 5 3 2" xfId="6021" xr:uid="{00000000-0005-0000-0000-0000C3270000}"/>
    <cellStyle name="Normal 5 2 3 5 3 2 2" xfId="13612" xr:uid="{00000000-0005-0000-0000-0000C4270000}"/>
    <cellStyle name="Normal 5 2 3 5 3 2 2 2" xfId="28774" xr:uid="{00000000-0005-0000-0000-0000C5270000}"/>
    <cellStyle name="Normal 5 2 3 5 3 2 3" xfId="21194" xr:uid="{00000000-0005-0000-0000-0000C6270000}"/>
    <cellStyle name="Normal 5 2 3 5 3 2 4" xfId="36355" xr:uid="{00000000-0005-0000-0000-0000C7270000}"/>
    <cellStyle name="Normal 5 2 3 5 3 3" xfId="9482" xr:uid="{00000000-0005-0000-0000-0000C8270000}"/>
    <cellStyle name="Normal 5 2 3 5 3 3 2" xfId="24644" xr:uid="{00000000-0005-0000-0000-0000C9270000}"/>
    <cellStyle name="Normal 5 2 3 5 3 4" xfId="17064" xr:uid="{00000000-0005-0000-0000-0000CA270000}"/>
    <cellStyle name="Normal 5 2 3 5 3 5" xfId="32907" xr:uid="{00000000-0005-0000-0000-0000CB270000}"/>
    <cellStyle name="Normal 5 2 3 5 4" xfId="3253" xr:uid="{00000000-0005-0000-0000-0000CC270000}"/>
    <cellStyle name="Normal 5 2 3 5 4 2" xfId="7385" xr:uid="{00000000-0005-0000-0000-0000CD270000}"/>
    <cellStyle name="Normal 5 2 3 5 4 2 2" xfId="14976" xr:uid="{00000000-0005-0000-0000-0000CE270000}"/>
    <cellStyle name="Normal 5 2 3 5 4 2 2 2" xfId="30138" xr:uid="{00000000-0005-0000-0000-0000CF270000}"/>
    <cellStyle name="Normal 5 2 3 5 4 2 3" xfId="22558" xr:uid="{00000000-0005-0000-0000-0000D0270000}"/>
    <cellStyle name="Normal 5 2 3 5 4 2 4" xfId="37719" xr:uid="{00000000-0005-0000-0000-0000D1270000}"/>
    <cellStyle name="Normal 5 2 3 5 4 3" xfId="10846" xr:uid="{00000000-0005-0000-0000-0000D2270000}"/>
    <cellStyle name="Normal 5 2 3 5 4 3 2" xfId="26008" xr:uid="{00000000-0005-0000-0000-0000D3270000}"/>
    <cellStyle name="Normal 5 2 3 5 4 4" xfId="18428" xr:uid="{00000000-0005-0000-0000-0000D4270000}"/>
    <cellStyle name="Normal 5 2 3 5 4 5" xfId="34271" xr:uid="{00000000-0005-0000-0000-0000D5270000}"/>
    <cellStyle name="Normal 5 2 3 5 5" xfId="4639" xr:uid="{00000000-0005-0000-0000-0000D6270000}"/>
    <cellStyle name="Normal 5 2 3 5 5 2" xfId="12230" xr:uid="{00000000-0005-0000-0000-0000D7270000}"/>
    <cellStyle name="Normal 5 2 3 5 5 2 2" xfId="27392" xr:uid="{00000000-0005-0000-0000-0000D8270000}"/>
    <cellStyle name="Normal 5 2 3 5 5 3" xfId="19812" xr:uid="{00000000-0005-0000-0000-0000D9270000}"/>
    <cellStyle name="Normal 5 2 3 5 5 4" xfId="31525" xr:uid="{00000000-0005-0000-0000-0000DA270000}"/>
    <cellStyle name="Normal 5 2 3 5 6" xfId="3937" xr:uid="{00000000-0005-0000-0000-0000DB270000}"/>
    <cellStyle name="Normal 5 2 3 5 6 2" xfId="11530" xr:uid="{00000000-0005-0000-0000-0000DC270000}"/>
    <cellStyle name="Normal 5 2 3 5 6 2 2" xfId="26692" xr:uid="{00000000-0005-0000-0000-0000DD270000}"/>
    <cellStyle name="Normal 5 2 3 5 6 3" xfId="19112" xr:uid="{00000000-0005-0000-0000-0000DE270000}"/>
    <cellStyle name="Normal 5 2 3 5 6 4" xfId="34955" xr:uid="{00000000-0005-0000-0000-0000DF270000}"/>
    <cellStyle name="Normal 5 2 3 5 7" xfId="8100" xr:uid="{00000000-0005-0000-0000-0000E0270000}"/>
    <cellStyle name="Normal 5 2 3 5 7 2" xfId="23262" xr:uid="{00000000-0005-0000-0000-0000E1270000}"/>
    <cellStyle name="Normal 5 2 3 5 8" xfId="15682" xr:uid="{00000000-0005-0000-0000-0000E2270000}"/>
    <cellStyle name="Normal 5 2 3 5 9" xfId="30825" xr:uid="{00000000-0005-0000-0000-0000E3270000}"/>
    <cellStyle name="Normal 5 2 3 6" xfId="842" xr:uid="{00000000-0005-0000-0000-0000E4270000}"/>
    <cellStyle name="Normal 5 2 3 6 2" xfId="2231" xr:uid="{00000000-0005-0000-0000-0000E5270000}"/>
    <cellStyle name="Normal 5 2 3 6 2 2" xfId="6363" xr:uid="{00000000-0005-0000-0000-0000E6270000}"/>
    <cellStyle name="Normal 5 2 3 6 2 2 2" xfId="13954" xr:uid="{00000000-0005-0000-0000-0000E7270000}"/>
    <cellStyle name="Normal 5 2 3 6 2 2 2 2" xfId="29116" xr:uid="{00000000-0005-0000-0000-0000E8270000}"/>
    <cellStyle name="Normal 5 2 3 6 2 2 3" xfId="21536" xr:uid="{00000000-0005-0000-0000-0000E9270000}"/>
    <cellStyle name="Normal 5 2 3 6 2 2 4" xfId="36697" xr:uid="{00000000-0005-0000-0000-0000EA270000}"/>
    <cellStyle name="Normal 5 2 3 6 2 3" xfId="9824" xr:uid="{00000000-0005-0000-0000-0000EB270000}"/>
    <cellStyle name="Normal 5 2 3 6 2 3 2" xfId="24986" xr:uid="{00000000-0005-0000-0000-0000EC270000}"/>
    <cellStyle name="Normal 5 2 3 6 2 4" xfId="17406" xr:uid="{00000000-0005-0000-0000-0000ED270000}"/>
    <cellStyle name="Normal 5 2 3 6 2 5" xfId="33249" xr:uid="{00000000-0005-0000-0000-0000EE270000}"/>
    <cellStyle name="Normal 5 2 3 6 3" xfId="4981" xr:uid="{00000000-0005-0000-0000-0000EF270000}"/>
    <cellStyle name="Normal 5 2 3 6 3 2" xfId="12572" xr:uid="{00000000-0005-0000-0000-0000F0270000}"/>
    <cellStyle name="Normal 5 2 3 6 3 2 2" xfId="27734" xr:uid="{00000000-0005-0000-0000-0000F1270000}"/>
    <cellStyle name="Normal 5 2 3 6 3 3" xfId="20154" xr:uid="{00000000-0005-0000-0000-0000F2270000}"/>
    <cellStyle name="Normal 5 2 3 6 3 4" xfId="35315" xr:uid="{00000000-0005-0000-0000-0000F3270000}"/>
    <cellStyle name="Normal 5 2 3 6 4" xfId="8442" xr:uid="{00000000-0005-0000-0000-0000F4270000}"/>
    <cellStyle name="Normal 5 2 3 6 4 2" xfId="23604" xr:uid="{00000000-0005-0000-0000-0000F5270000}"/>
    <cellStyle name="Normal 5 2 3 6 5" xfId="16024" xr:uid="{00000000-0005-0000-0000-0000F6270000}"/>
    <cellStyle name="Normal 5 2 3 6 6" xfId="31867" xr:uid="{00000000-0005-0000-0000-0000F7270000}"/>
    <cellStyle name="Normal 5 2 3 7" xfId="1549" xr:uid="{00000000-0005-0000-0000-0000F8270000}"/>
    <cellStyle name="Normal 5 2 3 7 2" xfId="5681" xr:uid="{00000000-0005-0000-0000-0000F9270000}"/>
    <cellStyle name="Normal 5 2 3 7 2 2" xfId="13272" xr:uid="{00000000-0005-0000-0000-0000FA270000}"/>
    <cellStyle name="Normal 5 2 3 7 2 2 2" xfId="28434" xr:uid="{00000000-0005-0000-0000-0000FB270000}"/>
    <cellStyle name="Normal 5 2 3 7 2 3" xfId="20854" xr:uid="{00000000-0005-0000-0000-0000FC270000}"/>
    <cellStyle name="Normal 5 2 3 7 2 4" xfId="36015" xr:uid="{00000000-0005-0000-0000-0000FD270000}"/>
    <cellStyle name="Normal 5 2 3 7 3" xfId="9142" xr:uid="{00000000-0005-0000-0000-0000FE270000}"/>
    <cellStyle name="Normal 5 2 3 7 3 2" xfId="24304" xr:uid="{00000000-0005-0000-0000-0000FF270000}"/>
    <cellStyle name="Normal 5 2 3 7 4" xfId="16724" xr:uid="{00000000-0005-0000-0000-000000280000}"/>
    <cellStyle name="Normal 5 2 3 7 5" xfId="32567" xr:uid="{00000000-0005-0000-0000-000001280000}"/>
    <cellStyle name="Normal 5 2 3 8" xfId="2913" xr:uid="{00000000-0005-0000-0000-000002280000}"/>
    <cellStyle name="Normal 5 2 3 8 2" xfId="7045" xr:uid="{00000000-0005-0000-0000-000003280000}"/>
    <cellStyle name="Normal 5 2 3 8 2 2" xfId="14636" xr:uid="{00000000-0005-0000-0000-000004280000}"/>
    <cellStyle name="Normal 5 2 3 8 2 2 2" xfId="29798" xr:uid="{00000000-0005-0000-0000-000005280000}"/>
    <cellStyle name="Normal 5 2 3 8 2 3" xfId="22218" xr:uid="{00000000-0005-0000-0000-000006280000}"/>
    <cellStyle name="Normal 5 2 3 8 2 4" xfId="37379" xr:uid="{00000000-0005-0000-0000-000007280000}"/>
    <cellStyle name="Normal 5 2 3 8 3" xfId="10506" xr:uid="{00000000-0005-0000-0000-000008280000}"/>
    <cellStyle name="Normal 5 2 3 8 3 2" xfId="25668" xr:uid="{00000000-0005-0000-0000-000009280000}"/>
    <cellStyle name="Normal 5 2 3 8 4" xfId="18088" xr:uid="{00000000-0005-0000-0000-00000A280000}"/>
    <cellStyle name="Normal 5 2 3 8 5" xfId="33931" xr:uid="{00000000-0005-0000-0000-00000B280000}"/>
    <cellStyle name="Normal 5 2 3 9" xfId="4297" xr:uid="{00000000-0005-0000-0000-00000C280000}"/>
    <cellStyle name="Normal 5 2 3 9 2" xfId="11890" xr:uid="{00000000-0005-0000-0000-00000D280000}"/>
    <cellStyle name="Normal 5 2 3 9 2 2" xfId="27052" xr:uid="{00000000-0005-0000-0000-00000E280000}"/>
    <cellStyle name="Normal 5 2 3 9 3" xfId="19472" xr:uid="{00000000-0005-0000-0000-00000F280000}"/>
    <cellStyle name="Normal 5 2 3 9 4" xfId="31185" xr:uid="{00000000-0005-0000-0000-000010280000}"/>
    <cellStyle name="Normal 5 2 4" xfId="167" xr:uid="{00000000-0005-0000-0000-000011280000}"/>
    <cellStyle name="Normal 5 2 4 10" xfId="3614" xr:uid="{00000000-0005-0000-0000-000012280000}"/>
    <cellStyle name="Normal 5 2 4 10 2" xfId="11207" xr:uid="{00000000-0005-0000-0000-000013280000}"/>
    <cellStyle name="Normal 5 2 4 10 2 2" xfId="26369" xr:uid="{00000000-0005-0000-0000-000014280000}"/>
    <cellStyle name="Normal 5 2 4 10 3" xfId="18789" xr:uid="{00000000-0005-0000-0000-000015280000}"/>
    <cellStyle name="Normal 5 2 4 10 4" xfId="34632" xr:uid="{00000000-0005-0000-0000-000016280000}"/>
    <cellStyle name="Normal 5 2 4 11" xfId="7777" xr:uid="{00000000-0005-0000-0000-000017280000}"/>
    <cellStyle name="Normal 5 2 4 11 2" xfId="22939" xr:uid="{00000000-0005-0000-0000-000018280000}"/>
    <cellStyle name="Normal 5 2 4 12" xfId="15359" xr:uid="{00000000-0005-0000-0000-000019280000}"/>
    <cellStyle name="Normal 5 2 4 13" xfId="30502" xr:uid="{00000000-0005-0000-0000-00001A280000}"/>
    <cellStyle name="Normal 5 2 4 2" xfId="340" xr:uid="{00000000-0005-0000-0000-00001B280000}"/>
    <cellStyle name="Normal 5 2 4 2 10" xfId="30672" xr:uid="{00000000-0005-0000-0000-00001C280000}"/>
    <cellStyle name="Normal 5 2 4 2 2" xfId="687" xr:uid="{00000000-0005-0000-0000-00001D280000}"/>
    <cellStyle name="Normal 5 2 4 2 2 2" xfId="1374" xr:uid="{00000000-0005-0000-0000-00001E280000}"/>
    <cellStyle name="Normal 5 2 4 2 2 2 2" xfId="2758" xr:uid="{00000000-0005-0000-0000-00001F280000}"/>
    <cellStyle name="Normal 5 2 4 2 2 2 2 2" xfId="6890" xr:uid="{00000000-0005-0000-0000-000020280000}"/>
    <cellStyle name="Normal 5 2 4 2 2 2 2 2 2" xfId="14481" xr:uid="{00000000-0005-0000-0000-000021280000}"/>
    <cellStyle name="Normal 5 2 4 2 2 2 2 2 2 2" xfId="29643" xr:uid="{00000000-0005-0000-0000-000022280000}"/>
    <cellStyle name="Normal 5 2 4 2 2 2 2 2 3" xfId="22063" xr:uid="{00000000-0005-0000-0000-000023280000}"/>
    <cellStyle name="Normal 5 2 4 2 2 2 2 2 4" xfId="37224" xr:uid="{00000000-0005-0000-0000-000024280000}"/>
    <cellStyle name="Normal 5 2 4 2 2 2 2 3" xfId="10351" xr:uid="{00000000-0005-0000-0000-000025280000}"/>
    <cellStyle name="Normal 5 2 4 2 2 2 2 3 2" xfId="25513" xr:uid="{00000000-0005-0000-0000-000026280000}"/>
    <cellStyle name="Normal 5 2 4 2 2 2 2 4" xfId="17933" xr:uid="{00000000-0005-0000-0000-000027280000}"/>
    <cellStyle name="Normal 5 2 4 2 2 2 2 5" xfId="33776" xr:uid="{00000000-0005-0000-0000-000028280000}"/>
    <cellStyle name="Normal 5 2 4 2 2 2 3" xfId="5508" xr:uid="{00000000-0005-0000-0000-000029280000}"/>
    <cellStyle name="Normal 5 2 4 2 2 2 3 2" xfId="13099" xr:uid="{00000000-0005-0000-0000-00002A280000}"/>
    <cellStyle name="Normal 5 2 4 2 2 2 3 2 2" xfId="28261" xr:uid="{00000000-0005-0000-0000-00002B280000}"/>
    <cellStyle name="Normal 5 2 4 2 2 2 3 3" xfId="20681" xr:uid="{00000000-0005-0000-0000-00002C280000}"/>
    <cellStyle name="Normal 5 2 4 2 2 2 3 4" xfId="35842" xr:uid="{00000000-0005-0000-0000-00002D280000}"/>
    <cellStyle name="Normal 5 2 4 2 2 2 4" xfId="8969" xr:uid="{00000000-0005-0000-0000-00002E280000}"/>
    <cellStyle name="Normal 5 2 4 2 2 2 4 2" xfId="24131" xr:uid="{00000000-0005-0000-0000-00002F280000}"/>
    <cellStyle name="Normal 5 2 4 2 2 2 5" xfId="16551" xr:uid="{00000000-0005-0000-0000-000030280000}"/>
    <cellStyle name="Normal 5 2 4 2 2 2 6" xfId="32394" xr:uid="{00000000-0005-0000-0000-000031280000}"/>
    <cellStyle name="Normal 5 2 4 2 2 3" xfId="2076" xr:uid="{00000000-0005-0000-0000-000032280000}"/>
    <cellStyle name="Normal 5 2 4 2 2 3 2" xfId="6208" xr:uid="{00000000-0005-0000-0000-000033280000}"/>
    <cellStyle name="Normal 5 2 4 2 2 3 2 2" xfId="13799" xr:uid="{00000000-0005-0000-0000-000034280000}"/>
    <cellStyle name="Normal 5 2 4 2 2 3 2 2 2" xfId="28961" xr:uid="{00000000-0005-0000-0000-000035280000}"/>
    <cellStyle name="Normal 5 2 4 2 2 3 2 3" xfId="21381" xr:uid="{00000000-0005-0000-0000-000036280000}"/>
    <cellStyle name="Normal 5 2 4 2 2 3 2 4" xfId="36542" xr:uid="{00000000-0005-0000-0000-000037280000}"/>
    <cellStyle name="Normal 5 2 4 2 2 3 3" xfId="9669" xr:uid="{00000000-0005-0000-0000-000038280000}"/>
    <cellStyle name="Normal 5 2 4 2 2 3 3 2" xfId="24831" xr:uid="{00000000-0005-0000-0000-000039280000}"/>
    <cellStyle name="Normal 5 2 4 2 2 3 4" xfId="17251" xr:uid="{00000000-0005-0000-0000-00003A280000}"/>
    <cellStyle name="Normal 5 2 4 2 2 3 5" xfId="33094" xr:uid="{00000000-0005-0000-0000-00003B280000}"/>
    <cellStyle name="Normal 5 2 4 2 2 4" xfId="3440" xr:uid="{00000000-0005-0000-0000-00003C280000}"/>
    <cellStyle name="Normal 5 2 4 2 2 4 2" xfId="7572" xr:uid="{00000000-0005-0000-0000-00003D280000}"/>
    <cellStyle name="Normal 5 2 4 2 2 4 2 2" xfId="15163" xr:uid="{00000000-0005-0000-0000-00003E280000}"/>
    <cellStyle name="Normal 5 2 4 2 2 4 2 2 2" xfId="30325" xr:uid="{00000000-0005-0000-0000-00003F280000}"/>
    <cellStyle name="Normal 5 2 4 2 2 4 2 3" xfId="22745" xr:uid="{00000000-0005-0000-0000-000040280000}"/>
    <cellStyle name="Normal 5 2 4 2 2 4 2 4" xfId="37906" xr:uid="{00000000-0005-0000-0000-000041280000}"/>
    <cellStyle name="Normal 5 2 4 2 2 4 3" xfId="11033" xr:uid="{00000000-0005-0000-0000-000042280000}"/>
    <cellStyle name="Normal 5 2 4 2 2 4 3 2" xfId="26195" xr:uid="{00000000-0005-0000-0000-000043280000}"/>
    <cellStyle name="Normal 5 2 4 2 2 4 4" xfId="18615" xr:uid="{00000000-0005-0000-0000-000044280000}"/>
    <cellStyle name="Normal 5 2 4 2 2 4 5" xfId="34458" xr:uid="{00000000-0005-0000-0000-000045280000}"/>
    <cellStyle name="Normal 5 2 4 2 2 5" xfId="4826" xr:uid="{00000000-0005-0000-0000-000046280000}"/>
    <cellStyle name="Normal 5 2 4 2 2 5 2" xfId="12417" xr:uid="{00000000-0005-0000-0000-000047280000}"/>
    <cellStyle name="Normal 5 2 4 2 2 5 2 2" xfId="27579" xr:uid="{00000000-0005-0000-0000-000048280000}"/>
    <cellStyle name="Normal 5 2 4 2 2 5 3" xfId="19999" xr:uid="{00000000-0005-0000-0000-000049280000}"/>
    <cellStyle name="Normal 5 2 4 2 2 5 4" xfId="31712" xr:uid="{00000000-0005-0000-0000-00004A280000}"/>
    <cellStyle name="Normal 5 2 4 2 2 6" xfId="4124" xr:uid="{00000000-0005-0000-0000-00004B280000}"/>
    <cellStyle name="Normal 5 2 4 2 2 6 2" xfId="11717" xr:uid="{00000000-0005-0000-0000-00004C280000}"/>
    <cellStyle name="Normal 5 2 4 2 2 6 2 2" xfId="26879" xr:uid="{00000000-0005-0000-0000-00004D280000}"/>
    <cellStyle name="Normal 5 2 4 2 2 6 3" xfId="19299" xr:uid="{00000000-0005-0000-0000-00004E280000}"/>
    <cellStyle name="Normal 5 2 4 2 2 6 4" xfId="35142" xr:uid="{00000000-0005-0000-0000-00004F280000}"/>
    <cellStyle name="Normal 5 2 4 2 2 7" xfId="8287" xr:uid="{00000000-0005-0000-0000-000050280000}"/>
    <cellStyle name="Normal 5 2 4 2 2 7 2" xfId="23449" xr:uid="{00000000-0005-0000-0000-000051280000}"/>
    <cellStyle name="Normal 5 2 4 2 2 8" xfId="15869" xr:uid="{00000000-0005-0000-0000-000052280000}"/>
    <cellStyle name="Normal 5 2 4 2 2 9" xfId="31012" xr:uid="{00000000-0005-0000-0000-000053280000}"/>
    <cellStyle name="Normal 5 2 4 2 3" xfId="1031" xr:uid="{00000000-0005-0000-0000-000054280000}"/>
    <cellStyle name="Normal 5 2 4 2 3 2" xfId="2418" xr:uid="{00000000-0005-0000-0000-000055280000}"/>
    <cellStyle name="Normal 5 2 4 2 3 2 2" xfId="6550" xr:uid="{00000000-0005-0000-0000-000056280000}"/>
    <cellStyle name="Normal 5 2 4 2 3 2 2 2" xfId="14141" xr:uid="{00000000-0005-0000-0000-000057280000}"/>
    <cellStyle name="Normal 5 2 4 2 3 2 2 2 2" xfId="29303" xr:uid="{00000000-0005-0000-0000-000058280000}"/>
    <cellStyle name="Normal 5 2 4 2 3 2 2 3" xfId="21723" xr:uid="{00000000-0005-0000-0000-000059280000}"/>
    <cellStyle name="Normal 5 2 4 2 3 2 2 4" xfId="36884" xr:uid="{00000000-0005-0000-0000-00005A280000}"/>
    <cellStyle name="Normal 5 2 4 2 3 2 3" xfId="10011" xr:uid="{00000000-0005-0000-0000-00005B280000}"/>
    <cellStyle name="Normal 5 2 4 2 3 2 3 2" xfId="25173" xr:uid="{00000000-0005-0000-0000-00005C280000}"/>
    <cellStyle name="Normal 5 2 4 2 3 2 4" xfId="17593" xr:uid="{00000000-0005-0000-0000-00005D280000}"/>
    <cellStyle name="Normal 5 2 4 2 3 2 5" xfId="33436" xr:uid="{00000000-0005-0000-0000-00005E280000}"/>
    <cellStyle name="Normal 5 2 4 2 3 3" xfId="5168" xr:uid="{00000000-0005-0000-0000-00005F280000}"/>
    <cellStyle name="Normal 5 2 4 2 3 3 2" xfId="12759" xr:uid="{00000000-0005-0000-0000-000060280000}"/>
    <cellStyle name="Normal 5 2 4 2 3 3 2 2" xfId="27921" xr:uid="{00000000-0005-0000-0000-000061280000}"/>
    <cellStyle name="Normal 5 2 4 2 3 3 3" xfId="20341" xr:uid="{00000000-0005-0000-0000-000062280000}"/>
    <cellStyle name="Normal 5 2 4 2 3 3 4" xfId="35502" xr:uid="{00000000-0005-0000-0000-000063280000}"/>
    <cellStyle name="Normal 5 2 4 2 3 4" xfId="8629" xr:uid="{00000000-0005-0000-0000-000064280000}"/>
    <cellStyle name="Normal 5 2 4 2 3 4 2" xfId="23791" xr:uid="{00000000-0005-0000-0000-000065280000}"/>
    <cellStyle name="Normal 5 2 4 2 3 5" xfId="16211" xr:uid="{00000000-0005-0000-0000-000066280000}"/>
    <cellStyle name="Normal 5 2 4 2 3 6" xfId="32054" xr:uid="{00000000-0005-0000-0000-000067280000}"/>
    <cellStyle name="Normal 5 2 4 2 4" xfId="1736" xr:uid="{00000000-0005-0000-0000-000068280000}"/>
    <cellStyle name="Normal 5 2 4 2 4 2" xfId="5868" xr:uid="{00000000-0005-0000-0000-000069280000}"/>
    <cellStyle name="Normal 5 2 4 2 4 2 2" xfId="13459" xr:uid="{00000000-0005-0000-0000-00006A280000}"/>
    <cellStyle name="Normal 5 2 4 2 4 2 2 2" xfId="28621" xr:uid="{00000000-0005-0000-0000-00006B280000}"/>
    <cellStyle name="Normal 5 2 4 2 4 2 3" xfId="21041" xr:uid="{00000000-0005-0000-0000-00006C280000}"/>
    <cellStyle name="Normal 5 2 4 2 4 2 4" xfId="36202" xr:uid="{00000000-0005-0000-0000-00006D280000}"/>
    <cellStyle name="Normal 5 2 4 2 4 3" xfId="9329" xr:uid="{00000000-0005-0000-0000-00006E280000}"/>
    <cellStyle name="Normal 5 2 4 2 4 3 2" xfId="24491" xr:uid="{00000000-0005-0000-0000-00006F280000}"/>
    <cellStyle name="Normal 5 2 4 2 4 4" xfId="16911" xr:uid="{00000000-0005-0000-0000-000070280000}"/>
    <cellStyle name="Normal 5 2 4 2 4 5" xfId="32754" xr:uid="{00000000-0005-0000-0000-000071280000}"/>
    <cellStyle name="Normal 5 2 4 2 5" xfId="3100" xr:uid="{00000000-0005-0000-0000-000072280000}"/>
    <cellStyle name="Normal 5 2 4 2 5 2" xfId="7232" xr:uid="{00000000-0005-0000-0000-000073280000}"/>
    <cellStyle name="Normal 5 2 4 2 5 2 2" xfId="14823" xr:uid="{00000000-0005-0000-0000-000074280000}"/>
    <cellStyle name="Normal 5 2 4 2 5 2 2 2" xfId="29985" xr:uid="{00000000-0005-0000-0000-000075280000}"/>
    <cellStyle name="Normal 5 2 4 2 5 2 3" xfId="22405" xr:uid="{00000000-0005-0000-0000-000076280000}"/>
    <cellStyle name="Normal 5 2 4 2 5 2 4" xfId="37566" xr:uid="{00000000-0005-0000-0000-000077280000}"/>
    <cellStyle name="Normal 5 2 4 2 5 3" xfId="10693" xr:uid="{00000000-0005-0000-0000-000078280000}"/>
    <cellStyle name="Normal 5 2 4 2 5 3 2" xfId="25855" xr:uid="{00000000-0005-0000-0000-000079280000}"/>
    <cellStyle name="Normal 5 2 4 2 5 4" xfId="18275" xr:uid="{00000000-0005-0000-0000-00007A280000}"/>
    <cellStyle name="Normal 5 2 4 2 5 5" xfId="34118" xr:uid="{00000000-0005-0000-0000-00007B280000}"/>
    <cellStyle name="Normal 5 2 4 2 6" xfId="4484" xr:uid="{00000000-0005-0000-0000-00007C280000}"/>
    <cellStyle name="Normal 5 2 4 2 6 2" xfId="12077" xr:uid="{00000000-0005-0000-0000-00007D280000}"/>
    <cellStyle name="Normal 5 2 4 2 6 2 2" xfId="27239" xr:uid="{00000000-0005-0000-0000-00007E280000}"/>
    <cellStyle name="Normal 5 2 4 2 6 3" xfId="19659" xr:uid="{00000000-0005-0000-0000-00007F280000}"/>
    <cellStyle name="Normal 5 2 4 2 6 4" xfId="31372" xr:uid="{00000000-0005-0000-0000-000080280000}"/>
    <cellStyle name="Normal 5 2 4 2 7" xfId="3784" xr:uid="{00000000-0005-0000-0000-000081280000}"/>
    <cellStyle name="Normal 5 2 4 2 7 2" xfId="11377" xr:uid="{00000000-0005-0000-0000-000082280000}"/>
    <cellStyle name="Normal 5 2 4 2 7 2 2" xfId="26539" xr:uid="{00000000-0005-0000-0000-000083280000}"/>
    <cellStyle name="Normal 5 2 4 2 7 3" xfId="18959" xr:uid="{00000000-0005-0000-0000-000084280000}"/>
    <cellStyle name="Normal 5 2 4 2 7 4" xfId="34802" xr:uid="{00000000-0005-0000-0000-000085280000}"/>
    <cellStyle name="Normal 5 2 4 2 8" xfId="7947" xr:uid="{00000000-0005-0000-0000-000086280000}"/>
    <cellStyle name="Normal 5 2 4 2 8 2" xfId="23109" xr:uid="{00000000-0005-0000-0000-000087280000}"/>
    <cellStyle name="Normal 5 2 4 2 9" xfId="15529" xr:uid="{00000000-0005-0000-0000-000088280000}"/>
    <cellStyle name="Normal 5 2 4 3" xfId="268" xr:uid="{00000000-0005-0000-0000-000089280000}"/>
    <cellStyle name="Normal 5 2 4 3 10" xfId="30602" xr:uid="{00000000-0005-0000-0000-00008A280000}"/>
    <cellStyle name="Normal 5 2 4 3 2" xfId="617" xr:uid="{00000000-0005-0000-0000-00008B280000}"/>
    <cellStyle name="Normal 5 2 4 3 2 2" xfId="1304" xr:uid="{00000000-0005-0000-0000-00008C280000}"/>
    <cellStyle name="Normal 5 2 4 3 2 2 2" xfId="2688" xr:uid="{00000000-0005-0000-0000-00008D280000}"/>
    <cellStyle name="Normal 5 2 4 3 2 2 2 2" xfId="6820" xr:uid="{00000000-0005-0000-0000-00008E280000}"/>
    <cellStyle name="Normal 5 2 4 3 2 2 2 2 2" xfId="14411" xr:uid="{00000000-0005-0000-0000-00008F280000}"/>
    <cellStyle name="Normal 5 2 4 3 2 2 2 2 2 2" xfId="29573" xr:uid="{00000000-0005-0000-0000-000090280000}"/>
    <cellStyle name="Normal 5 2 4 3 2 2 2 2 3" xfId="21993" xr:uid="{00000000-0005-0000-0000-000091280000}"/>
    <cellStyle name="Normal 5 2 4 3 2 2 2 2 4" xfId="37154" xr:uid="{00000000-0005-0000-0000-000092280000}"/>
    <cellStyle name="Normal 5 2 4 3 2 2 2 3" xfId="10281" xr:uid="{00000000-0005-0000-0000-000093280000}"/>
    <cellStyle name="Normal 5 2 4 3 2 2 2 3 2" xfId="25443" xr:uid="{00000000-0005-0000-0000-000094280000}"/>
    <cellStyle name="Normal 5 2 4 3 2 2 2 4" xfId="17863" xr:uid="{00000000-0005-0000-0000-000095280000}"/>
    <cellStyle name="Normal 5 2 4 3 2 2 2 5" xfId="33706" xr:uid="{00000000-0005-0000-0000-000096280000}"/>
    <cellStyle name="Normal 5 2 4 3 2 2 3" xfId="5438" xr:uid="{00000000-0005-0000-0000-000097280000}"/>
    <cellStyle name="Normal 5 2 4 3 2 2 3 2" xfId="13029" xr:uid="{00000000-0005-0000-0000-000098280000}"/>
    <cellStyle name="Normal 5 2 4 3 2 2 3 2 2" xfId="28191" xr:uid="{00000000-0005-0000-0000-000099280000}"/>
    <cellStyle name="Normal 5 2 4 3 2 2 3 3" xfId="20611" xr:uid="{00000000-0005-0000-0000-00009A280000}"/>
    <cellStyle name="Normal 5 2 4 3 2 2 3 4" xfId="35772" xr:uid="{00000000-0005-0000-0000-00009B280000}"/>
    <cellStyle name="Normal 5 2 4 3 2 2 4" xfId="8899" xr:uid="{00000000-0005-0000-0000-00009C280000}"/>
    <cellStyle name="Normal 5 2 4 3 2 2 4 2" xfId="24061" xr:uid="{00000000-0005-0000-0000-00009D280000}"/>
    <cellStyle name="Normal 5 2 4 3 2 2 5" xfId="16481" xr:uid="{00000000-0005-0000-0000-00009E280000}"/>
    <cellStyle name="Normal 5 2 4 3 2 2 6" xfId="32324" xr:uid="{00000000-0005-0000-0000-00009F280000}"/>
    <cellStyle name="Normal 5 2 4 3 2 3" xfId="2006" xr:uid="{00000000-0005-0000-0000-0000A0280000}"/>
    <cellStyle name="Normal 5 2 4 3 2 3 2" xfId="6138" xr:uid="{00000000-0005-0000-0000-0000A1280000}"/>
    <cellStyle name="Normal 5 2 4 3 2 3 2 2" xfId="13729" xr:uid="{00000000-0005-0000-0000-0000A2280000}"/>
    <cellStyle name="Normal 5 2 4 3 2 3 2 2 2" xfId="28891" xr:uid="{00000000-0005-0000-0000-0000A3280000}"/>
    <cellStyle name="Normal 5 2 4 3 2 3 2 3" xfId="21311" xr:uid="{00000000-0005-0000-0000-0000A4280000}"/>
    <cellStyle name="Normal 5 2 4 3 2 3 2 4" xfId="36472" xr:uid="{00000000-0005-0000-0000-0000A5280000}"/>
    <cellStyle name="Normal 5 2 4 3 2 3 3" xfId="9599" xr:uid="{00000000-0005-0000-0000-0000A6280000}"/>
    <cellStyle name="Normal 5 2 4 3 2 3 3 2" xfId="24761" xr:uid="{00000000-0005-0000-0000-0000A7280000}"/>
    <cellStyle name="Normal 5 2 4 3 2 3 4" xfId="17181" xr:uid="{00000000-0005-0000-0000-0000A8280000}"/>
    <cellStyle name="Normal 5 2 4 3 2 3 5" xfId="33024" xr:uid="{00000000-0005-0000-0000-0000A9280000}"/>
    <cellStyle name="Normal 5 2 4 3 2 4" xfId="3370" xr:uid="{00000000-0005-0000-0000-0000AA280000}"/>
    <cellStyle name="Normal 5 2 4 3 2 4 2" xfId="7502" xr:uid="{00000000-0005-0000-0000-0000AB280000}"/>
    <cellStyle name="Normal 5 2 4 3 2 4 2 2" xfId="15093" xr:uid="{00000000-0005-0000-0000-0000AC280000}"/>
    <cellStyle name="Normal 5 2 4 3 2 4 2 2 2" xfId="30255" xr:uid="{00000000-0005-0000-0000-0000AD280000}"/>
    <cellStyle name="Normal 5 2 4 3 2 4 2 3" xfId="22675" xr:uid="{00000000-0005-0000-0000-0000AE280000}"/>
    <cellStyle name="Normal 5 2 4 3 2 4 2 4" xfId="37836" xr:uid="{00000000-0005-0000-0000-0000AF280000}"/>
    <cellStyle name="Normal 5 2 4 3 2 4 3" xfId="10963" xr:uid="{00000000-0005-0000-0000-0000B0280000}"/>
    <cellStyle name="Normal 5 2 4 3 2 4 3 2" xfId="26125" xr:uid="{00000000-0005-0000-0000-0000B1280000}"/>
    <cellStyle name="Normal 5 2 4 3 2 4 4" xfId="18545" xr:uid="{00000000-0005-0000-0000-0000B2280000}"/>
    <cellStyle name="Normal 5 2 4 3 2 4 5" xfId="34388" xr:uid="{00000000-0005-0000-0000-0000B3280000}"/>
    <cellStyle name="Normal 5 2 4 3 2 5" xfId="4756" xr:uid="{00000000-0005-0000-0000-0000B4280000}"/>
    <cellStyle name="Normal 5 2 4 3 2 5 2" xfId="12347" xr:uid="{00000000-0005-0000-0000-0000B5280000}"/>
    <cellStyle name="Normal 5 2 4 3 2 5 2 2" xfId="27509" xr:uid="{00000000-0005-0000-0000-0000B6280000}"/>
    <cellStyle name="Normal 5 2 4 3 2 5 3" xfId="19929" xr:uid="{00000000-0005-0000-0000-0000B7280000}"/>
    <cellStyle name="Normal 5 2 4 3 2 5 4" xfId="31642" xr:uid="{00000000-0005-0000-0000-0000B8280000}"/>
    <cellStyle name="Normal 5 2 4 3 2 6" xfId="4054" xr:uid="{00000000-0005-0000-0000-0000B9280000}"/>
    <cellStyle name="Normal 5 2 4 3 2 6 2" xfId="11647" xr:uid="{00000000-0005-0000-0000-0000BA280000}"/>
    <cellStyle name="Normal 5 2 4 3 2 6 2 2" xfId="26809" xr:uid="{00000000-0005-0000-0000-0000BB280000}"/>
    <cellStyle name="Normal 5 2 4 3 2 6 3" xfId="19229" xr:uid="{00000000-0005-0000-0000-0000BC280000}"/>
    <cellStyle name="Normal 5 2 4 3 2 6 4" xfId="35072" xr:uid="{00000000-0005-0000-0000-0000BD280000}"/>
    <cellStyle name="Normal 5 2 4 3 2 7" xfId="8217" xr:uid="{00000000-0005-0000-0000-0000BE280000}"/>
    <cellStyle name="Normal 5 2 4 3 2 7 2" xfId="23379" xr:uid="{00000000-0005-0000-0000-0000BF280000}"/>
    <cellStyle name="Normal 5 2 4 3 2 8" xfId="15799" xr:uid="{00000000-0005-0000-0000-0000C0280000}"/>
    <cellStyle name="Normal 5 2 4 3 2 9" xfId="30942" xr:uid="{00000000-0005-0000-0000-0000C1280000}"/>
    <cellStyle name="Normal 5 2 4 3 3" xfId="959" xr:uid="{00000000-0005-0000-0000-0000C2280000}"/>
    <cellStyle name="Normal 5 2 4 3 3 2" xfId="2348" xr:uid="{00000000-0005-0000-0000-0000C3280000}"/>
    <cellStyle name="Normal 5 2 4 3 3 2 2" xfId="6480" xr:uid="{00000000-0005-0000-0000-0000C4280000}"/>
    <cellStyle name="Normal 5 2 4 3 3 2 2 2" xfId="14071" xr:uid="{00000000-0005-0000-0000-0000C5280000}"/>
    <cellStyle name="Normal 5 2 4 3 3 2 2 2 2" xfId="29233" xr:uid="{00000000-0005-0000-0000-0000C6280000}"/>
    <cellStyle name="Normal 5 2 4 3 3 2 2 3" xfId="21653" xr:uid="{00000000-0005-0000-0000-0000C7280000}"/>
    <cellStyle name="Normal 5 2 4 3 3 2 2 4" xfId="36814" xr:uid="{00000000-0005-0000-0000-0000C8280000}"/>
    <cellStyle name="Normal 5 2 4 3 3 2 3" xfId="9941" xr:uid="{00000000-0005-0000-0000-0000C9280000}"/>
    <cellStyle name="Normal 5 2 4 3 3 2 3 2" xfId="25103" xr:uid="{00000000-0005-0000-0000-0000CA280000}"/>
    <cellStyle name="Normal 5 2 4 3 3 2 4" xfId="17523" xr:uid="{00000000-0005-0000-0000-0000CB280000}"/>
    <cellStyle name="Normal 5 2 4 3 3 2 5" xfId="33366" xr:uid="{00000000-0005-0000-0000-0000CC280000}"/>
    <cellStyle name="Normal 5 2 4 3 3 3" xfId="5098" xr:uid="{00000000-0005-0000-0000-0000CD280000}"/>
    <cellStyle name="Normal 5 2 4 3 3 3 2" xfId="12689" xr:uid="{00000000-0005-0000-0000-0000CE280000}"/>
    <cellStyle name="Normal 5 2 4 3 3 3 2 2" xfId="27851" xr:uid="{00000000-0005-0000-0000-0000CF280000}"/>
    <cellStyle name="Normal 5 2 4 3 3 3 3" xfId="20271" xr:uid="{00000000-0005-0000-0000-0000D0280000}"/>
    <cellStyle name="Normal 5 2 4 3 3 3 4" xfId="35432" xr:uid="{00000000-0005-0000-0000-0000D1280000}"/>
    <cellStyle name="Normal 5 2 4 3 3 4" xfId="8559" xr:uid="{00000000-0005-0000-0000-0000D2280000}"/>
    <cellStyle name="Normal 5 2 4 3 3 4 2" xfId="23721" xr:uid="{00000000-0005-0000-0000-0000D3280000}"/>
    <cellStyle name="Normal 5 2 4 3 3 5" xfId="16141" xr:uid="{00000000-0005-0000-0000-0000D4280000}"/>
    <cellStyle name="Normal 5 2 4 3 3 6" xfId="31984" xr:uid="{00000000-0005-0000-0000-0000D5280000}"/>
    <cellStyle name="Normal 5 2 4 3 4" xfId="1666" xr:uid="{00000000-0005-0000-0000-0000D6280000}"/>
    <cellStyle name="Normal 5 2 4 3 4 2" xfId="5798" xr:uid="{00000000-0005-0000-0000-0000D7280000}"/>
    <cellStyle name="Normal 5 2 4 3 4 2 2" xfId="13389" xr:uid="{00000000-0005-0000-0000-0000D8280000}"/>
    <cellStyle name="Normal 5 2 4 3 4 2 2 2" xfId="28551" xr:uid="{00000000-0005-0000-0000-0000D9280000}"/>
    <cellStyle name="Normal 5 2 4 3 4 2 3" xfId="20971" xr:uid="{00000000-0005-0000-0000-0000DA280000}"/>
    <cellStyle name="Normal 5 2 4 3 4 2 4" xfId="36132" xr:uid="{00000000-0005-0000-0000-0000DB280000}"/>
    <cellStyle name="Normal 5 2 4 3 4 3" xfId="9259" xr:uid="{00000000-0005-0000-0000-0000DC280000}"/>
    <cellStyle name="Normal 5 2 4 3 4 3 2" xfId="24421" xr:uid="{00000000-0005-0000-0000-0000DD280000}"/>
    <cellStyle name="Normal 5 2 4 3 4 4" xfId="16841" xr:uid="{00000000-0005-0000-0000-0000DE280000}"/>
    <cellStyle name="Normal 5 2 4 3 4 5" xfId="32684" xr:uid="{00000000-0005-0000-0000-0000DF280000}"/>
    <cellStyle name="Normal 5 2 4 3 5" xfId="3030" xr:uid="{00000000-0005-0000-0000-0000E0280000}"/>
    <cellStyle name="Normal 5 2 4 3 5 2" xfId="7162" xr:uid="{00000000-0005-0000-0000-0000E1280000}"/>
    <cellStyle name="Normal 5 2 4 3 5 2 2" xfId="14753" xr:uid="{00000000-0005-0000-0000-0000E2280000}"/>
    <cellStyle name="Normal 5 2 4 3 5 2 2 2" xfId="29915" xr:uid="{00000000-0005-0000-0000-0000E3280000}"/>
    <cellStyle name="Normal 5 2 4 3 5 2 3" xfId="22335" xr:uid="{00000000-0005-0000-0000-0000E4280000}"/>
    <cellStyle name="Normal 5 2 4 3 5 2 4" xfId="37496" xr:uid="{00000000-0005-0000-0000-0000E5280000}"/>
    <cellStyle name="Normal 5 2 4 3 5 3" xfId="10623" xr:uid="{00000000-0005-0000-0000-0000E6280000}"/>
    <cellStyle name="Normal 5 2 4 3 5 3 2" xfId="25785" xr:uid="{00000000-0005-0000-0000-0000E7280000}"/>
    <cellStyle name="Normal 5 2 4 3 5 4" xfId="18205" xr:uid="{00000000-0005-0000-0000-0000E8280000}"/>
    <cellStyle name="Normal 5 2 4 3 5 5" xfId="34048" xr:uid="{00000000-0005-0000-0000-0000E9280000}"/>
    <cellStyle name="Normal 5 2 4 3 6" xfId="4414" xr:uid="{00000000-0005-0000-0000-0000EA280000}"/>
    <cellStyle name="Normal 5 2 4 3 6 2" xfId="12007" xr:uid="{00000000-0005-0000-0000-0000EB280000}"/>
    <cellStyle name="Normal 5 2 4 3 6 2 2" xfId="27169" xr:uid="{00000000-0005-0000-0000-0000EC280000}"/>
    <cellStyle name="Normal 5 2 4 3 6 3" xfId="19589" xr:uid="{00000000-0005-0000-0000-0000ED280000}"/>
    <cellStyle name="Normal 5 2 4 3 6 4" xfId="31302" xr:uid="{00000000-0005-0000-0000-0000EE280000}"/>
    <cellStyle name="Normal 5 2 4 3 7" xfId="3714" xr:uid="{00000000-0005-0000-0000-0000EF280000}"/>
    <cellStyle name="Normal 5 2 4 3 7 2" xfId="11307" xr:uid="{00000000-0005-0000-0000-0000F0280000}"/>
    <cellStyle name="Normal 5 2 4 3 7 2 2" xfId="26469" xr:uid="{00000000-0005-0000-0000-0000F1280000}"/>
    <cellStyle name="Normal 5 2 4 3 7 3" xfId="18889" xr:uid="{00000000-0005-0000-0000-0000F2280000}"/>
    <cellStyle name="Normal 5 2 4 3 7 4" xfId="34732" xr:uid="{00000000-0005-0000-0000-0000F3280000}"/>
    <cellStyle name="Normal 5 2 4 3 8" xfId="7877" xr:uid="{00000000-0005-0000-0000-0000F4280000}"/>
    <cellStyle name="Normal 5 2 4 3 8 2" xfId="23039" xr:uid="{00000000-0005-0000-0000-0000F5280000}"/>
    <cellStyle name="Normal 5 2 4 3 9" xfId="15459" xr:uid="{00000000-0005-0000-0000-0000F6280000}"/>
    <cellStyle name="Normal 5 2 4 4" xfId="411" xr:uid="{00000000-0005-0000-0000-0000F7280000}"/>
    <cellStyle name="Normal 5 2 4 4 10" xfId="30741" xr:uid="{00000000-0005-0000-0000-0000F8280000}"/>
    <cellStyle name="Normal 5 2 4 4 2" xfId="756" xr:uid="{00000000-0005-0000-0000-0000F9280000}"/>
    <cellStyle name="Normal 5 2 4 4 2 2" xfId="1443" xr:uid="{00000000-0005-0000-0000-0000FA280000}"/>
    <cellStyle name="Normal 5 2 4 4 2 2 2" xfId="2827" xr:uid="{00000000-0005-0000-0000-0000FB280000}"/>
    <cellStyle name="Normal 5 2 4 4 2 2 2 2" xfId="6959" xr:uid="{00000000-0005-0000-0000-0000FC280000}"/>
    <cellStyle name="Normal 5 2 4 4 2 2 2 2 2" xfId="14550" xr:uid="{00000000-0005-0000-0000-0000FD280000}"/>
    <cellStyle name="Normal 5 2 4 4 2 2 2 2 2 2" xfId="29712" xr:uid="{00000000-0005-0000-0000-0000FE280000}"/>
    <cellStyle name="Normal 5 2 4 4 2 2 2 2 3" xfId="22132" xr:uid="{00000000-0005-0000-0000-0000FF280000}"/>
    <cellStyle name="Normal 5 2 4 4 2 2 2 2 4" xfId="37293" xr:uid="{00000000-0005-0000-0000-000000290000}"/>
    <cellStyle name="Normal 5 2 4 4 2 2 2 3" xfId="10420" xr:uid="{00000000-0005-0000-0000-000001290000}"/>
    <cellStyle name="Normal 5 2 4 4 2 2 2 3 2" xfId="25582" xr:uid="{00000000-0005-0000-0000-000002290000}"/>
    <cellStyle name="Normal 5 2 4 4 2 2 2 4" xfId="18002" xr:uid="{00000000-0005-0000-0000-000003290000}"/>
    <cellStyle name="Normal 5 2 4 4 2 2 2 5" xfId="33845" xr:uid="{00000000-0005-0000-0000-000004290000}"/>
    <cellStyle name="Normal 5 2 4 4 2 2 3" xfId="5577" xr:uid="{00000000-0005-0000-0000-000005290000}"/>
    <cellStyle name="Normal 5 2 4 4 2 2 3 2" xfId="13168" xr:uid="{00000000-0005-0000-0000-000006290000}"/>
    <cellStyle name="Normal 5 2 4 4 2 2 3 2 2" xfId="28330" xr:uid="{00000000-0005-0000-0000-000007290000}"/>
    <cellStyle name="Normal 5 2 4 4 2 2 3 3" xfId="20750" xr:uid="{00000000-0005-0000-0000-000008290000}"/>
    <cellStyle name="Normal 5 2 4 4 2 2 3 4" xfId="35911" xr:uid="{00000000-0005-0000-0000-000009290000}"/>
    <cellStyle name="Normal 5 2 4 4 2 2 4" xfId="9038" xr:uid="{00000000-0005-0000-0000-00000A290000}"/>
    <cellStyle name="Normal 5 2 4 4 2 2 4 2" xfId="24200" xr:uid="{00000000-0005-0000-0000-00000B290000}"/>
    <cellStyle name="Normal 5 2 4 4 2 2 5" xfId="16620" xr:uid="{00000000-0005-0000-0000-00000C290000}"/>
    <cellStyle name="Normal 5 2 4 4 2 2 6" xfId="32463" xr:uid="{00000000-0005-0000-0000-00000D290000}"/>
    <cellStyle name="Normal 5 2 4 4 2 3" xfId="2145" xr:uid="{00000000-0005-0000-0000-00000E290000}"/>
    <cellStyle name="Normal 5 2 4 4 2 3 2" xfId="6277" xr:uid="{00000000-0005-0000-0000-00000F290000}"/>
    <cellStyle name="Normal 5 2 4 4 2 3 2 2" xfId="13868" xr:uid="{00000000-0005-0000-0000-000010290000}"/>
    <cellStyle name="Normal 5 2 4 4 2 3 2 2 2" xfId="29030" xr:uid="{00000000-0005-0000-0000-000011290000}"/>
    <cellStyle name="Normal 5 2 4 4 2 3 2 3" xfId="21450" xr:uid="{00000000-0005-0000-0000-000012290000}"/>
    <cellStyle name="Normal 5 2 4 4 2 3 2 4" xfId="36611" xr:uid="{00000000-0005-0000-0000-000013290000}"/>
    <cellStyle name="Normal 5 2 4 4 2 3 3" xfId="9738" xr:uid="{00000000-0005-0000-0000-000014290000}"/>
    <cellStyle name="Normal 5 2 4 4 2 3 3 2" xfId="24900" xr:uid="{00000000-0005-0000-0000-000015290000}"/>
    <cellStyle name="Normal 5 2 4 4 2 3 4" xfId="17320" xr:uid="{00000000-0005-0000-0000-000016290000}"/>
    <cellStyle name="Normal 5 2 4 4 2 3 5" xfId="33163" xr:uid="{00000000-0005-0000-0000-000017290000}"/>
    <cellStyle name="Normal 5 2 4 4 2 4" xfId="3509" xr:uid="{00000000-0005-0000-0000-000018290000}"/>
    <cellStyle name="Normal 5 2 4 4 2 4 2" xfId="7641" xr:uid="{00000000-0005-0000-0000-000019290000}"/>
    <cellStyle name="Normal 5 2 4 4 2 4 2 2" xfId="15232" xr:uid="{00000000-0005-0000-0000-00001A290000}"/>
    <cellStyle name="Normal 5 2 4 4 2 4 2 2 2" xfId="30394" xr:uid="{00000000-0005-0000-0000-00001B290000}"/>
    <cellStyle name="Normal 5 2 4 4 2 4 2 3" xfId="22814" xr:uid="{00000000-0005-0000-0000-00001C290000}"/>
    <cellStyle name="Normal 5 2 4 4 2 4 2 4" xfId="37975" xr:uid="{00000000-0005-0000-0000-00001D290000}"/>
    <cellStyle name="Normal 5 2 4 4 2 4 3" xfId="11102" xr:uid="{00000000-0005-0000-0000-00001E290000}"/>
    <cellStyle name="Normal 5 2 4 4 2 4 3 2" xfId="26264" xr:uid="{00000000-0005-0000-0000-00001F290000}"/>
    <cellStyle name="Normal 5 2 4 4 2 4 4" xfId="18684" xr:uid="{00000000-0005-0000-0000-000020290000}"/>
    <cellStyle name="Normal 5 2 4 4 2 4 5" xfId="34527" xr:uid="{00000000-0005-0000-0000-000021290000}"/>
    <cellStyle name="Normal 5 2 4 4 2 5" xfId="4895" xr:uid="{00000000-0005-0000-0000-000022290000}"/>
    <cellStyle name="Normal 5 2 4 4 2 5 2" xfId="12486" xr:uid="{00000000-0005-0000-0000-000023290000}"/>
    <cellStyle name="Normal 5 2 4 4 2 5 2 2" xfId="27648" xr:uid="{00000000-0005-0000-0000-000024290000}"/>
    <cellStyle name="Normal 5 2 4 4 2 5 3" xfId="20068" xr:uid="{00000000-0005-0000-0000-000025290000}"/>
    <cellStyle name="Normal 5 2 4 4 2 5 4" xfId="31781" xr:uid="{00000000-0005-0000-0000-000026290000}"/>
    <cellStyle name="Normal 5 2 4 4 2 6" xfId="4193" xr:uid="{00000000-0005-0000-0000-000027290000}"/>
    <cellStyle name="Normal 5 2 4 4 2 6 2" xfId="11786" xr:uid="{00000000-0005-0000-0000-000028290000}"/>
    <cellStyle name="Normal 5 2 4 4 2 6 2 2" xfId="26948" xr:uid="{00000000-0005-0000-0000-000029290000}"/>
    <cellStyle name="Normal 5 2 4 4 2 6 3" xfId="19368" xr:uid="{00000000-0005-0000-0000-00002A290000}"/>
    <cellStyle name="Normal 5 2 4 4 2 6 4" xfId="35211" xr:uid="{00000000-0005-0000-0000-00002B290000}"/>
    <cellStyle name="Normal 5 2 4 4 2 7" xfId="8356" xr:uid="{00000000-0005-0000-0000-00002C290000}"/>
    <cellStyle name="Normal 5 2 4 4 2 7 2" xfId="23518" xr:uid="{00000000-0005-0000-0000-00002D290000}"/>
    <cellStyle name="Normal 5 2 4 4 2 8" xfId="15938" xr:uid="{00000000-0005-0000-0000-00002E290000}"/>
    <cellStyle name="Normal 5 2 4 4 2 9" xfId="31081" xr:uid="{00000000-0005-0000-0000-00002F290000}"/>
    <cellStyle name="Normal 5 2 4 4 3" xfId="1101" xr:uid="{00000000-0005-0000-0000-000030290000}"/>
    <cellStyle name="Normal 5 2 4 4 3 2" xfId="2487" xr:uid="{00000000-0005-0000-0000-000031290000}"/>
    <cellStyle name="Normal 5 2 4 4 3 2 2" xfId="6619" xr:uid="{00000000-0005-0000-0000-000032290000}"/>
    <cellStyle name="Normal 5 2 4 4 3 2 2 2" xfId="14210" xr:uid="{00000000-0005-0000-0000-000033290000}"/>
    <cellStyle name="Normal 5 2 4 4 3 2 2 2 2" xfId="29372" xr:uid="{00000000-0005-0000-0000-000034290000}"/>
    <cellStyle name="Normal 5 2 4 4 3 2 2 3" xfId="21792" xr:uid="{00000000-0005-0000-0000-000035290000}"/>
    <cellStyle name="Normal 5 2 4 4 3 2 2 4" xfId="36953" xr:uid="{00000000-0005-0000-0000-000036290000}"/>
    <cellStyle name="Normal 5 2 4 4 3 2 3" xfId="10080" xr:uid="{00000000-0005-0000-0000-000037290000}"/>
    <cellStyle name="Normal 5 2 4 4 3 2 3 2" xfId="25242" xr:uid="{00000000-0005-0000-0000-000038290000}"/>
    <cellStyle name="Normal 5 2 4 4 3 2 4" xfId="17662" xr:uid="{00000000-0005-0000-0000-000039290000}"/>
    <cellStyle name="Normal 5 2 4 4 3 2 5" xfId="33505" xr:uid="{00000000-0005-0000-0000-00003A290000}"/>
    <cellStyle name="Normal 5 2 4 4 3 3" xfId="5237" xr:uid="{00000000-0005-0000-0000-00003B290000}"/>
    <cellStyle name="Normal 5 2 4 4 3 3 2" xfId="12828" xr:uid="{00000000-0005-0000-0000-00003C290000}"/>
    <cellStyle name="Normal 5 2 4 4 3 3 2 2" xfId="27990" xr:uid="{00000000-0005-0000-0000-00003D290000}"/>
    <cellStyle name="Normal 5 2 4 4 3 3 3" xfId="20410" xr:uid="{00000000-0005-0000-0000-00003E290000}"/>
    <cellStyle name="Normal 5 2 4 4 3 3 4" xfId="35571" xr:uid="{00000000-0005-0000-0000-00003F290000}"/>
    <cellStyle name="Normal 5 2 4 4 3 4" xfId="8698" xr:uid="{00000000-0005-0000-0000-000040290000}"/>
    <cellStyle name="Normal 5 2 4 4 3 4 2" xfId="23860" xr:uid="{00000000-0005-0000-0000-000041290000}"/>
    <cellStyle name="Normal 5 2 4 4 3 5" xfId="16280" xr:uid="{00000000-0005-0000-0000-000042290000}"/>
    <cellStyle name="Normal 5 2 4 4 3 6" xfId="32123" xr:uid="{00000000-0005-0000-0000-000043290000}"/>
    <cellStyle name="Normal 5 2 4 4 4" xfId="1805" xr:uid="{00000000-0005-0000-0000-000044290000}"/>
    <cellStyle name="Normal 5 2 4 4 4 2" xfId="5937" xr:uid="{00000000-0005-0000-0000-000045290000}"/>
    <cellStyle name="Normal 5 2 4 4 4 2 2" xfId="13528" xr:uid="{00000000-0005-0000-0000-000046290000}"/>
    <cellStyle name="Normal 5 2 4 4 4 2 2 2" xfId="28690" xr:uid="{00000000-0005-0000-0000-000047290000}"/>
    <cellStyle name="Normal 5 2 4 4 4 2 3" xfId="21110" xr:uid="{00000000-0005-0000-0000-000048290000}"/>
    <cellStyle name="Normal 5 2 4 4 4 2 4" xfId="36271" xr:uid="{00000000-0005-0000-0000-000049290000}"/>
    <cellStyle name="Normal 5 2 4 4 4 3" xfId="9398" xr:uid="{00000000-0005-0000-0000-00004A290000}"/>
    <cellStyle name="Normal 5 2 4 4 4 3 2" xfId="24560" xr:uid="{00000000-0005-0000-0000-00004B290000}"/>
    <cellStyle name="Normal 5 2 4 4 4 4" xfId="16980" xr:uid="{00000000-0005-0000-0000-00004C290000}"/>
    <cellStyle name="Normal 5 2 4 4 4 5" xfId="32823" xr:uid="{00000000-0005-0000-0000-00004D290000}"/>
    <cellStyle name="Normal 5 2 4 4 5" xfId="3169" xr:uid="{00000000-0005-0000-0000-00004E290000}"/>
    <cellStyle name="Normal 5 2 4 4 5 2" xfId="7301" xr:uid="{00000000-0005-0000-0000-00004F290000}"/>
    <cellStyle name="Normal 5 2 4 4 5 2 2" xfId="14892" xr:uid="{00000000-0005-0000-0000-000050290000}"/>
    <cellStyle name="Normal 5 2 4 4 5 2 2 2" xfId="30054" xr:uid="{00000000-0005-0000-0000-000051290000}"/>
    <cellStyle name="Normal 5 2 4 4 5 2 3" xfId="22474" xr:uid="{00000000-0005-0000-0000-000052290000}"/>
    <cellStyle name="Normal 5 2 4 4 5 2 4" xfId="37635" xr:uid="{00000000-0005-0000-0000-000053290000}"/>
    <cellStyle name="Normal 5 2 4 4 5 3" xfId="10762" xr:uid="{00000000-0005-0000-0000-000054290000}"/>
    <cellStyle name="Normal 5 2 4 4 5 3 2" xfId="25924" xr:uid="{00000000-0005-0000-0000-000055290000}"/>
    <cellStyle name="Normal 5 2 4 4 5 4" xfId="18344" xr:uid="{00000000-0005-0000-0000-000056290000}"/>
    <cellStyle name="Normal 5 2 4 4 5 5" xfId="34187" xr:uid="{00000000-0005-0000-0000-000057290000}"/>
    <cellStyle name="Normal 5 2 4 4 6" xfId="4553" xr:uid="{00000000-0005-0000-0000-000058290000}"/>
    <cellStyle name="Normal 5 2 4 4 6 2" xfId="12146" xr:uid="{00000000-0005-0000-0000-000059290000}"/>
    <cellStyle name="Normal 5 2 4 4 6 2 2" xfId="27308" xr:uid="{00000000-0005-0000-0000-00005A290000}"/>
    <cellStyle name="Normal 5 2 4 4 6 3" xfId="19728" xr:uid="{00000000-0005-0000-0000-00005B290000}"/>
    <cellStyle name="Normal 5 2 4 4 6 4" xfId="31441" xr:uid="{00000000-0005-0000-0000-00005C290000}"/>
    <cellStyle name="Normal 5 2 4 4 7" xfId="3853" xr:uid="{00000000-0005-0000-0000-00005D290000}"/>
    <cellStyle name="Normal 5 2 4 4 7 2" xfId="11446" xr:uid="{00000000-0005-0000-0000-00005E290000}"/>
    <cellStyle name="Normal 5 2 4 4 7 2 2" xfId="26608" xr:uid="{00000000-0005-0000-0000-00005F290000}"/>
    <cellStyle name="Normal 5 2 4 4 7 3" xfId="19028" xr:uid="{00000000-0005-0000-0000-000060290000}"/>
    <cellStyle name="Normal 5 2 4 4 7 4" xfId="34871" xr:uid="{00000000-0005-0000-0000-000061290000}"/>
    <cellStyle name="Normal 5 2 4 4 8" xfId="8016" xr:uid="{00000000-0005-0000-0000-000062290000}"/>
    <cellStyle name="Normal 5 2 4 4 8 2" xfId="23178" xr:uid="{00000000-0005-0000-0000-000063290000}"/>
    <cellStyle name="Normal 5 2 4 4 9" xfId="15598" xr:uid="{00000000-0005-0000-0000-000064290000}"/>
    <cellStyle name="Normal 5 2 4 5" xfId="517" xr:uid="{00000000-0005-0000-0000-000065290000}"/>
    <cellStyle name="Normal 5 2 4 5 2" xfId="1204" xr:uid="{00000000-0005-0000-0000-000066290000}"/>
    <cellStyle name="Normal 5 2 4 5 2 2" xfId="2588" xr:uid="{00000000-0005-0000-0000-000067290000}"/>
    <cellStyle name="Normal 5 2 4 5 2 2 2" xfId="6720" xr:uid="{00000000-0005-0000-0000-000068290000}"/>
    <cellStyle name="Normal 5 2 4 5 2 2 2 2" xfId="14311" xr:uid="{00000000-0005-0000-0000-000069290000}"/>
    <cellStyle name="Normal 5 2 4 5 2 2 2 2 2" xfId="29473" xr:uid="{00000000-0005-0000-0000-00006A290000}"/>
    <cellStyle name="Normal 5 2 4 5 2 2 2 3" xfId="21893" xr:uid="{00000000-0005-0000-0000-00006B290000}"/>
    <cellStyle name="Normal 5 2 4 5 2 2 2 4" xfId="37054" xr:uid="{00000000-0005-0000-0000-00006C290000}"/>
    <cellStyle name="Normal 5 2 4 5 2 2 3" xfId="10181" xr:uid="{00000000-0005-0000-0000-00006D290000}"/>
    <cellStyle name="Normal 5 2 4 5 2 2 3 2" xfId="25343" xr:uid="{00000000-0005-0000-0000-00006E290000}"/>
    <cellStyle name="Normal 5 2 4 5 2 2 4" xfId="17763" xr:uid="{00000000-0005-0000-0000-00006F290000}"/>
    <cellStyle name="Normal 5 2 4 5 2 2 5" xfId="33606" xr:uid="{00000000-0005-0000-0000-000070290000}"/>
    <cellStyle name="Normal 5 2 4 5 2 3" xfId="5338" xr:uid="{00000000-0005-0000-0000-000071290000}"/>
    <cellStyle name="Normal 5 2 4 5 2 3 2" xfId="12929" xr:uid="{00000000-0005-0000-0000-000072290000}"/>
    <cellStyle name="Normal 5 2 4 5 2 3 2 2" xfId="28091" xr:uid="{00000000-0005-0000-0000-000073290000}"/>
    <cellStyle name="Normal 5 2 4 5 2 3 3" xfId="20511" xr:uid="{00000000-0005-0000-0000-000074290000}"/>
    <cellStyle name="Normal 5 2 4 5 2 3 4" xfId="35672" xr:uid="{00000000-0005-0000-0000-000075290000}"/>
    <cellStyle name="Normal 5 2 4 5 2 4" xfId="8799" xr:uid="{00000000-0005-0000-0000-000076290000}"/>
    <cellStyle name="Normal 5 2 4 5 2 4 2" xfId="23961" xr:uid="{00000000-0005-0000-0000-000077290000}"/>
    <cellStyle name="Normal 5 2 4 5 2 5" xfId="16381" xr:uid="{00000000-0005-0000-0000-000078290000}"/>
    <cellStyle name="Normal 5 2 4 5 2 6" xfId="32224" xr:uid="{00000000-0005-0000-0000-000079290000}"/>
    <cellStyle name="Normal 5 2 4 5 3" xfId="1906" xr:uid="{00000000-0005-0000-0000-00007A290000}"/>
    <cellStyle name="Normal 5 2 4 5 3 2" xfId="6038" xr:uid="{00000000-0005-0000-0000-00007B290000}"/>
    <cellStyle name="Normal 5 2 4 5 3 2 2" xfId="13629" xr:uid="{00000000-0005-0000-0000-00007C290000}"/>
    <cellStyle name="Normal 5 2 4 5 3 2 2 2" xfId="28791" xr:uid="{00000000-0005-0000-0000-00007D290000}"/>
    <cellStyle name="Normal 5 2 4 5 3 2 3" xfId="21211" xr:uid="{00000000-0005-0000-0000-00007E290000}"/>
    <cellStyle name="Normal 5 2 4 5 3 2 4" xfId="36372" xr:uid="{00000000-0005-0000-0000-00007F290000}"/>
    <cellStyle name="Normal 5 2 4 5 3 3" xfId="9499" xr:uid="{00000000-0005-0000-0000-000080290000}"/>
    <cellStyle name="Normal 5 2 4 5 3 3 2" xfId="24661" xr:uid="{00000000-0005-0000-0000-000081290000}"/>
    <cellStyle name="Normal 5 2 4 5 3 4" xfId="17081" xr:uid="{00000000-0005-0000-0000-000082290000}"/>
    <cellStyle name="Normal 5 2 4 5 3 5" xfId="32924" xr:uid="{00000000-0005-0000-0000-000083290000}"/>
    <cellStyle name="Normal 5 2 4 5 4" xfId="3270" xr:uid="{00000000-0005-0000-0000-000084290000}"/>
    <cellStyle name="Normal 5 2 4 5 4 2" xfId="7402" xr:uid="{00000000-0005-0000-0000-000085290000}"/>
    <cellStyle name="Normal 5 2 4 5 4 2 2" xfId="14993" xr:uid="{00000000-0005-0000-0000-000086290000}"/>
    <cellStyle name="Normal 5 2 4 5 4 2 2 2" xfId="30155" xr:uid="{00000000-0005-0000-0000-000087290000}"/>
    <cellStyle name="Normal 5 2 4 5 4 2 3" xfId="22575" xr:uid="{00000000-0005-0000-0000-000088290000}"/>
    <cellStyle name="Normal 5 2 4 5 4 2 4" xfId="37736" xr:uid="{00000000-0005-0000-0000-000089290000}"/>
    <cellStyle name="Normal 5 2 4 5 4 3" xfId="10863" xr:uid="{00000000-0005-0000-0000-00008A290000}"/>
    <cellStyle name="Normal 5 2 4 5 4 3 2" xfId="26025" xr:uid="{00000000-0005-0000-0000-00008B290000}"/>
    <cellStyle name="Normal 5 2 4 5 4 4" xfId="18445" xr:uid="{00000000-0005-0000-0000-00008C290000}"/>
    <cellStyle name="Normal 5 2 4 5 4 5" xfId="34288" xr:uid="{00000000-0005-0000-0000-00008D290000}"/>
    <cellStyle name="Normal 5 2 4 5 5" xfId="4656" xr:uid="{00000000-0005-0000-0000-00008E290000}"/>
    <cellStyle name="Normal 5 2 4 5 5 2" xfId="12247" xr:uid="{00000000-0005-0000-0000-00008F290000}"/>
    <cellStyle name="Normal 5 2 4 5 5 2 2" xfId="27409" xr:uid="{00000000-0005-0000-0000-000090290000}"/>
    <cellStyle name="Normal 5 2 4 5 5 3" xfId="19829" xr:uid="{00000000-0005-0000-0000-000091290000}"/>
    <cellStyle name="Normal 5 2 4 5 5 4" xfId="31542" xr:uid="{00000000-0005-0000-0000-000092290000}"/>
    <cellStyle name="Normal 5 2 4 5 6" xfId="3954" xr:uid="{00000000-0005-0000-0000-000093290000}"/>
    <cellStyle name="Normal 5 2 4 5 6 2" xfId="11547" xr:uid="{00000000-0005-0000-0000-000094290000}"/>
    <cellStyle name="Normal 5 2 4 5 6 2 2" xfId="26709" xr:uid="{00000000-0005-0000-0000-000095290000}"/>
    <cellStyle name="Normal 5 2 4 5 6 3" xfId="19129" xr:uid="{00000000-0005-0000-0000-000096290000}"/>
    <cellStyle name="Normal 5 2 4 5 6 4" xfId="34972" xr:uid="{00000000-0005-0000-0000-000097290000}"/>
    <cellStyle name="Normal 5 2 4 5 7" xfId="8117" xr:uid="{00000000-0005-0000-0000-000098290000}"/>
    <cellStyle name="Normal 5 2 4 5 7 2" xfId="23279" xr:uid="{00000000-0005-0000-0000-000099290000}"/>
    <cellStyle name="Normal 5 2 4 5 8" xfId="15699" xr:uid="{00000000-0005-0000-0000-00009A290000}"/>
    <cellStyle name="Normal 5 2 4 5 9" xfId="30842" xr:uid="{00000000-0005-0000-0000-00009B290000}"/>
    <cellStyle name="Normal 5 2 4 6" xfId="859" xr:uid="{00000000-0005-0000-0000-00009C290000}"/>
    <cellStyle name="Normal 5 2 4 6 2" xfId="2248" xr:uid="{00000000-0005-0000-0000-00009D290000}"/>
    <cellStyle name="Normal 5 2 4 6 2 2" xfId="6380" xr:uid="{00000000-0005-0000-0000-00009E290000}"/>
    <cellStyle name="Normal 5 2 4 6 2 2 2" xfId="13971" xr:uid="{00000000-0005-0000-0000-00009F290000}"/>
    <cellStyle name="Normal 5 2 4 6 2 2 2 2" xfId="29133" xr:uid="{00000000-0005-0000-0000-0000A0290000}"/>
    <cellStyle name="Normal 5 2 4 6 2 2 3" xfId="21553" xr:uid="{00000000-0005-0000-0000-0000A1290000}"/>
    <cellStyle name="Normal 5 2 4 6 2 2 4" xfId="36714" xr:uid="{00000000-0005-0000-0000-0000A2290000}"/>
    <cellStyle name="Normal 5 2 4 6 2 3" xfId="9841" xr:uid="{00000000-0005-0000-0000-0000A3290000}"/>
    <cellStyle name="Normal 5 2 4 6 2 3 2" xfId="25003" xr:uid="{00000000-0005-0000-0000-0000A4290000}"/>
    <cellStyle name="Normal 5 2 4 6 2 4" xfId="17423" xr:uid="{00000000-0005-0000-0000-0000A5290000}"/>
    <cellStyle name="Normal 5 2 4 6 2 5" xfId="33266" xr:uid="{00000000-0005-0000-0000-0000A6290000}"/>
    <cellStyle name="Normal 5 2 4 6 3" xfId="4998" xr:uid="{00000000-0005-0000-0000-0000A7290000}"/>
    <cellStyle name="Normal 5 2 4 6 3 2" xfId="12589" xr:uid="{00000000-0005-0000-0000-0000A8290000}"/>
    <cellStyle name="Normal 5 2 4 6 3 2 2" xfId="27751" xr:uid="{00000000-0005-0000-0000-0000A9290000}"/>
    <cellStyle name="Normal 5 2 4 6 3 3" xfId="20171" xr:uid="{00000000-0005-0000-0000-0000AA290000}"/>
    <cellStyle name="Normal 5 2 4 6 3 4" xfId="35332" xr:uid="{00000000-0005-0000-0000-0000AB290000}"/>
    <cellStyle name="Normal 5 2 4 6 4" xfId="8459" xr:uid="{00000000-0005-0000-0000-0000AC290000}"/>
    <cellStyle name="Normal 5 2 4 6 4 2" xfId="23621" xr:uid="{00000000-0005-0000-0000-0000AD290000}"/>
    <cellStyle name="Normal 5 2 4 6 5" xfId="16041" xr:uid="{00000000-0005-0000-0000-0000AE290000}"/>
    <cellStyle name="Normal 5 2 4 6 6" xfId="31884" xr:uid="{00000000-0005-0000-0000-0000AF290000}"/>
    <cellStyle name="Normal 5 2 4 7" xfId="1566" xr:uid="{00000000-0005-0000-0000-0000B0290000}"/>
    <cellStyle name="Normal 5 2 4 7 2" xfId="5698" xr:uid="{00000000-0005-0000-0000-0000B1290000}"/>
    <cellStyle name="Normal 5 2 4 7 2 2" xfId="13289" xr:uid="{00000000-0005-0000-0000-0000B2290000}"/>
    <cellStyle name="Normal 5 2 4 7 2 2 2" xfId="28451" xr:uid="{00000000-0005-0000-0000-0000B3290000}"/>
    <cellStyle name="Normal 5 2 4 7 2 3" xfId="20871" xr:uid="{00000000-0005-0000-0000-0000B4290000}"/>
    <cellStyle name="Normal 5 2 4 7 2 4" xfId="36032" xr:uid="{00000000-0005-0000-0000-0000B5290000}"/>
    <cellStyle name="Normal 5 2 4 7 3" xfId="9159" xr:uid="{00000000-0005-0000-0000-0000B6290000}"/>
    <cellStyle name="Normal 5 2 4 7 3 2" xfId="24321" xr:uid="{00000000-0005-0000-0000-0000B7290000}"/>
    <cellStyle name="Normal 5 2 4 7 4" xfId="16741" xr:uid="{00000000-0005-0000-0000-0000B8290000}"/>
    <cellStyle name="Normal 5 2 4 7 5" xfId="32584" xr:uid="{00000000-0005-0000-0000-0000B9290000}"/>
    <cellStyle name="Normal 5 2 4 8" xfId="2930" xr:uid="{00000000-0005-0000-0000-0000BA290000}"/>
    <cellStyle name="Normal 5 2 4 8 2" xfId="7062" xr:uid="{00000000-0005-0000-0000-0000BB290000}"/>
    <cellStyle name="Normal 5 2 4 8 2 2" xfId="14653" xr:uid="{00000000-0005-0000-0000-0000BC290000}"/>
    <cellStyle name="Normal 5 2 4 8 2 2 2" xfId="29815" xr:uid="{00000000-0005-0000-0000-0000BD290000}"/>
    <cellStyle name="Normal 5 2 4 8 2 3" xfId="22235" xr:uid="{00000000-0005-0000-0000-0000BE290000}"/>
    <cellStyle name="Normal 5 2 4 8 2 4" xfId="37396" xr:uid="{00000000-0005-0000-0000-0000BF290000}"/>
    <cellStyle name="Normal 5 2 4 8 3" xfId="10523" xr:uid="{00000000-0005-0000-0000-0000C0290000}"/>
    <cellStyle name="Normal 5 2 4 8 3 2" xfId="25685" xr:uid="{00000000-0005-0000-0000-0000C1290000}"/>
    <cellStyle name="Normal 5 2 4 8 4" xfId="18105" xr:uid="{00000000-0005-0000-0000-0000C2290000}"/>
    <cellStyle name="Normal 5 2 4 8 5" xfId="33948" xr:uid="{00000000-0005-0000-0000-0000C3290000}"/>
    <cellStyle name="Normal 5 2 4 9" xfId="4314" xr:uid="{00000000-0005-0000-0000-0000C4290000}"/>
    <cellStyle name="Normal 5 2 4 9 2" xfId="11907" xr:uid="{00000000-0005-0000-0000-0000C5290000}"/>
    <cellStyle name="Normal 5 2 4 9 2 2" xfId="27069" xr:uid="{00000000-0005-0000-0000-0000C6290000}"/>
    <cellStyle name="Normal 5 2 4 9 3" xfId="19489" xr:uid="{00000000-0005-0000-0000-0000C7290000}"/>
    <cellStyle name="Normal 5 2 4 9 4" xfId="31202" xr:uid="{00000000-0005-0000-0000-0000C8290000}"/>
    <cellStyle name="Normal 5 2 5" xfId="288" xr:uid="{00000000-0005-0000-0000-0000C9290000}"/>
    <cellStyle name="Normal 5 2 5 10" xfId="30621" xr:uid="{00000000-0005-0000-0000-0000CA290000}"/>
    <cellStyle name="Normal 5 2 5 2" xfId="636" xr:uid="{00000000-0005-0000-0000-0000CB290000}"/>
    <cellStyle name="Normal 5 2 5 2 2" xfId="1323" xr:uid="{00000000-0005-0000-0000-0000CC290000}"/>
    <cellStyle name="Normal 5 2 5 2 2 2" xfId="2707" xr:uid="{00000000-0005-0000-0000-0000CD290000}"/>
    <cellStyle name="Normal 5 2 5 2 2 2 2" xfId="6839" xr:uid="{00000000-0005-0000-0000-0000CE290000}"/>
    <cellStyle name="Normal 5 2 5 2 2 2 2 2" xfId="14430" xr:uid="{00000000-0005-0000-0000-0000CF290000}"/>
    <cellStyle name="Normal 5 2 5 2 2 2 2 2 2" xfId="29592" xr:uid="{00000000-0005-0000-0000-0000D0290000}"/>
    <cellStyle name="Normal 5 2 5 2 2 2 2 3" xfId="22012" xr:uid="{00000000-0005-0000-0000-0000D1290000}"/>
    <cellStyle name="Normal 5 2 5 2 2 2 2 4" xfId="37173" xr:uid="{00000000-0005-0000-0000-0000D2290000}"/>
    <cellStyle name="Normal 5 2 5 2 2 2 3" xfId="10300" xr:uid="{00000000-0005-0000-0000-0000D3290000}"/>
    <cellStyle name="Normal 5 2 5 2 2 2 3 2" xfId="25462" xr:uid="{00000000-0005-0000-0000-0000D4290000}"/>
    <cellStyle name="Normal 5 2 5 2 2 2 4" xfId="17882" xr:uid="{00000000-0005-0000-0000-0000D5290000}"/>
    <cellStyle name="Normal 5 2 5 2 2 2 5" xfId="33725" xr:uid="{00000000-0005-0000-0000-0000D6290000}"/>
    <cellStyle name="Normal 5 2 5 2 2 3" xfId="5457" xr:uid="{00000000-0005-0000-0000-0000D7290000}"/>
    <cellStyle name="Normal 5 2 5 2 2 3 2" xfId="13048" xr:uid="{00000000-0005-0000-0000-0000D8290000}"/>
    <cellStyle name="Normal 5 2 5 2 2 3 2 2" xfId="28210" xr:uid="{00000000-0005-0000-0000-0000D9290000}"/>
    <cellStyle name="Normal 5 2 5 2 2 3 3" xfId="20630" xr:uid="{00000000-0005-0000-0000-0000DA290000}"/>
    <cellStyle name="Normal 5 2 5 2 2 3 4" xfId="35791" xr:uid="{00000000-0005-0000-0000-0000DB290000}"/>
    <cellStyle name="Normal 5 2 5 2 2 4" xfId="8918" xr:uid="{00000000-0005-0000-0000-0000DC290000}"/>
    <cellStyle name="Normal 5 2 5 2 2 4 2" xfId="24080" xr:uid="{00000000-0005-0000-0000-0000DD290000}"/>
    <cellStyle name="Normal 5 2 5 2 2 5" xfId="16500" xr:uid="{00000000-0005-0000-0000-0000DE290000}"/>
    <cellStyle name="Normal 5 2 5 2 2 6" xfId="32343" xr:uid="{00000000-0005-0000-0000-0000DF290000}"/>
    <cellStyle name="Normal 5 2 5 2 3" xfId="2025" xr:uid="{00000000-0005-0000-0000-0000E0290000}"/>
    <cellStyle name="Normal 5 2 5 2 3 2" xfId="6157" xr:uid="{00000000-0005-0000-0000-0000E1290000}"/>
    <cellStyle name="Normal 5 2 5 2 3 2 2" xfId="13748" xr:uid="{00000000-0005-0000-0000-0000E2290000}"/>
    <cellStyle name="Normal 5 2 5 2 3 2 2 2" xfId="28910" xr:uid="{00000000-0005-0000-0000-0000E3290000}"/>
    <cellStyle name="Normal 5 2 5 2 3 2 3" xfId="21330" xr:uid="{00000000-0005-0000-0000-0000E4290000}"/>
    <cellStyle name="Normal 5 2 5 2 3 2 4" xfId="36491" xr:uid="{00000000-0005-0000-0000-0000E5290000}"/>
    <cellStyle name="Normal 5 2 5 2 3 3" xfId="9618" xr:uid="{00000000-0005-0000-0000-0000E6290000}"/>
    <cellStyle name="Normal 5 2 5 2 3 3 2" xfId="24780" xr:uid="{00000000-0005-0000-0000-0000E7290000}"/>
    <cellStyle name="Normal 5 2 5 2 3 4" xfId="17200" xr:uid="{00000000-0005-0000-0000-0000E8290000}"/>
    <cellStyle name="Normal 5 2 5 2 3 5" xfId="33043" xr:uid="{00000000-0005-0000-0000-0000E9290000}"/>
    <cellStyle name="Normal 5 2 5 2 4" xfId="3389" xr:uid="{00000000-0005-0000-0000-0000EA290000}"/>
    <cellStyle name="Normal 5 2 5 2 4 2" xfId="7521" xr:uid="{00000000-0005-0000-0000-0000EB290000}"/>
    <cellStyle name="Normal 5 2 5 2 4 2 2" xfId="15112" xr:uid="{00000000-0005-0000-0000-0000EC290000}"/>
    <cellStyle name="Normal 5 2 5 2 4 2 2 2" xfId="30274" xr:uid="{00000000-0005-0000-0000-0000ED290000}"/>
    <cellStyle name="Normal 5 2 5 2 4 2 3" xfId="22694" xr:uid="{00000000-0005-0000-0000-0000EE290000}"/>
    <cellStyle name="Normal 5 2 5 2 4 2 4" xfId="37855" xr:uid="{00000000-0005-0000-0000-0000EF290000}"/>
    <cellStyle name="Normal 5 2 5 2 4 3" xfId="10982" xr:uid="{00000000-0005-0000-0000-0000F0290000}"/>
    <cellStyle name="Normal 5 2 5 2 4 3 2" xfId="26144" xr:uid="{00000000-0005-0000-0000-0000F1290000}"/>
    <cellStyle name="Normal 5 2 5 2 4 4" xfId="18564" xr:uid="{00000000-0005-0000-0000-0000F2290000}"/>
    <cellStyle name="Normal 5 2 5 2 4 5" xfId="34407" xr:uid="{00000000-0005-0000-0000-0000F3290000}"/>
    <cellStyle name="Normal 5 2 5 2 5" xfId="4775" xr:uid="{00000000-0005-0000-0000-0000F4290000}"/>
    <cellStyle name="Normal 5 2 5 2 5 2" xfId="12366" xr:uid="{00000000-0005-0000-0000-0000F5290000}"/>
    <cellStyle name="Normal 5 2 5 2 5 2 2" xfId="27528" xr:uid="{00000000-0005-0000-0000-0000F6290000}"/>
    <cellStyle name="Normal 5 2 5 2 5 3" xfId="19948" xr:uid="{00000000-0005-0000-0000-0000F7290000}"/>
    <cellStyle name="Normal 5 2 5 2 5 4" xfId="31661" xr:uid="{00000000-0005-0000-0000-0000F8290000}"/>
    <cellStyle name="Normal 5 2 5 2 6" xfId="4073" xr:uid="{00000000-0005-0000-0000-0000F9290000}"/>
    <cellStyle name="Normal 5 2 5 2 6 2" xfId="11666" xr:uid="{00000000-0005-0000-0000-0000FA290000}"/>
    <cellStyle name="Normal 5 2 5 2 6 2 2" xfId="26828" xr:uid="{00000000-0005-0000-0000-0000FB290000}"/>
    <cellStyle name="Normal 5 2 5 2 6 3" xfId="19248" xr:uid="{00000000-0005-0000-0000-0000FC290000}"/>
    <cellStyle name="Normal 5 2 5 2 6 4" xfId="35091" xr:uid="{00000000-0005-0000-0000-0000FD290000}"/>
    <cellStyle name="Normal 5 2 5 2 7" xfId="8236" xr:uid="{00000000-0005-0000-0000-0000FE290000}"/>
    <cellStyle name="Normal 5 2 5 2 7 2" xfId="23398" xr:uid="{00000000-0005-0000-0000-0000FF290000}"/>
    <cellStyle name="Normal 5 2 5 2 8" xfId="15818" xr:uid="{00000000-0005-0000-0000-0000002A0000}"/>
    <cellStyle name="Normal 5 2 5 2 9" xfId="30961" xr:uid="{00000000-0005-0000-0000-0000012A0000}"/>
    <cellStyle name="Normal 5 2 5 3" xfId="979" xr:uid="{00000000-0005-0000-0000-0000022A0000}"/>
    <cellStyle name="Normal 5 2 5 3 2" xfId="2367" xr:uid="{00000000-0005-0000-0000-0000032A0000}"/>
    <cellStyle name="Normal 5 2 5 3 2 2" xfId="6499" xr:uid="{00000000-0005-0000-0000-0000042A0000}"/>
    <cellStyle name="Normal 5 2 5 3 2 2 2" xfId="14090" xr:uid="{00000000-0005-0000-0000-0000052A0000}"/>
    <cellStyle name="Normal 5 2 5 3 2 2 2 2" xfId="29252" xr:uid="{00000000-0005-0000-0000-0000062A0000}"/>
    <cellStyle name="Normal 5 2 5 3 2 2 3" xfId="21672" xr:uid="{00000000-0005-0000-0000-0000072A0000}"/>
    <cellStyle name="Normal 5 2 5 3 2 2 4" xfId="36833" xr:uid="{00000000-0005-0000-0000-0000082A0000}"/>
    <cellStyle name="Normal 5 2 5 3 2 3" xfId="9960" xr:uid="{00000000-0005-0000-0000-0000092A0000}"/>
    <cellStyle name="Normal 5 2 5 3 2 3 2" xfId="25122" xr:uid="{00000000-0005-0000-0000-00000A2A0000}"/>
    <cellStyle name="Normal 5 2 5 3 2 4" xfId="17542" xr:uid="{00000000-0005-0000-0000-00000B2A0000}"/>
    <cellStyle name="Normal 5 2 5 3 2 5" xfId="33385" xr:uid="{00000000-0005-0000-0000-00000C2A0000}"/>
    <cellStyle name="Normal 5 2 5 3 3" xfId="5117" xr:uid="{00000000-0005-0000-0000-00000D2A0000}"/>
    <cellStyle name="Normal 5 2 5 3 3 2" xfId="12708" xr:uid="{00000000-0005-0000-0000-00000E2A0000}"/>
    <cellStyle name="Normal 5 2 5 3 3 2 2" xfId="27870" xr:uid="{00000000-0005-0000-0000-00000F2A0000}"/>
    <cellStyle name="Normal 5 2 5 3 3 3" xfId="20290" xr:uid="{00000000-0005-0000-0000-0000102A0000}"/>
    <cellStyle name="Normal 5 2 5 3 3 4" xfId="35451" xr:uid="{00000000-0005-0000-0000-0000112A0000}"/>
    <cellStyle name="Normal 5 2 5 3 4" xfId="8578" xr:uid="{00000000-0005-0000-0000-0000122A0000}"/>
    <cellStyle name="Normal 5 2 5 3 4 2" xfId="23740" xr:uid="{00000000-0005-0000-0000-0000132A0000}"/>
    <cellStyle name="Normal 5 2 5 3 5" xfId="16160" xr:uid="{00000000-0005-0000-0000-0000142A0000}"/>
    <cellStyle name="Normal 5 2 5 3 6" xfId="32003" xr:uid="{00000000-0005-0000-0000-0000152A0000}"/>
    <cellStyle name="Normal 5 2 5 4" xfId="1685" xr:uid="{00000000-0005-0000-0000-0000162A0000}"/>
    <cellStyle name="Normal 5 2 5 4 2" xfId="5817" xr:uid="{00000000-0005-0000-0000-0000172A0000}"/>
    <cellStyle name="Normal 5 2 5 4 2 2" xfId="13408" xr:uid="{00000000-0005-0000-0000-0000182A0000}"/>
    <cellStyle name="Normal 5 2 5 4 2 2 2" xfId="28570" xr:uid="{00000000-0005-0000-0000-0000192A0000}"/>
    <cellStyle name="Normal 5 2 5 4 2 3" xfId="20990" xr:uid="{00000000-0005-0000-0000-00001A2A0000}"/>
    <cellStyle name="Normal 5 2 5 4 2 4" xfId="36151" xr:uid="{00000000-0005-0000-0000-00001B2A0000}"/>
    <cellStyle name="Normal 5 2 5 4 3" xfId="9278" xr:uid="{00000000-0005-0000-0000-00001C2A0000}"/>
    <cellStyle name="Normal 5 2 5 4 3 2" xfId="24440" xr:uid="{00000000-0005-0000-0000-00001D2A0000}"/>
    <cellStyle name="Normal 5 2 5 4 4" xfId="16860" xr:uid="{00000000-0005-0000-0000-00001E2A0000}"/>
    <cellStyle name="Normal 5 2 5 4 5" xfId="32703" xr:uid="{00000000-0005-0000-0000-00001F2A0000}"/>
    <cellStyle name="Normal 5 2 5 5" xfId="3049" xr:uid="{00000000-0005-0000-0000-0000202A0000}"/>
    <cellStyle name="Normal 5 2 5 5 2" xfId="7181" xr:uid="{00000000-0005-0000-0000-0000212A0000}"/>
    <cellStyle name="Normal 5 2 5 5 2 2" xfId="14772" xr:uid="{00000000-0005-0000-0000-0000222A0000}"/>
    <cellStyle name="Normal 5 2 5 5 2 2 2" xfId="29934" xr:uid="{00000000-0005-0000-0000-0000232A0000}"/>
    <cellStyle name="Normal 5 2 5 5 2 3" xfId="22354" xr:uid="{00000000-0005-0000-0000-0000242A0000}"/>
    <cellStyle name="Normal 5 2 5 5 2 4" xfId="37515" xr:uid="{00000000-0005-0000-0000-0000252A0000}"/>
    <cellStyle name="Normal 5 2 5 5 3" xfId="10642" xr:uid="{00000000-0005-0000-0000-0000262A0000}"/>
    <cellStyle name="Normal 5 2 5 5 3 2" xfId="25804" xr:uid="{00000000-0005-0000-0000-0000272A0000}"/>
    <cellStyle name="Normal 5 2 5 5 4" xfId="18224" xr:uid="{00000000-0005-0000-0000-0000282A0000}"/>
    <cellStyle name="Normal 5 2 5 5 5" xfId="34067" xr:uid="{00000000-0005-0000-0000-0000292A0000}"/>
    <cellStyle name="Normal 5 2 5 6" xfId="4433" xr:uid="{00000000-0005-0000-0000-00002A2A0000}"/>
    <cellStyle name="Normal 5 2 5 6 2" xfId="12026" xr:uid="{00000000-0005-0000-0000-00002B2A0000}"/>
    <cellStyle name="Normal 5 2 5 6 2 2" xfId="27188" xr:uid="{00000000-0005-0000-0000-00002C2A0000}"/>
    <cellStyle name="Normal 5 2 5 6 3" xfId="19608" xr:uid="{00000000-0005-0000-0000-00002D2A0000}"/>
    <cellStyle name="Normal 5 2 5 6 4" xfId="31321" xr:uid="{00000000-0005-0000-0000-00002E2A0000}"/>
    <cellStyle name="Normal 5 2 5 7" xfId="3733" xr:uid="{00000000-0005-0000-0000-00002F2A0000}"/>
    <cellStyle name="Normal 5 2 5 7 2" xfId="11326" xr:uid="{00000000-0005-0000-0000-0000302A0000}"/>
    <cellStyle name="Normal 5 2 5 7 2 2" xfId="26488" xr:uid="{00000000-0005-0000-0000-0000312A0000}"/>
    <cellStyle name="Normal 5 2 5 7 3" xfId="18908" xr:uid="{00000000-0005-0000-0000-0000322A0000}"/>
    <cellStyle name="Normal 5 2 5 7 4" xfId="34751" xr:uid="{00000000-0005-0000-0000-0000332A0000}"/>
    <cellStyle name="Normal 5 2 5 8" xfId="7896" xr:uid="{00000000-0005-0000-0000-0000342A0000}"/>
    <cellStyle name="Normal 5 2 5 8 2" xfId="23058" xr:uid="{00000000-0005-0000-0000-0000352A0000}"/>
    <cellStyle name="Normal 5 2 5 9" xfId="15478" xr:uid="{00000000-0005-0000-0000-0000362A0000}"/>
    <cellStyle name="Normal 5 2 6" xfId="217" xr:uid="{00000000-0005-0000-0000-0000372A0000}"/>
    <cellStyle name="Normal 5 2 6 10" xfId="30551" xr:uid="{00000000-0005-0000-0000-0000382A0000}"/>
    <cellStyle name="Normal 5 2 6 2" xfId="566" xr:uid="{00000000-0005-0000-0000-0000392A0000}"/>
    <cellStyle name="Normal 5 2 6 2 2" xfId="1253" xr:uid="{00000000-0005-0000-0000-00003A2A0000}"/>
    <cellStyle name="Normal 5 2 6 2 2 2" xfId="2637" xr:uid="{00000000-0005-0000-0000-00003B2A0000}"/>
    <cellStyle name="Normal 5 2 6 2 2 2 2" xfId="6769" xr:uid="{00000000-0005-0000-0000-00003C2A0000}"/>
    <cellStyle name="Normal 5 2 6 2 2 2 2 2" xfId="14360" xr:uid="{00000000-0005-0000-0000-00003D2A0000}"/>
    <cellStyle name="Normal 5 2 6 2 2 2 2 2 2" xfId="29522" xr:uid="{00000000-0005-0000-0000-00003E2A0000}"/>
    <cellStyle name="Normal 5 2 6 2 2 2 2 3" xfId="21942" xr:uid="{00000000-0005-0000-0000-00003F2A0000}"/>
    <cellStyle name="Normal 5 2 6 2 2 2 2 4" xfId="37103" xr:uid="{00000000-0005-0000-0000-0000402A0000}"/>
    <cellStyle name="Normal 5 2 6 2 2 2 3" xfId="10230" xr:uid="{00000000-0005-0000-0000-0000412A0000}"/>
    <cellStyle name="Normal 5 2 6 2 2 2 3 2" xfId="25392" xr:uid="{00000000-0005-0000-0000-0000422A0000}"/>
    <cellStyle name="Normal 5 2 6 2 2 2 4" xfId="17812" xr:uid="{00000000-0005-0000-0000-0000432A0000}"/>
    <cellStyle name="Normal 5 2 6 2 2 2 5" xfId="33655" xr:uid="{00000000-0005-0000-0000-0000442A0000}"/>
    <cellStyle name="Normal 5 2 6 2 2 3" xfId="5387" xr:uid="{00000000-0005-0000-0000-0000452A0000}"/>
    <cellStyle name="Normal 5 2 6 2 2 3 2" xfId="12978" xr:uid="{00000000-0005-0000-0000-0000462A0000}"/>
    <cellStyle name="Normal 5 2 6 2 2 3 2 2" xfId="28140" xr:uid="{00000000-0005-0000-0000-0000472A0000}"/>
    <cellStyle name="Normal 5 2 6 2 2 3 3" xfId="20560" xr:uid="{00000000-0005-0000-0000-0000482A0000}"/>
    <cellStyle name="Normal 5 2 6 2 2 3 4" xfId="35721" xr:uid="{00000000-0005-0000-0000-0000492A0000}"/>
    <cellStyle name="Normal 5 2 6 2 2 4" xfId="8848" xr:uid="{00000000-0005-0000-0000-00004A2A0000}"/>
    <cellStyle name="Normal 5 2 6 2 2 4 2" xfId="24010" xr:uid="{00000000-0005-0000-0000-00004B2A0000}"/>
    <cellStyle name="Normal 5 2 6 2 2 5" xfId="16430" xr:uid="{00000000-0005-0000-0000-00004C2A0000}"/>
    <cellStyle name="Normal 5 2 6 2 2 6" xfId="32273" xr:uid="{00000000-0005-0000-0000-00004D2A0000}"/>
    <cellStyle name="Normal 5 2 6 2 3" xfId="1955" xr:uid="{00000000-0005-0000-0000-00004E2A0000}"/>
    <cellStyle name="Normal 5 2 6 2 3 2" xfId="6087" xr:uid="{00000000-0005-0000-0000-00004F2A0000}"/>
    <cellStyle name="Normal 5 2 6 2 3 2 2" xfId="13678" xr:uid="{00000000-0005-0000-0000-0000502A0000}"/>
    <cellStyle name="Normal 5 2 6 2 3 2 2 2" xfId="28840" xr:uid="{00000000-0005-0000-0000-0000512A0000}"/>
    <cellStyle name="Normal 5 2 6 2 3 2 3" xfId="21260" xr:uid="{00000000-0005-0000-0000-0000522A0000}"/>
    <cellStyle name="Normal 5 2 6 2 3 2 4" xfId="36421" xr:uid="{00000000-0005-0000-0000-0000532A0000}"/>
    <cellStyle name="Normal 5 2 6 2 3 3" xfId="9548" xr:uid="{00000000-0005-0000-0000-0000542A0000}"/>
    <cellStyle name="Normal 5 2 6 2 3 3 2" xfId="24710" xr:uid="{00000000-0005-0000-0000-0000552A0000}"/>
    <cellStyle name="Normal 5 2 6 2 3 4" xfId="17130" xr:uid="{00000000-0005-0000-0000-0000562A0000}"/>
    <cellStyle name="Normal 5 2 6 2 3 5" xfId="32973" xr:uid="{00000000-0005-0000-0000-0000572A0000}"/>
    <cellStyle name="Normal 5 2 6 2 4" xfId="3319" xr:uid="{00000000-0005-0000-0000-0000582A0000}"/>
    <cellStyle name="Normal 5 2 6 2 4 2" xfId="7451" xr:uid="{00000000-0005-0000-0000-0000592A0000}"/>
    <cellStyle name="Normal 5 2 6 2 4 2 2" xfId="15042" xr:uid="{00000000-0005-0000-0000-00005A2A0000}"/>
    <cellStyle name="Normal 5 2 6 2 4 2 2 2" xfId="30204" xr:uid="{00000000-0005-0000-0000-00005B2A0000}"/>
    <cellStyle name="Normal 5 2 6 2 4 2 3" xfId="22624" xr:uid="{00000000-0005-0000-0000-00005C2A0000}"/>
    <cellStyle name="Normal 5 2 6 2 4 2 4" xfId="37785" xr:uid="{00000000-0005-0000-0000-00005D2A0000}"/>
    <cellStyle name="Normal 5 2 6 2 4 3" xfId="10912" xr:uid="{00000000-0005-0000-0000-00005E2A0000}"/>
    <cellStyle name="Normal 5 2 6 2 4 3 2" xfId="26074" xr:uid="{00000000-0005-0000-0000-00005F2A0000}"/>
    <cellStyle name="Normal 5 2 6 2 4 4" xfId="18494" xr:uid="{00000000-0005-0000-0000-0000602A0000}"/>
    <cellStyle name="Normal 5 2 6 2 4 5" xfId="34337" xr:uid="{00000000-0005-0000-0000-0000612A0000}"/>
    <cellStyle name="Normal 5 2 6 2 5" xfId="4705" xr:uid="{00000000-0005-0000-0000-0000622A0000}"/>
    <cellStyle name="Normal 5 2 6 2 5 2" xfId="12296" xr:uid="{00000000-0005-0000-0000-0000632A0000}"/>
    <cellStyle name="Normal 5 2 6 2 5 2 2" xfId="27458" xr:uid="{00000000-0005-0000-0000-0000642A0000}"/>
    <cellStyle name="Normal 5 2 6 2 5 3" xfId="19878" xr:uid="{00000000-0005-0000-0000-0000652A0000}"/>
    <cellStyle name="Normal 5 2 6 2 5 4" xfId="31591" xr:uid="{00000000-0005-0000-0000-0000662A0000}"/>
    <cellStyle name="Normal 5 2 6 2 6" xfId="4003" xr:uid="{00000000-0005-0000-0000-0000672A0000}"/>
    <cellStyle name="Normal 5 2 6 2 6 2" xfId="11596" xr:uid="{00000000-0005-0000-0000-0000682A0000}"/>
    <cellStyle name="Normal 5 2 6 2 6 2 2" xfId="26758" xr:uid="{00000000-0005-0000-0000-0000692A0000}"/>
    <cellStyle name="Normal 5 2 6 2 6 3" xfId="19178" xr:uid="{00000000-0005-0000-0000-00006A2A0000}"/>
    <cellStyle name="Normal 5 2 6 2 6 4" xfId="35021" xr:uid="{00000000-0005-0000-0000-00006B2A0000}"/>
    <cellStyle name="Normal 5 2 6 2 7" xfId="8166" xr:uid="{00000000-0005-0000-0000-00006C2A0000}"/>
    <cellStyle name="Normal 5 2 6 2 7 2" xfId="23328" xr:uid="{00000000-0005-0000-0000-00006D2A0000}"/>
    <cellStyle name="Normal 5 2 6 2 8" xfId="15748" xr:uid="{00000000-0005-0000-0000-00006E2A0000}"/>
    <cellStyle name="Normal 5 2 6 2 9" xfId="30891" xr:uid="{00000000-0005-0000-0000-00006F2A0000}"/>
    <cellStyle name="Normal 5 2 6 3" xfId="908" xr:uid="{00000000-0005-0000-0000-0000702A0000}"/>
    <cellStyle name="Normal 5 2 6 3 2" xfId="2297" xr:uid="{00000000-0005-0000-0000-0000712A0000}"/>
    <cellStyle name="Normal 5 2 6 3 2 2" xfId="6429" xr:uid="{00000000-0005-0000-0000-0000722A0000}"/>
    <cellStyle name="Normal 5 2 6 3 2 2 2" xfId="14020" xr:uid="{00000000-0005-0000-0000-0000732A0000}"/>
    <cellStyle name="Normal 5 2 6 3 2 2 2 2" xfId="29182" xr:uid="{00000000-0005-0000-0000-0000742A0000}"/>
    <cellStyle name="Normal 5 2 6 3 2 2 3" xfId="21602" xr:uid="{00000000-0005-0000-0000-0000752A0000}"/>
    <cellStyle name="Normal 5 2 6 3 2 2 4" xfId="36763" xr:uid="{00000000-0005-0000-0000-0000762A0000}"/>
    <cellStyle name="Normal 5 2 6 3 2 3" xfId="9890" xr:uid="{00000000-0005-0000-0000-0000772A0000}"/>
    <cellStyle name="Normal 5 2 6 3 2 3 2" xfId="25052" xr:uid="{00000000-0005-0000-0000-0000782A0000}"/>
    <cellStyle name="Normal 5 2 6 3 2 4" xfId="17472" xr:uid="{00000000-0005-0000-0000-0000792A0000}"/>
    <cellStyle name="Normal 5 2 6 3 2 5" xfId="33315" xr:uid="{00000000-0005-0000-0000-00007A2A0000}"/>
    <cellStyle name="Normal 5 2 6 3 3" xfId="5047" xr:uid="{00000000-0005-0000-0000-00007B2A0000}"/>
    <cellStyle name="Normal 5 2 6 3 3 2" xfId="12638" xr:uid="{00000000-0005-0000-0000-00007C2A0000}"/>
    <cellStyle name="Normal 5 2 6 3 3 2 2" xfId="27800" xr:uid="{00000000-0005-0000-0000-00007D2A0000}"/>
    <cellStyle name="Normal 5 2 6 3 3 3" xfId="20220" xr:uid="{00000000-0005-0000-0000-00007E2A0000}"/>
    <cellStyle name="Normal 5 2 6 3 3 4" xfId="35381" xr:uid="{00000000-0005-0000-0000-00007F2A0000}"/>
    <cellStyle name="Normal 5 2 6 3 4" xfId="8508" xr:uid="{00000000-0005-0000-0000-0000802A0000}"/>
    <cellStyle name="Normal 5 2 6 3 4 2" xfId="23670" xr:uid="{00000000-0005-0000-0000-0000812A0000}"/>
    <cellStyle name="Normal 5 2 6 3 5" xfId="16090" xr:uid="{00000000-0005-0000-0000-0000822A0000}"/>
    <cellStyle name="Normal 5 2 6 3 6" xfId="31933" xr:uid="{00000000-0005-0000-0000-0000832A0000}"/>
    <cellStyle name="Normal 5 2 6 4" xfId="1615" xr:uid="{00000000-0005-0000-0000-0000842A0000}"/>
    <cellStyle name="Normal 5 2 6 4 2" xfId="5747" xr:uid="{00000000-0005-0000-0000-0000852A0000}"/>
    <cellStyle name="Normal 5 2 6 4 2 2" xfId="13338" xr:uid="{00000000-0005-0000-0000-0000862A0000}"/>
    <cellStyle name="Normal 5 2 6 4 2 2 2" xfId="28500" xr:uid="{00000000-0005-0000-0000-0000872A0000}"/>
    <cellStyle name="Normal 5 2 6 4 2 3" xfId="20920" xr:uid="{00000000-0005-0000-0000-0000882A0000}"/>
    <cellStyle name="Normal 5 2 6 4 2 4" xfId="36081" xr:uid="{00000000-0005-0000-0000-0000892A0000}"/>
    <cellStyle name="Normal 5 2 6 4 3" xfId="9208" xr:uid="{00000000-0005-0000-0000-00008A2A0000}"/>
    <cellStyle name="Normal 5 2 6 4 3 2" xfId="24370" xr:uid="{00000000-0005-0000-0000-00008B2A0000}"/>
    <cellStyle name="Normal 5 2 6 4 4" xfId="16790" xr:uid="{00000000-0005-0000-0000-00008C2A0000}"/>
    <cellStyle name="Normal 5 2 6 4 5" xfId="32633" xr:uid="{00000000-0005-0000-0000-00008D2A0000}"/>
    <cellStyle name="Normal 5 2 6 5" xfId="2979" xr:uid="{00000000-0005-0000-0000-00008E2A0000}"/>
    <cellStyle name="Normal 5 2 6 5 2" xfId="7111" xr:uid="{00000000-0005-0000-0000-00008F2A0000}"/>
    <cellStyle name="Normal 5 2 6 5 2 2" xfId="14702" xr:uid="{00000000-0005-0000-0000-0000902A0000}"/>
    <cellStyle name="Normal 5 2 6 5 2 2 2" xfId="29864" xr:uid="{00000000-0005-0000-0000-0000912A0000}"/>
    <cellStyle name="Normal 5 2 6 5 2 3" xfId="22284" xr:uid="{00000000-0005-0000-0000-0000922A0000}"/>
    <cellStyle name="Normal 5 2 6 5 2 4" xfId="37445" xr:uid="{00000000-0005-0000-0000-0000932A0000}"/>
    <cellStyle name="Normal 5 2 6 5 3" xfId="10572" xr:uid="{00000000-0005-0000-0000-0000942A0000}"/>
    <cellStyle name="Normal 5 2 6 5 3 2" xfId="25734" xr:uid="{00000000-0005-0000-0000-0000952A0000}"/>
    <cellStyle name="Normal 5 2 6 5 4" xfId="18154" xr:uid="{00000000-0005-0000-0000-0000962A0000}"/>
    <cellStyle name="Normal 5 2 6 5 5" xfId="33997" xr:uid="{00000000-0005-0000-0000-0000972A0000}"/>
    <cellStyle name="Normal 5 2 6 6" xfId="4363" xr:uid="{00000000-0005-0000-0000-0000982A0000}"/>
    <cellStyle name="Normal 5 2 6 6 2" xfId="11956" xr:uid="{00000000-0005-0000-0000-0000992A0000}"/>
    <cellStyle name="Normal 5 2 6 6 2 2" xfId="27118" xr:uid="{00000000-0005-0000-0000-00009A2A0000}"/>
    <cellStyle name="Normal 5 2 6 6 3" xfId="19538" xr:uid="{00000000-0005-0000-0000-00009B2A0000}"/>
    <cellStyle name="Normal 5 2 6 6 4" xfId="31251" xr:uid="{00000000-0005-0000-0000-00009C2A0000}"/>
    <cellStyle name="Normal 5 2 6 7" xfId="3663" xr:uid="{00000000-0005-0000-0000-00009D2A0000}"/>
    <cellStyle name="Normal 5 2 6 7 2" xfId="11256" xr:uid="{00000000-0005-0000-0000-00009E2A0000}"/>
    <cellStyle name="Normal 5 2 6 7 2 2" xfId="26418" xr:uid="{00000000-0005-0000-0000-00009F2A0000}"/>
    <cellStyle name="Normal 5 2 6 7 3" xfId="18838" xr:uid="{00000000-0005-0000-0000-0000A02A0000}"/>
    <cellStyle name="Normal 5 2 6 7 4" xfId="34681" xr:uid="{00000000-0005-0000-0000-0000A12A0000}"/>
    <cellStyle name="Normal 5 2 6 8" xfId="7826" xr:uid="{00000000-0005-0000-0000-0000A22A0000}"/>
    <cellStyle name="Normal 5 2 6 8 2" xfId="22988" xr:uid="{00000000-0005-0000-0000-0000A32A0000}"/>
    <cellStyle name="Normal 5 2 6 9" xfId="15408" xr:uid="{00000000-0005-0000-0000-0000A42A0000}"/>
    <cellStyle name="Normal 5 2 7" xfId="361" xr:uid="{00000000-0005-0000-0000-0000A52A0000}"/>
    <cellStyle name="Normal 5 2 7 10" xfId="30691" xr:uid="{00000000-0005-0000-0000-0000A62A0000}"/>
    <cellStyle name="Normal 5 2 7 2" xfId="706" xr:uid="{00000000-0005-0000-0000-0000A72A0000}"/>
    <cellStyle name="Normal 5 2 7 2 2" xfId="1393" xr:uid="{00000000-0005-0000-0000-0000A82A0000}"/>
    <cellStyle name="Normal 5 2 7 2 2 2" xfId="2777" xr:uid="{00000000-0005-0000-0000-0000A92A0000}"/>
    <cellStyle name="Normal 5 2 7 2 2 2 2" xfId="6909" xr:uid="{00000000-0005-0000-0000-0000AA2A0000}"/>
    <cellStyle name="Normal 5 2 7 2 2 2 2 2" xfId="14500" xr:uid="{00000000-0005-0000-0000-0000AB2A0000}"/>
    <cellStyle name="Normal 5 2 7 2 2 2 2 2 2" xfId="29662" xr:uid="{00000000-0005-0000-0000-0000AC2A0000}"/>
    <cellStyle name="Normal 5 2 7 2 2 2 2 3" xfId="22082" xr:uid="{00000000-0005-0000-0000-0000AD2A0000}"/>
    <cellStyle name="Normal 5 2 7 2 2 2 2 4" xfId="37243" xr:uid="{00000000-0005-0000-0000-0000AE2A0000}"/>
    <cellStyle name="Normal 5 2 7 2 2 2 3" xfId="10370" xr:uid="{00000000-0005-0000-0000-0000AF2A0000}"/>
    <cellStyle name="Normal 5 2 7 2 2 2 3 2" xfId="25532" xr:uid="{00000000-0005-0000-0000-0000B02A0000}"/>
    <cellStyle name="Normal 5 2 7 2 2 2 4" xfId="17952" xr:uid="{00000000-0005-0000-0000-0000B12A0000}"/>
    <cellStyle name="Normal 5 2 7 2 2 2 5" xfId="33795" xr:uid="{00000000-0005-0000-0000-0000B22A0000}"/>
    <cellStyle name="Normal 5 2 7 2 2 3" xfId="5527" xr:uid="{00000000-0005-0000-0000-0000B32A0000}"/>
    <cellStyle name="Normal 5 2 7 2 2 3 2" xfId="13118" xr:uid="{00000000-0005-0000-0000-0000B42A0000}"/>
    <cellStyle name="Normal 5 2 7 2 2 3 2 2" xfId="28280" xr:uid="{00000000-0005-0000-0000-0000B52A0000}"/>
    <cellStyle name="Normal 5 2 7 2 2 3 3" xfId="20700" xr:uid="{00000000-0005-0000-0000-0000B62A0000}"/>
    <cellStyle name="Normal 5 2 7 2 2 3 4" xfId="35861" xr:uid="{00000000-0005-0000-0000-0000B72A0000}"/>
    <cellStyle name="Normal 5 2 7 2 2 4" xfId="8988" xr:uid="{00000000-0005-0000-0000-0000B82A0000}"/>
    <cellStyle name="Normal 5 2 7 2 2 4 2" xfId="24150" xr:uid="{00000000-0005-0000-0000-0000B92A0000}"/>
    <cellStyle name="Normal 5 2 7 2 2 5" xfId="16570" xr:uid="{00000000-0005-0000-0000-0000BA2A0000}"/>
    <cellStyle name="Normal 5 2 7 2 2 6" xfId="32413" xr:uid="{00000000-0005-0000-0000-0000BB2A0000}"/>
    <cellStyle name="Normal 5 2 7 2 3" xfId="2095" xr:uid="{00000000-0005-0000-0000-0000BC2A0000}"/>
    <cellStyle name="Normal 5 2 7 2 3 2" xfId="6227" xr:uid="{00000000-0005-0000-0000-0000BD2A0000}"/>
    <cellStyle name="Normal 5 2 7 2 3 2 2" xfId="13818" xr:uid="{00000000-0005-0000-0000-0000BE2A0000}"/>
    <cellStyle name="Normal 5 2 7 2 3 2 2 2" xfId="28980" xr:uid="{00000000-0005-0000-0000-0000BF2A0000}"/>
    <cellStyle name="Normal 5 2 7 2 3 2 3" xfId="21400" xr:uid="{00000000-0005-0000-0000-0000C02A0000}"/>
    <cellStyle name="Normal 5 2 7 2 3 2 4" xfId="36561" xr:uid="{00000000-0005-0000-0000-0000C12A0000}"/>
    <cellStyle name="Normal 5 2 7 2 3 3" xfId="9688" xr:uid="{00000000-0005-0000-0000-0000C22A0000}"/>
    <cellStyle name="Normal 5 2 7 2 3 3 2" xfId="24850" xr:uid="{00000000-0005-0000-0000-0000C32A0000}"/>
    <cellStyle name="Normal 5 2 7 2 3 4" xfId="17270" xr:uid="{00000000-0005-0000-0000-0000C42A0000}"/>
    <cellStyle name="Normal 5 2 7 2 3 5" xfId="33113" xr:uid="{00000000-0005-0000-0000-0000C52A0000}"/>
    <cellStyle name="Normal 5 2 7 2 4" xfId="3459" xr:uid="{00000000-0005-0000-0000-0000C62A0000}"/>
    <cellStyle name="Normal 5 2 7 2 4 2" xfId="7591" xr:uid="{00000000-0005-0000-0000-0000C72A0000}"/>
    <cellStyle name="Normal 5 2 7 2 4 2 2" xfId="15182" xr:uid="{00000000-0005-0000-0000-0000C82A0000}"/>
    <cellStyle name="Normal 5 2 7 2 4 2 2 2" xfId="30344" xr:uid="{00000000-0005-0000-0000-0000C92A0000}"/>
    <cellStyle name="Normal 5 2 7 2 4 2 3" xfId="22764" xr:uid="{00000000-0005-0000-0000-0000CA2A0000}"/>
    <cellStyle name="Normal 5 2 7 2 4 2 4" xfId="37925" xr:uid="{00000000-0005-0000-0000-0000CB2A0000}"/>
    <cellStyle name="Normal 5 2 7 2 4 3" xfId="11052" xr:uid="{00000000-0005-0000-0000-0000CC2A0000}"/>
    <cellStyle name="Normal 5 2 7 2 4 3 2" xfId="26214" xr:uid="{00000000-0005-0000-0000-0000CD2A0000}"/>
    <cellStyle name="Normal 5 2 7 2 4 4" xfId="18634" xr:uid="{00000000-0005-0000-0000-0000CE2A0000}"/>
    <cellStyle name="Normal 5 2 7 2 4 5" xfId="34477" xr:uid="{00000000-0005-0000-0000-0000CF2A0000}"/>
    <cellStyle name="Normal 5 2 7 2 5" xfId="4845" xr:uid="{00000000-0005-0000-0000-0000D02A0000}"/>
    <cellStyle name="Normal 5 2 7 2 5 2" xfId="12436" xr:uid="{00000000-0005-0000-0000-0000D12A0000}"/>
    <cellStyle name="Normal 5 2 7 2 5 2 2" xfId="27598" xr:uid="{00000000-0005-0000-0000-0000D22A0000}"/>
    <cellStyle name="Normal 5 2 7 2 5 3" xfId="20018" xr:uid="{00000000-0005-0000-0000-0000D32A0000}"/>
    <cellStyle name="Normal 5 2 7 2 5 4" xfId="31731" xr:uid="{00000000-0005-0000-0000-0000D42A0000}"/>
    <cellStyle name="Normal 5 2 7 2 6" xfId="4143" xr:uid="{00000000-0005-0000-0000-0000D52A0000}"/>
    <cellStyle name="Normal 5 2 7 2 6 2" xfId="11736" xr:uid="{00000000-0005-0000-0000-0000D62A0000}"/>
    <cellStyle name="Normal 5 2 7 2 6 2 2" xfId="26898" xr:uid="{00000000-0005-0000-0000-0000D72A0000}"/>
    <cellStyle name="Normal 5 2 7 2 6 3" xfId="19318" xr:uid="{00000000-0005-0000-0000-0000D82A0000}"/>
    <cellStyle name="Normal 5 2 7 2 6 4" xfId="35161" xr:uid="{00000000-0005-0000-0000-0000D92A0000}"/>
    <cellStyle name="Normal 5 2 7 2 7" xfId="8306" xr:uid="{00000000-0005-0000-0000-0000DA2A0000}"/>
    <cellStyle name="Normal 5 2 7 2 7 2" xfId="23468" xr:uid="{00000000-0005-0000-0000-0000DB2A0000}"/>
    <cellStyle name="Normal 5 2 7 2 8" xfId="15888" xr:uid="{00000000-0005-0000-0000-0000DC2A0000}"/>
    <cellStyle name="Normal 5 2 7 2 9" xfId="31031" xr:uid="{00000000-0005-0000-0000-0000DD2A0000}"/>
    <cellStyle name="Normal 5 2 7 3" xfId="1051" xr:uid="{00000000-0005-0000-0000-0000DE2A0000}"/>
    <cellStyle name="Normal 5 2 7 3 2" xfId="2437" xr:uid="{00000000-0005-0000-0000-0000DF2A0000}"/>
    <cellStyle name="Normal 5 2 7 3 2 2" xfId="6569" xr:uid="{00000000-0005-0000-0000-0000E02A0000}"/>
    <cellStyle name="Normal 5 2 7 3 2 2 2" xfId="14160" xr:uid="{00000000-0005-0000-0000-0000E12A0000}"/>
    <cellStyle name="Normal 5 2 7 3 2 2 2 2" xfId="29322" xr:uid="{00000000-0005-0000-0000-0000E22A0000}"/>
    <cellStyle name="Normal 5 2 7 3 2 2 3" xfId="21742" xr:uid="{00000000-0005-0000-0000-0000E32A0000}"/>
    <cellStyle name="Normal 5 2 7 3 2 2 4" xfId="36903" xr:uid="{00000000-0005-0000-0000-0000E42A0000}"/>
    <cellStyle name="Normal 5 2 7 3 2 3" xfId="10030" xr:uid="{00000000-0005-0000-0000-0000E52A0000}"/>
    <cellStyle name="Normal 5 2 7 3 2 3 2" xfId="25192" xr:uid="{00000000-0005-0000-0000-0000E62A0000}"/>
    <cellStyle name="Normal 5 2 7 3 2 4" xfId="17612" xr:uid="{00000000-0005-0000-0000-0000E72A0000}"/>
    <cellStyle name="Normal 5 2 7 3 2 5" xfId="33455" xr:uid="{00000000-0005-0000-0000-0000E82A0000}"/>
    <cellStyle name="Normal 5 2 7 3 3" xfId="5187" xr:uid="{00000000-0005-0000-0000-0000E92A0000}"/>
    <cellStyle name="Normal 5 2 7 3 3 2" xfId="12778" xr:uid="{00000000-0005-0000-0000-0000EA2A0000}"/>
    <cellStyle name="Normal 5 2 7 3 3 2 2" xfId="27940" xr:uid="{00000000-0005-0000-0000-0000EB2A0000}"/>
    <cellStyle name="Normal 5 2 7 3 3 3" xfId="20360" xr:uid="{00000000-0005-0000-0000-0000EC2A0000}"/>
    <cellStyle name="Normal 5 2 7 3 3 4" xfId="35521" xr:uid="{00000000-0005-0000-0000-0000ED2A0000}"/>
    <cellStyle name="Normal 5 2 7 3 4" xfId="8648" xr:uid="{00000000-0005-0000-0000-0000EE2A0000}"/>
    <cellStyle name="Normal 5 2 7 3 4 2" xfId="23810" xr:uid="{00000000-0005-0000-0000-0000EF2A0000}"/>
    <cellStyle name="Normal 5 2 7 3 5" xfId="16230" xr:uid="{00000000-0005-0000-0000-0000F02A0000}"/>
    <cellStyle name="Normal 5 2 7 3 6" xfId="32073" xr:uid="{00000000-0005-0000-0000-0000F12A0000}"/>
    <cellStyle name="Normal 5 2 7 4" xfId="1755" xr:uid="{00000000-0005-0000-0000-0000F22A0000}"/>
    <cellStyle name="Normal 5 2 7 4 2" xfId="5887" xr:uid="{00000000-0005-0000-0000-0000F32A0000}"/>
    <cellStyle name="Normal 5 2 7 4 2 2" xfId="13478" xr:uid="{00000000-0005-0000-0000-0000F42A0000}"/>
    <cellStyle name="Normal 5 2 7 4 2 2 2" xfId="28640" xr:uid="{00000000-0005-0000-0000-0000F52A0000}"/>
    <cellStyle name="Normal 5 2 7 4 2 3" xfId="21060" xr:uid="{00000000-0005-0000-0000-0000F62A0000}"/>
    <cellStyle name="Normal 5 2 7 4 2 4" xfId="36221" xr:uid="{00000000-0005-0000-0000-0000F72A0000}"/>
    <cellStyle name="Normal 5 2 7 4 3" xfId="9348" xr:uid="{00000000-0005-0000-0000-0000F82A0000}"/>
    <cellStyle name="Normal 5 2 7 4 3 2" xfId="24510" xr:uid="{00000000-0005-0000-0000-0000F92A0000}"/>
    <cellStyle name="Normal 5 2 7 4 4" xfId="16930" xr:uid="{00000000-0005-0000-0000-0000FA2A0000}"/>
    <cellStyle name="Normal 5 2 7 4 5" xfId="32773" xr:uid="{00000000-0005-0000-0000-0000FB2A0000}"/>
    <cellStyle name="Normal 5 2 7 5" xfId="3119" xr:uid="{00000000-0005-0000-0000-0000FC2A0000}"/>
    <cellStyle name="Normal 5 2 7 5 2" xfId="7251" xr:uid="{00000000-0005-0000-0000-0000FD2A0000}"/>
    <cellStyle name="Normal 5 2 7 5 2 2" xfId="14842" xr:uid="{00000000-0005-0000-0000-0000FE2A0000}"/>
    <cellStyle name="Normal 5 2 7 5 2 2 2" xfId="30004" xr:uid="{00000000-0005-0000-0000-0000FF2A0000}"/>
    <cellStyle name="Normal 5 2 7 5 2 3" xfId="22424" xr:uid="{00000000-0005-0000-0000-0000002B0000}"/>
    <cellStyle name="Normal 5 2 7 5 2 4" xfId="37585" xr:uid="{00000000-0005-0000-0000-0000012B0000}"/>
    <cellStyle name="Normal 5 2 7 5 3" xfId="10712" xr:uid="{00000000-0005-0000-0000-0000022B0000}"/>
    <cellStyle name="Normal 5 2 7 5 3 2" xfId="25874" xr:uid="{00000000-0005-0000-0000-0000032B0000}"/>
    <cellStyle name="Normal 5 2 7 5 4" xfId="18294" xr:uid="{00000000-0005-0000-0000-0000042B0000}"/>
    <cellStyle name="Normal 5 2 7 5 5" xfId="34137" xr:uid="{00000000-0005-0000-0000-0000052B0000}"/>
    <cellStyle name="Normal 5 2 7 6" xfId="4503" xr:uid="{00000000-0005-0000-0000-0000062B0000}"/>
    <cellStyle name="Normal 5 2 7 6 2" xfId="12096" xr:uid="{00000000-0005-0000-0000-0000072B0000}"/>
    <cellStyle name="Normal 5 2 7 6 2 2" xfId="27258" xr:uid="{00000000-0005-0000-0000-0000082B0000}"/>
    <cellStyle name="Normal 5 2 7 6 3" xfId="19678" xr:uid="{00000000-0005-0000-0000-0000092B0000}"/>
    <cellStyle name="Normal 5 2 7 6 4" xfId="31391" xr:uid="{00000000-0005-0000-0000-00000A2B0000}"/>
    <cellStyle name="Normal 5 2 7 7" xfId="3803" xr:uid="{00000000-0005-0000-0000-00000B2B0000}"/>
    <cellStyle name="Normal 5 2 7 7 2" xfId="11396" xr:uid="{00000000-0005-0000-0000-00000C2B0000}"/>
    <cellStyle name="Normal 5 2 7 7 2 2" xfId="26558" xr:uid="{00000000-0005-0000-0000-00000D2B0000}"/>
    <cellStyle name="Normal 5 2 7 7 3" xfId="18978" xr:uid="{00000000-0005-0000-0000-00000E2B0000}"/>
    <cellStyle name="Normal 5 2 7 7 4" xfId="34821" xr:uid="{00000000-0005-0000-0000-00000F2B0000}"/>
    <cellStyle name="Normal 5 2 7 8" xfId="7966" xr:uid="{00000000-0005-0000-0000-0000102B0000}"/>
    <cellStyle name="Normal 5 2 7 8 2" xfId="23128" xr:uid="{00000000-0005-0000-0000-0000112B0000}"/>
    <cellStyle name="Normal 5 2 7 9" xfId="15548" xr:uid="{00000000-0005-0000-0000-0000122B0000}"/>
    <cellStyle name="Normal 5 2 8" xfId="466" xr:uid="{00000000-0005-0000-0000-0000132B0000}"/>
    <cellStyle name="Normal 5 2 8 2" xfId="1153" xr:uid="{00000000-0005-0000-0000-0000142B0000}"/>
    <cellStyle name="Normal 5 2 8 2 2" xfId="2538" xr:uid="{00000000-0005-0000-0000-0000152B0000}"/>
    <cellStyle name="Normal 5 2 8 2 2 2" xfId="6670" xr:uid="{00000000-0005-0000-0000-0000162B0000}"/>
    <cellStyle name="Normal 5 2 8 2 2 2 2" xfId="14261" xr:uid="{00000000-0005-0000-0000-0000172B0000}"/>
    <cellStyle name="Normal 5 2 8 2 2 2 2 2" xfId="29423" xr:uid="{00000000-0005-0000-0000-0000182B0000}"/>
    <cellStyle name="Normal 5 2 8 2 2 2 3" xfId="21843" xr:uid="{00000000-0005-0000-0000-0000192B0000}"/>
    <cellStyle name="Normal 5 2 8 2 2 2 4" xfId="37004" xr:uid="{00000000-0005-0000-0000-00001A2B0000}"/>
    <cellStyle name="Normal 5 2 8 2 2 3" xfId="10131" xr:uid="{00000000-0005-0000-0000-00001B2B0000}"/>
    <cellStyle name="Normal 5 2 8 2 2 3 2" xfId="25293" xr:uid="{00000000-0005-0000-0000-00001C2B0000}"/>
    <cellStyle name="Normal 5 2 8 2 2 4" xfId="17713" xr:uid="{00000000-0005-0000-0000-00001D2B0000}"/>
    <cellStyle name="Normal 5 2 8 2 2 5" xfId="33556" xr:uid="{00000000-0005-0000-0000-00001E2B0000}"/>
    <cellStyle name="Normal 5 2 8 2 3" xfId="5288" xr:uid="{00000000-0005-0000-0000-00001F2B0000}"/>
    <cellStyle name="Normal 5 2 8 2 3 2" xfId="12879" xr:uid="{00000000-0005-0000-0000-0000202B0000}"/>
    <cellStyle name="Normal 5 2 8 2 3 2 2" xfId="28041" xr:uid="{00000000-0005-0000-0000-0000212B0000}"/>
    <cellStyle name="Normal 5 2 8 2 3 3" xfId="20461" xr:uid="{00000000-0005-0000-0000-0000222B0000}"/>
    <cellStyle name="Normal 5 2 8 2 3 4" xfId="35622" xr:uid="{00000000-0005-0000-0000-0000232B0000}"/>
    <cellStyle name="Normal 5 2 8 2 4" xfId="8749" xr:uid="{00000000-0005-0000-0000-0000242B0000}"/>
    <cellStyle name="Normal 5 2 8 2 4 2" xfId="23911" xr:uid="{00000000-0005-0000-0000-0000252B0000}"/>
    <cellStyle name="Normal 5 2 8 2 5" xfId="16331" xr:uid="{00000000-0005-0000-0000-0000262B0000}"/>
    <cellStyle name="Normal 5 2 8 2 6" xfId="32174" xr:uid="{00000000-0005-0000-0000-0000272B0000}"/>
    <cellStyle name="Normal 5 2 8 3" xfId="1856" xr:uid="{00000000-0005-0000-0000-0000282B0000}"/>
    <cellStyle name="Normal 5 2 8 3 2" xfId="5988" xr:uid="{00000000-0005-0000-0000-0000292B0000}"/>
    <cellStyle name="Normal 5 2 8 3 2 2" xfId="13579" xr:uid="{00000000-0005-0000-0000-00002A2B0000}"/>
    <cellStyle name="Normal 5 2 8 3 2 2 2" xfId="28741" xr:uid="{00000000-0005-0000-0000-00002B2B0000}"/>
    <cellStyle name="Normal 5 2 8 3 2 3" xfId="21161" xr:uid="{00000000-0005-0000-0000-00002C2B0000}"/>
    <cellStyle name="Normal 5 2 8 3 2 4" xfId="36322" xr:uid="{00000000-0005-0000-0000-00002D2B0000}"/>
    <cellStyle name="Normal 5 2 8 3 3" xfId="9449" xr:uid="{00000000-0005-0000-0000-00002E2B0000}"/>
    <cellStyle name="Normal 5 2 8 3 3 2" xfId="24611" xr:uid="{00000000-0005-0000-0000-00002F2B0000}"/>
    <cellStyle name="Normal 5 2 8 3 4" xfId="17031" xr:uid="{00000000-0005-0000-0000-0000302B0000}"/>
    <cellStyle name="Normal 5 2 8 3 5" xfId="32874" xr:uid="{00000000-0005-0000-0000-0000312B0000}"/>
    <cellStyle name="Normal 5 2 8 4" xfId="3220" xr:uid="{00000000-0005-0000-0000-0000322B0000}"/>
    <cellStyle name="Normal 5 2 8 4 2" xfId="7352" xr:uid="{00000000-0005-0000-0000-0000332B0000}"/>
    <cellStyle name="Normal 5 2 8 4 2 2" xfId="14943" xr:uid="{00000000-0005-0000-0000-0000342B0000}"/>
    <cellStyle name="Normal 5 2 8 4 2 2 2" xfId="30105" xr:uid="{00000000-0005-0000-0000-0000352B0000}"/>
    <cellStyle name="Normal 5 2 8 4 2 3" xfId="22525" xr:uid="{00000000-0005-0000-0000-0000362B0000}"/>
    <cellStyle name="Normal 5 2 8 4 2 4" xfId="37686" xr:uid="{00000000-0005-0000-0000-0000372B0000}"/>
    <cellStyle name="Normal 5 2 8 4 3" xfId="10813" xr:uid="{00000000-0005-0000-0000-0000382B0000}"/>
    <cellStyle name="Normal 5 2 8 4 3 2" xfId="25975" xr:uid="{00000000-0005-0000-0000-0000392B0000}"/>
    <cellStyle name="Normal 5 2 8 4 4" xfId="18395" xr:uid="{00000000-0005-0000-0000-00003A2B0000}"/>
    <cellStyle name="Normal 5 2 8 4 5" xfId="34238" xr:uid="{00000000-0005-0000-0000-00003B2B0000}"/>
    <cellStyle name="Normal 5 2 8 5" xfId="4605" xr:uid="{00000000-0005-0000-0000-00003C2B0000}"/>
    <cellStyle name="Normal 5 2 8 5 2" xfId="12197" xr:uid="{00000000-0005-0000-0000-00003D2B0000}"/>
    <cellStyle name="Normal 5 2 8 5 2 2" xfId="27359" xr:uid="{00000000-0005-0000-0000-00003E2B0000}"/>
    <cellStyle name="Normal 5 2 8 5 3" xfId="19779" xr:uid="{00000000-0005-0000-0000-00003F2B0000}"/>
    <cellStyle name="Normal 5 2 8 5 4" xfId="31492" xr:uid="{00000000-0005-0000-0000-0000402B0000}"/>
    <cellStyle name="Normal 5 2 8 6" xfId="3904" xr:uid="{00000000-0005-0000-0000-0000412B0000}"/>
    <cellStyle name="Normal 5 2 8 6 2" xfId="11497" xr:uid="{00000000-0005-0000-0000-0000422B0000}"/>
    <cellStyle name="Normal 5 2 8 6 2 2" xfId="26659" xr:uid="{00000000-0005-0000-0000-0000432B0000}"/>
    <cellStyle name="Normal 5 2 8 6 3" xfId="19079" xr:uid="{00000000-0005-0000-0000-0000442B0000}"/>
    <cellStyle name="Normal 5 2 8 6 4" xfId="34922" xr:uid="{00000000-0005-0000-0000-0000452B0000}"/>
    <cellStyle name="Normal 5 2 8 7" xfId="8067" xr:uid="{00000000-0005-0000-0000-0000462B0000}"/>
    <cellStyle name="Normal 5 2 8 7 2" xfId="23229" xr:uid="{00000000-0005-0000-0000-0000472B0000}"/>
    <cellStyle name="Normal 5 2 8 8" xfId="15649" xr:uid="{00000000-0005-0000-0000-0000482B0000}"/>
    <cellStyle name="Normal 5 2 8 9" xfId="30792" xr:uid="{00000000-0005-0000-0000-0000492B0000}"/>
    <cellStyle name="Normal 5 2 9" xfId="112" xr:uid="{00000000-0005-0000-0000-00004A2B0000}"/>
    <cellStyle name="Normal 5 2 9 2" xfId="1516" xr:uid="{00000000-0005-0000-0000-00004B2B0000}"/>
    <cellStyle name="Normal 5 2 9 2 2" xfId="5648" xr:uid="{00000000-0005-0000-0000-00004C2B0000}"/>
    <cellStyle name="Normal 5 2 9 2 2 2" xfId="13239" xr:uid="{00000000-0005-0000-0000-00004D2B0000}"/>
    <cellStyle name="Normal 5 2 9 2 2 2 2" xfId="28401" xr:uid="{00000000-0005-0000-0000-00004E2B0000}"/>
    <cellStyle name="Normal 5 2 9 2 2 3" xfId="20821" xr:uid="{00000000-0005-0000-0000-00004F2B0000}"/>
    <cellStyle name="Normal 5 2 9 2 2 4" xfId="35982" xr:uid="{00000000-0005-0000-0000-0000502B0000}"/>
    <cellStyle name="Normal 5 2 9 2 3" xfId="9109" xr:uid="{00000000-0005-0000-0000-0000512B0000}"/>
    <cellStyle name="Normal 5 2 9 2 3 2" xfId="24271" xr:uid="{00000000-0005-0000-0000-0000522B0000}"/>
    <cellStyle name="Normal 5 2 9 2 4" xfId="16691" xr:uid="{00000000-0005-0000-0000-0000532B0000}"/>
    <cellStyle name="Normal 5 2 9 2 5" xfId="32534" xr:uid="{00000000-0005-0000-0000-0000542B0000}"/>
    <cellStyle name="Normal 5 2 9 3" xfId="4264" xr:uid="{00000000-0005-0000-0000-0000552B0000}"/>
    <cellStyle name="Normal 5 2 9 3 2" xfId="11857" xr:uid="{00000000-0005-0000-0000-0000562B0000}"/>
    <cellStyle name="Normal 5 2 9 3 2 2" xfId="27019" xr:uid="{00000000-0005-0000-0000-0000572B0000}"/>
    <cellStyle name="Normal 5 2 9 3 3" xfId="19439" xr:uid="{00000000-0005-0000-0000-0000582B0000}"/>
    <cellStyle name="Normal 5 2 9 3 4" xfId="35264" xr:uid="{00000000-0005-0000-0000-0000592B0000}"/>
    <cellStyle name="Normal 5 2 9 4" xfId="7727" xr:uid="{00000000-0005-0000-0000-00005A2B0000}"/>
    <cellStyle name="Normal 5 2 9 4 2" xfId="22889" xr:uid="{00000000-0005-0000-0000-00005B2B0000}"/>
    <cellStyle name="Normal 5 2 9 5" xfId="15309" xr:uid="{00000000-0005-0000-0000-00005C2B0000}"/>
    <cellStyle name="Normal 5 2 9 6" xfId="31152" xr:uid="{00000000-0005-0000-0000-00005D2B0000}"/>
    <cellStyle name="Normal 5 3" xfId="123" xr:uid="{00000000-0005-0000-0000-00005E2B0000}"/>
    <cellStyle name="Normal 5 3 10" xfId="3574" xr:uid="{00000000-0005-0000-0000-00005F2B0000}"/>
    <cellStyle name="Normal 5 3 10 2" xfId="11167" xr:uid="{00000000-0005-0000-0000-0000602B0000}"/>
    <cellStyle name="Normal 5 3 10 2 2" xfId="26329" xr:uid="{00000000-0005-0000-0000-0000612B0000}"/>
    <cellStyle name="Normal 5 3 10 3" xfId="18749" xr:uid="{00000000-0005-0000-0000-0000622B0000}"/>
    <cellStyle name="Normal 5 3 10 4" xfId="34592" xr:uid="{00000000-0005-0000-0000-0000632B0000}"/>
    <cellStyle name="Normal 5 3 11" xfId="7737" xr:uid="{00000000-0005-0000-0000-0000642B0000}"/>
    <cellStyle name="Normal 5 3 11 2" xfId="22899" xr:uid="{00000000-0005-0000-0000-0000652B0000}"/>
    <cellStyle name="Normal 5 3 12" xfId="15319" xr:uid="{00000000-0005-0000-0000-0000662B0000}"/>
    <cellStyle name="Normal 5 3 13" xfId="30462" xr:uid="{00000000-0005-0000-0000-0000672B0000}"/>
    <cellStyle name="Normal 5 3 2" xfId="177" xr:uid="{00000000-0005-0000-0000-0000682B0000}"/>
    <cellStyle name="Normal 5 3 2 10" xfId="7787" xr:uid="{00000000-0005-0000-0000-0000692B0000}"/>
    <cellStyle name="Normal 5 3 2 10 2" xfId="22949" xr:uid="{00000000-0005-0000-0000-00006A2B0000}"/>
    <cellStyle name="Normal 5 3 2 11" xfId="15369" xr:uid="{00000000-0005-0000-0000-00006B2B0000}"/>
    <cellStyle name="Normal 5 3 2 12" xfId="30512" xr:uid="{00000000-0005-0000-0000-00006C2B0000}"/>
    <cellStyle name="Normal 5 3 2 2" xfId="299" xr:uid="{00000000-0005-0000-0000-00006D2B0000}"/>
    <cellStyle name="Normal 5 3 2 2 10" xfId="30631" xr:uid="{00000000-0005-0000-0000-00006E2B0000}"/>
    <cellStyle name="Normal 5 3 2 2 2" xfId="646" xr:uid="{00000000-0005-0000-0000-00006F2B0000}"/>
    <cellStyle name="Normal 5 3 2 2 2 2" xfId="1333" xr:uid="{00000000-0005-0000-0000-0000702B0000}"/>
    <cellStyle name="Normal 5 3 2 2 2 2 2" xfId="2717" xr:uid="{00000000-0005-0000-0000-0000712B0000}"/>
    <cellStyle name="Normal 5 3 2 2 2 2 2 2" xfId="6849" xr:uid="{00000000-0005-0000-0000-0000722B0000}"/>
    <cellStyle name="Normal 5 3 2 2 2 2 2 2 2" xfId="14440" xr:uid="{00000000-0005-0000-0000-0000732B0000}"/>
    <cellStyle name="Normal 5 3 2 2 2 2 2 2 2 2" xfId="29602" xr:uid="{00000000-0005-0000-0000-0000742B0000}"/>
    <cellStyle name="Normal 5 3 2 2 2 2 2 2 3" xfId="22022" xr:uid="{00000000-0005-0000-0000-0000752B0000}"/>
    <cellStyle name="Normal 5 3 2 2 2 2 2 2 4" xfId="37183" xr:uid="{00000000-0005-0000-0000-0000762B0000}"/>
    <cellStyle name="Normal 5 3 2 2 2 2 2 3" xfId="10310" xr:uid="{00000000-0005-0000-0000-0000772B0000}"/>
    <cellStyle name="Normal 5 3 2 2 2 2 2 3 2" xfId="25472" xr:uid="{00000000-0005-0000-0000-0000782B0000}"/>
    <cellStyle name="Normal 5 3 2 2 2 2 2 4" xfId="17892" xr:uid="{00000000-0005-0000-0000-0000792B0000}"/>
    <cellStyle name="Normal 5 3 2 2 2 2 2 5" xfId="33735" xr:uid="{00000000-0005-0000-0000-00007A2B0000}"/>
    <cellStyle name="Normal 5 3 2 2 2 2 3" xfId="5467" xr:uid="{00000000-0005-0000-0000-00007B2B0000}"/>
    <cellStyle name="Normal 5 3 2 2 2 2 3 2" xfId="13058" xr:uid="{00000000-0005-0000-0000-00007C2B0000}"/>
    <cellStyle name="Normal 5 3 2 2 2 2 3 2 2" xfId="28220" xr:uid="{00000000-0005-0000-0000-00007D2B0000}"/>
    <cellStyle name="Normal 5 3 2 2 2 2 3 3" xfId="20640" xr:uid="{00000000-0005-0000-0000-00007E2B0000}"/>
    <cellStyle name="Normal 5 3 2 2 2 2 3 4" xfId="35801" xr:uid="{00000000-0005-0000-0000-00007F2B0000}"/>
    <cellStyle name="Normal 5 3 2 2 2 2 4" xfId="8928" xr:uid="{00000000-0005-0000-0000-0000802B0000}"/>
    <cellStyle name="Normal 5 3 2 2 2 2 4 2" xfId="24090" xr:uid="{00000000-0005-0000-0000-0000812B0000}"/>
    <cellStyle name="Normal 5 3 2 2 2 2 5" xfId="16510" xr:uid="{00000000-0005-0000-0000-0000822B0000}"/>
    <cellStyle name="Normal 5 3 2 2 2 2 6" xfId="32353" xr:uid="{00000000-0005-0000-0000-0000832B0000}"/>
    <cellStyle name="Normal 5 3 2 2 2 3" xfId="2035" xr:uid="{00000000-0005-0000-0000-0000842B0000}"/>
    <cellStyle name="Normal 5 3 2 2 2 3 2" xfId="6167" xr:uid="{00000000-0005-0000-0000-0000852B0000}"/>
    <cellStyle name="Normal 5 3 2 2 2 3 2 2" xfId="13758" xr:uid="{00000000-0005-0000-0000-0000862B0000}"/>
    <cellStyle name="Normal 5 3 2 2 2 3 2 2 2" xfId="28920" xr:uid="{00000000-0005-0000-0000-0000872B0000}"/>
    <cellStyle name="Normal 5 3 2 2 2 3 2 3" xfId="21340" xr:uid="{00000000-0005-0000-0000-0000882B0000}"/>
    <cellStyle name="Normal 5 3 2 2 2 3 2 4" xfId="36501" xr:uid="{00000000-0005-0000-0000-0000892B0000}"/>
    <cellStyle name="Normal 5 3 2 2 2 3 3" xfId="9628" xr:uid="{00000000-0005-0000-0000-00008A2B0000}"/>
    <cellStyle name="Normal 5 3 2 2 2 3 3 2" xfId="24790" xr:uid="{00000000-0005-0000-0000-00008B2B0000}"/>
    <cellStyle name="Normal 5 3 2 2 2 3 4" xfId="17210" xr:uid="{00000000-0005-0000-0000-00008C2B0000}"/>
    <cellStyle name="Normal 5 3 2 2 2 3 5" xfId="33053" xr:uid="{00000000-0005-0000-0000-00008D2B0000}"/>
    <cellStyle name="Normal 5 3 2 2 2 4" xfId="3399" xr:uid="{00000000-0005-0000-0000-00008E2B0000}"/>
    <cellStyle name="Normal 5 3 2 2 2 4 2" xfId="7531" xr:uid="{00000000-0005-0000-0000-00008F2B0000}"/>
    <cellStyle name="Normal 5 3 2 2 2 4 2 2" xfId="15122" xr:uid="{00000000-0005-0000-0000-0000902B0000}"/>
    <cellStyle name="Normal 5 3 2 2 2 4 2 2 2" xfId="30284" xr:uid="{00000000-0005-0000-0000-0000912B0000}"/>
    <cellStyle name="Normal 5 3 2 2 2 4 2 3" xfId="22704" xr:uid="{00000000-0005-0000-0000-0000922B0000}"/>
    <cellStyle name="Normal 5 3 2 2 2 4 2 4" xfId="37865" xr:uid="{00000000-0005-0000-0000-0000932B0000}"/>
    <cellStyle name="Normal 5 3 2 2 2 4 3" xfId="10992" xr:uid="{00000000-0005-0000-0000-0000942B0000}"/>
    <cellStyle name="Normal 5 3 2 2 2 4 3 2" xfId="26154" xr:uid="{00000000-0005-0000-0000-0000952B0000}"/>
    <cellStyle name="Normal 5 3 2 2 2 4 4" xfId="18574" xr:uid="{00000000-0005-0000-0000-0000962B0000}"/>
    <cellStyle name="Normal 5 3 2 2 2 4 5" xfId="34417" xr:uid="{00000000-0005-0000-0000-0000972B0000}"/>
    <cellStyle name="Normal 5 3 2 2 2 5" xfId="4785" xr:uid="{00000000-0005-0000-0000-0000982B0000}"/>
    <cellStyle name="Normal 5 3 2 2 2 5 2" xfId="12376" xr:uid="{00000000-0005-0000-0000-0000992B0000}"/>
    <cellStyle name="Normal 5 3 2 2 2 5 2 2" xfId="27538" xr:uid="{00000000-0005-0000-0000-00009A2B0000}"/>
    <cellStyle name="Normal 5 3 2 2 2 5 3" xfId="19958" xr:uid="{00000000-0005-0000-0000-00009B2B0000}"/>
    <cellStyle name="Normal 5 3 2 2 2 5 4" xfId="31671" xr:uid="{00000000-0005-0000-0000-00009C2B0000}"/>
    <cellStyle name="Normal 5 3 2 2 2 6" xfId="4083" xr:uid="{00000000-0005-0000-0000-00009D2B0000}"/>
    <cellStyle name="Normal 5 3 2 2 2 6 2" xfId="11676" xr:uid="{00000000-0005-0000-0000-00009E2B0000}"/>
    <cellStyle name="Normal 5 3 2 2 2 6 2 2" xfId="26838" xr:uid="{00000000-0005-0000-0000-00009F2B0000}"/>
    <cellStyle name="Normal 5 3 2 2 2 6 3" xfId="19258" xr:uid="{00000000-0005-0000-0000-0000A02B0000}"/>
    <cellStyle name="Normal 5 3 2 2 2 6 4" xfId="35101" xr:uid="{00000000-0005-0000-0000-0000A12B0000}"/>
    <cellStyle name="Normal 5 3 2 2 2 7" xfId="8246" xr:uid="{00000000-0005-0000-0000-0000A22B0000}"/>
    <cellStyle name="Normal 5 3 2 2 2 7 2" xfId="23408" xr:uid="{00000000-0005-0000-0000-0000A32B0000}"/>
    <cellStyle name="Normal 5 3 2 2 2 8" xfId="15828" xr:uid="{00000000-0005-0000-0000-0000A42B0000}"/>
    <cellStyle name="Normal 5 3 2 2 2 9" xfId="30971" xr:uid="{00000000-0005-0000-0000-0000A52B0000}"/>
    <cellStyle name="Normal 5 3 2 2 3" xfId="990" xr:uid="{00000000-0005-0000-0000-0000A62B0000}"/>
    <cellStyle name="Normal 5 3 2 2 3 2" xfId="2377" xr:uid="{00000000-0005-0000-0000-0000A72B0000}"/>
    <cellStyle name="Normal 5 3 2 2 3 2 2" xfId="6509" xr:uid="{00000000-0005-0000-0000-0000A82B0000}"/>
    <cellStyle name="Normal 5 3 2 2 3 2 2 2" xfId="14100" xr:uid="{00000000-0005-0000-0000-0000A92B0000}"/>
    <cellStyle name="Normal 5 3 2 2 3 2 2 2 2" xfId="29262" xr:uid="{00000000-0005-0000-0000-0000AA2B0000}"/>
    <cellStyle name="Normal 5 3 2 2 3 2 2 3" xfId="21682" xr:uid="{00000000-0005-0000-0000-0000AB2B0000}"/>
    <cellStyle name="Normal 5 3 2 2 3 2 2 4" xfId="36843" xr:uid="{00000000-0005-0000-0000-0000AC2B0000}"/>
    <cellStyle name="Normal 5 3 2 2 3 2 3" xfId="9970" xr:uid="{00000000-0005-0000-0000-0000AD2B0000}"/>
    <cellStyle name="Normal 5 3 2 2 3 2 3 2" xfId="25132" xr:uid="{00000000-0005-0000-0000-0000AE2B0000}"/>
    <cellStyle name="Normal 5 3 2 2 3 2 4" xfId="17552" xr:uid="{00000000-0005-0000-0000-0000AF2B0000}"/>
    <cellStyle name="Normal 5 3 2 2 3 2 5" xfId="33395" xr:uid="{00000000-0005-0000-0000-0000B02B0000}"/>
    <cellStyle name="Normal 5 3 2 2 3 3" xfId="5127" xr:uid="{00000000-0005-0000-0000-0000B12B0000}"/>
    <cellStyle name="Normal 5 3 2 2 3 3 2" xfId="12718" xr:uid="{00000000-0005-0000-0000-0000B22B0000}"/>
    <cellStyle name="Normal 5 3 2 2 3 3 2 2" xfId="27880" xr:uid="{00000000-0005-0000-0000-0000B32B0000}"/>
    <cellStyle name="Normal 5 3 2 2 3 3 3" xfId="20300" xr:uid="{00000000-0005-0000-0000-0000B42B0000}"/>
    <cellStyle name="Normal 5 3 2 2 3 3 4" xfId="35461" xr:uid="{00000000-0005-0000-0000-0000B52B0000}"/>
    <cellStyle name="Normal 5 3 2 2 3 4" xfId="8588" xr:uid="{00000000-0005-0000-0000-0000B62B0000}"/>
    <cellStyle name="Normal 5 3 2 2 3 4 2" xfId="23750" xr:uid="{00000000-0005-0000-0000-0000B72B0000}"/>
    <cellStyle name="Normal 5 3 2 2 3 5" xfId="16170" xr:uid="{00000000-0005-0000-0000-0000B82B0000}"/>
    <cellStyle name="Normal 5 3 2 2 3 6" xfId="32013" xr:uid="{00000000-0005-0000-0000-0000B92B0000}"/>
    <cellStyle name="Normal 5 3 2 2 4" xfId="1695" xr:uid="{00000000-0005-0000-0000-0000BA2B0000}"/>
    <cellStyle name="Normal 5 3 2 2 4 2" xfId="5827" xr:uid="{00000000-0005-0000-0000-0000BB2B0000}"/>
    <cellStyle name="Normal 5 3 2 2 4 2 2" xfId="13418" xr:uid="{00000000-0005-0000-0000-0000BC2B0000}"/>
    <cellStyle name="Normal 5 3 2 2 4 2 2 2" xfId="28580" xr:uid="{00000000-0005-0000-0000-0000BD2B0000}"/>
    <cellStyle name="Normal 5 3 2 2 4 2 3" xfId="21000" xr:uid="{00000000-0005-0000-0000-0000BE2B0000}"/>
    <cellStyle name="Normal 5 3 2 2 4 2 4" xfId="36161" xr:uid="{00000000-0005-0000-0000-0000BF2B0000}"/>
    <cellStyle name="Normal 5 3 2 2 4 3" xfId="9288" xr:uid="{00000000-0005-0000-0000-0000C02B0000}"/>
    <cellStyle name="Normal 5 3 2 2 4 3 2" xfId="24450" xr:uid="{00000000-0005-0000-0000-0000C12B0000}"/>
    <cellStyle name="Normal 5 3 2 2 4 4" xfId="16870" xr:uid="{00000000-0005-0000-0000-0000C22B0000}"/>
    <cellStyle name="Normal 5 3 2 2 4 5" xfId="32713" xr:uid="{00000000-0005-0000-0000-0000C32B0000}"/>
    <cellStyle name="Normal 5 3 2 2 5" xfId="3059" xr:uid="{00000000-0005-0000-0000-0000C42B0000}"/>
    <cellStyle name="Normal 5 3 2 2 5 2" xfId="7191" xr:uid="{00000000-0005-0000-0000-0000C52B0000}"/>
    <cellStyle name="Normal 5 3 2 2 5 2 2" xfId="14782" xr:uid="{00000000-0005-0000-0000-0000C62B0000}"/>
    <cellStyle name="Normal 5 3 2 2 5 2 2 2" xfId="29944" xr:uid="{00000000-0005-0000-0000-0000C72B0000}"/>
    <cellStyle name="Normal 5 3 2 2 5 2 3" xfId="22364" xr:uid="{00000000-0005-0000-0000-0000C82B0000}"/>
    <cellStyle name="Normal 5 3 2 2 5 2 4" xfId="37525" xr:uid="{00000000-0005-0000-0000-0000C92B0000}"/>
    <cellStyle name="Normal 5 3 2 2 5 3" xfId="10652" xr:uid="{00000000-0005-0000-0000-0000CA2B0000}"/>
    <cellStyle name="Normal 5 3 2 2 5 3 2" xfId="25814" xr:uid="{00000000-0005-0000-0000-0000CB2B0000}"/>
    <cellStyle name="Normal 5 3 2 2 5 4" xfId="18234" xr:uid="{00000000-0005-0000-0000-0000CC2B0000}"/>
    <cellStyle name="Normal 5 3 2 2 5 5" xfId="34077" xr:uid="{00000000-0005-0000-0000-0000CD2B0000}"/>
    <cellStyle name="Normal 5 3 2 2 6" xfId="4443" xr:uid="{00000000-0005-0000-0000-0000CE2B0000}"/>
    <cellStyle name="Normal 5 3 2 2 6 2" xfId="12036" xr:uid="{00000000-0005-0000-0000-0000CF2B0000}"/>
    <cellStyle name="Normal 5 3 2 2 6 2 2" xfId="27198" xr:uid="{00000000-0005-0000-0000-0000D02B0000}"/>
    <cellStyle name="Normal 5 3 2 2 6 3" xfId="19618" xr:uid="{00000000-0005-0000-0000-0000D12B0000}"/>
    <cellStyle name="Normal 5 3 2 2 6 4" xfId="31331" xr:uid="{00000000-0005-0000-0000-0000D22B0000}"/>
    <cellStyle name="Normal 5 3 2 2 7" xfId="3743" xr:uid="{00000000-0005-0000-0000-0000D32B0000}"/>
    <cellStyle name="Normal 5 3 2 2 7 2" xfId="11336" xr:uid="{00000000-0005-0000-0000-0000D42B0000}"/>
    <cellStyle name="Normal 5 3 2 2 7 2 2" xfId="26498" xr:uid="{00000000-0005-0000-0000-0000D52B0000}"/>
    <cellStyle name="Normal 5 3 2 2 7 3" xfId="18918" xr:uid="{00000000-0005-0000-0000-0000D62B0000}"/>
    <cellStyle name="Normal 5 3 2 2 7 4" xfId="34761" xr:uid="{00000000-0005-0000-0000-0000D72B0000}"/>
    <cellStyle name="Normal 5 3 2 2 8" xfId="7906" xr:uid="{00000000-0005-0000-0000-0000D82B0000}"/>
    <cellStyle name="Normal 5 3 2 2 8 2" xfId="23068" xr:uid="{00000000-0005-0000-0000-0000D92B0000}"/>
    <cellStyle name="Normal 5 3 2 2 9" xfId="15488" xr:uid="{00000000-0005-0000-0000-0000DA2B0000}"/>
    <cellStyle name="Normal 5 3 2 3" xfId="421" xr:uid="{00000000-0005-0000-0000-0000DB2B0000}"/>
    <cellStyle name="Normal 5 3 2 3 10" xfId="30751" xr:uid="{00000000-0005-0000-0000-0000DC2B0000}"/>
    <cellStyle name="Normal 5 3 2 3 2" xfId="766" xr:uid="{00000000-0005-0000-0000-0000DD2B0000}"/>
    <cellStyle name="Normal 5 3 2 3 2 2" xfId="1453" xr:uid="{00000000-0005-0000-0000-0000DE2B0000}"/>
    <cellStyle name="Normal 5 3 2 3 2 2 2" xfId="2837" xr:uid="{00000000-0005-0000-0000-0000DF2B0000}"/>
    <cellStyle name="Normal 5 3 2 3 2 2 2 2" xfId="6969" xr:uid="{00000000-0005-0000-0000-0000E02B0000}"/>
    <cellStyle name="Normal 5 3 2 3 2 2 2 2 2" xfId="14560" xr:uid="{00000000-0005-0000-0000-0000E12B0000}"/>
    <cellStyle name="Normal 5 3 2 3 2 2 2 2 2 2" xfId="29722" xr:uid="{00000000-0005-0000-0000-0000E22B0000}"/>
    <cellStyle name="Normal 5 3 2 3 2 2 2 2 3" xfId="22142" xr:uid="{00000000-0005-0000-0000-0000E32B0000}"/>
    <cellStyle name="Normal 5 3 2 3 2 2 2 2 4" xfId="37303" xr:uid="{00000000-0005-0000-0000-0000E42B0000}"/>
    <cellStyle name="Normal 5 3 2 3 2 2 2 3" xfId="10430" xr:uid="{00000000-0005-0000-0000-0000E52B0000}"/>
    <cellStyle name="Normal 5 3 2 3 2 2 2 3 2" xfId="25592" xr:uid="{00000000-0005-0000-0000-0000E62B0000}"/>
    <cellStyle name="Normal 5 3 2 3 2 2 2 4" xfId="18012" xr:uid="{00000000-0005-0000-0000-0000E72B0000}"/>
    <cellStyle name="Normal 5 3 2 3 2 2 2 5" xfId="33855" xr:uid="{00000000-0005-0000-0000-0000E82B0000}"/>
    <cellStyle name="Normal 5 3 2 3 2 2 3" xfId="5587" xr:uid="{00000000-0005-0000-0000-0000E92B0000}"/>
    <cellStyle name="Normal 5 3 2 3 2 2 3 2" xfId="13178" xr:uid="{00000000-0005-0000-0000-0000EA2B0000}"/>
    <cellStyle name="Normal 5 3 2 3 2 2 3 2 2" xfId="28340" xr:uid="{00000000-0005-0000-0000-0000EB2B0000}"/>
    <cellStyle name="Normal 5 3 2 3 2 2 3 3" xfId="20760" xr:uid="{00000000-0005-0000-0000-0000EC2B0000}"/>
    <cellStyle name="Normal 5 3 2 3 2 2 3 4" xfId="35921" xr:uid="{00000000-0005-0000-0000-0000ED2B0000}"/>
    <cellStyle name="Normal 5 3 2 3 2 2 4" xfId="9048" xr:uid="{00000000-0005-0000-0000-0000EE2B0000}"/>
    <cellStyle name="Normal 5 3 2 3 2 2 4 2" xfId="24210" xr:uid="{00000000-0005-0000-0000-0000EF2B0000}"/>
    <cellStyle name="Normal 5 3 2 3 2 2 5" xfId="16630" xr:uid="{00000000-0005-0000-0000-0000F02B0000}"/>
    <cellStyle name="Normal 5 3 2 3 2 2 6" xfId="32473" xr:uid="{00000000-0005-0000-0000-0000F12B0000}"/>
    <cellStyle name="Normal 5 3 2 3 2 3" xfId="2155" xr:uid="{00000000-0005-0000-0000-0000F22B0000}"/>
    <cellStyle name="Normal 5 3 2 3 2 3 2" xfId="6287" xr:uid="{00000000-0005-0000-0000-0000F32B0000}"/>
    <cellStyle name="Normal 5 3 2 3 2 3 2 2" xfId="13878" xr:uid="{00000000-0005-0000-0000-0000F42B0000}"/>
    <cellStyle name="Normal 5 3 2 3 2 3 2 2 2" xfId="29040" xr:uid="{00000000-0005-0000-0000-0000F52B0000}"/>
    <cellStyle name="Normal 5 3 2 3 2 3 2 3" xfId="21460" xr:uid="{00000000-0005-0000-0000-0000F62B0000}"/>
    <cellStyle name="Normal 5 3 2 3 2 3 2 4" xfId="36621" xr:uid="{00000000-0005-0000-0000-0000F72B0000}"/>
    <cellStyle name="Normal 5 3 2 3 2 3 3" xfId="9748" xr:uid="{00000000-0005-0000-0000-0000F82B0000}"/>
    <cellStyle name="Normal 5 3 2 3 2 3 3 2" xfId="24910" xr:uid="{00000000-0005-0000-0000-0000F92B0000}"/>
    <cellStyle name="Normal 5 3 2 3 2 3 4" xfId="17330" xr:uid="{00000000-0005-0000-0000-0000FA2B0000}"/>
    <cellStyle name="Normal 5 3 2 3 2 3 5" xfId="33173" xr:uid="{00000000-0005-0000-0000-0000FB2B0000}"/>
    <cellStyle name="Normal 5 3 2 3 2 4" xfId="3519" xr:uid="{00000000-0005-0000-0000-0000FC2B0000}"/>
    <cellStyle name="Normal 5 3 2 3 2 4 2" xfId="7651" xr:uid="{00000000-0005-0000-0000-0000FD2B0000}"/>
    <cellStyle name="Normal 5 3 2 3 2 4 2 2" xfId="15242" xr:uid="{00000000-0005-0000-0000-0000FE2B0000}"/>
    <cellStyle name="Normal 5 3 2 3 2 4 2 2 2" xfId="30404" xr:uid="{00000000-0005-0000-0000-0000FF2B0000}"/>
    <cellStyle name="Normal 5 3 2 3 2 4 2 3" xfId="22824" xr:uid="{00000000-0005-0000-0000-0000002C0000}"/>
    <cellStyle name="Normal 5 3 2 3 2 4 2 4" xfId="37985" xr:uid="{00000000-0005-0000-0000-0000012C0000}"/>
    <cellStyle name="Normal 5 3 2 3 2 4 3" xfId="11112" xr:uid="{00000000-0005-0000-0000-0000022C0000}"/>
    <cellStyle name="Normal 5 3 2 3 2 4 3 2" xfId="26274" xr:uid="{00000000-0005-0000-0000-0000032C0000}"/>
    <cellStyle name="Normal 5 3 2 3 2 4 4" xfId="18694" xr:uid="{00000000-0005-0000-0000-0000042C0000}"/>
    <cellStyle name="Normal 5 3 2 3 2 4 5" xfId="34537" xr:uid="{00000000-0005-0000-0000-0000052C0000}"/>
    <cellStyle name="Normal 5 3 2 3 2 5" xfId="4905" xr:uid="{00000000-0005-0000-0000-0000062C0000}"/>
    <cellStyle name="Normal 5 3 2 3 2 5 2" xfId="12496" xr:uid="{00000000-0005-0000-0000-0000072C0000}"/>
    <cellStyle name="Normal 5 3 2 3 2 5 2 2" xfId="27658" xr:uid="{00000000-0005-0000-0000-0000082C0000}"/>
    <cellStyle name="Normal 5 3 2 3 2 5 3" xfId="20078" xr:uid="{00000000-0005-0000-0000-0000092C0000}"/>
    <cellStyle name="Normal 5 3 2 3 2 5 4" xfId="31791" xr:uid="{00000000-0005-0000-0000-00000A2C0000}"/>
    <cellStyle name="Normal 5 3 2 3 2 6" xfId="4203" xr:uid="{00000000-0005-0000-0000-00000B2C0000}"/>
    <cellStyle name="Normal 5 3 2 3 2 6 2" xfId="11796" xr:uid="{00000000-0005-0000-0000-00000C2C0000}"/>
    <cellStyle name="Normal 5 3 2 3 2 6 2 2" xfId="26958" xr:uid="{00000000-0005-0000-0000-00000D2C0000}"/>
    <cellStyle name="Normal 5 3 2 3 2 6 3" xfId="19378" xr:uid="{00000000-0005-0000-0000-00000E2C0000}"/>
    <cellStyle name="Normal 5 3 2 3 2 6 4" xfId="35221" xr:uid="{00000000-0005-0000-0000-00000F2C0000}"/>
    <cellStyle name="Normal 5 3 2 3 2 7" xfId="8366" xr:uid="{00000000-0005-0000-0000-0000102C0000}"/>
    <cellStyle name="Normal 5 3 2 3 2 7 2" xfId="23528" xr:uid="{00000000-0005-0000-0000-0000112C0000}"/>
    <cellStyle name="Normal 5 3 2 3 2 8" xfId="15948" xr:uid="{00000000-0005-0000-0000-0000122C0000}"/>
    <cellStyle name="Normal 5 3 2 3 2 9" xfId="31091" xr:uid="{00000000-0005-0000-0000-0000132C0000}"/>
    <cellStyle name="Normal 5 3 2 3 3" xfId="1111" xr:uid="{00000000-0005-0000-0000-0000142C0000}"/>
    <cellStyle name="Normal 5 3 2 3 3 2" xfId="2497" xr:uid="{00000000-0005-0000-0000-0000152C0000}"/>
    <cellStyle name="Normal 5 3 2 3 3 2 2" xfId="6629" xr:uid="{00000000-0005-0000-0000-0000162C0000}"/>
    <cellStyle name="Normal 5 3 2 3 3 2 2 2" xfId="14220" xr:uid="{00000000-0005-0000-0000-0000172C0000}"/>
    <cellStyle name="Normal 5 3 2 3 3 2 2 2 2" xfId="29382" xr:uid="{00000000-0005-0000-0000-0000182C0000}"/>
    <cellStyle name="Normal 5 3 2 3 3 2 2 3" xfId="21802" xr:uid="{00000000-0005-0000-0000-0000192C0000}"/>
    <cellStyle name="Normal 5 3 2 3 3 2 2 4" xfId="36963" xr:uid="{00000000-0005-0000-0000-00001A2C0000}"/>
    <cellStyle name="Normal 5 3 2 3 3 2 3" xfId="10090" xr:uid="{00000000-0005-0000-0000-00001B2C0000}"/>
    <cellStyle name="Normal 5 3 2 3 3 2 3 2" xfId="25252" xr:uid="{00000000-0005-0000-0000-00001C2C0000}"/>
    <cellStyle name="Normal 5 3 2 3 3 2 4" xfId="17672" xr:uid="{00000000-0005-0000-0000-00001D2C0000}"/>
    <cellStyle name="Normal 5 3 2 3 3 2 5" xfId="33515" xr:uid="{00000000-0005-0000-0000-00001E2C0000}"/>
    <cellStyle name="Normal 5 3 2 3 3 3" xfId="5247" xr:uid="{00000000-0005-0000-0000-00001F2C0000}"/>
    <cellStyle name="Normal 5 3 2 3 3 3 2" xfId="12838" xr:uid="{00000000-0005-0000-0000-0000202C0000}"/>
    <cellStyle name="Normal 5 3 2 3 3 3 2 2" xfId="28000" xr:uid="{00000000-0005-0000-0000-0000212C0000}"/>
    <cellStyle name="Normal 5 3 2 3 3 3 3" xfId="20420" xr:uid="{00000000-0005-0000-0000-0000222C0000}"/>
    <cellStyle name="Normal 5 3 2 3 3 3 4" xfId="35581" xr:uid="{00000000-0005-0000-0000-0000232C0000}"/>
    <cellStyle name="Normal 5 3 2 3 3 4" xfId="8708" xr:uid="{00000000-0005-0000-0000-0000242C0000}"/>
    <cellStyle name="Normal 5 3 2 3 3 4 2" xfId="23870" xr:uid="{00000000-0005-0000-0000-0000252C0000}"/>
    <cellStyle name="Normal 5 3 2 3 3 5" xfId="16290" xr:uid="{00000000-0005-0000-0000-0000262C0000}"/>
    <cellStyle name="Normal 5 3 2 3 3 6" xfId="32133" xr:uid="{00000000-0005-0000-0000-0000272C0000}"/>
    <cellStyle name="Normal 5 3 2 3 4" xfId="1815" xr:uid="{00000000-0005-0000-0000-0000282C0000}"/>
    <cellStyle name="Normal 5 3 2 3 4 2" xfId="5947" xr:uid="{00000000-0005-0000-0000-0000292C0000}"/>
    <cellStyle name="Normal 5 3 2 3 4 2 2" xfId="13538" xr:uid="{00000000-0005-0000-0000-00002A2C0000}"/>
    <cellStyle name="Normal 5 3 2 3 4 2 2 2" xfId="28700" xr:uid="{00000000-0005-0000-0000-00002B2C0000}"/>
    <cellStyle name="Normal 5 3 2 3 4 2 3" xfId="21120" xr:uid="{00000000-0005-0000-0000-00002C2C0000}"/>
    <cellStyle name="Normal 5 3 2 3 4 2 4" xfId="36281" xr:uid="{00000000-0005-0000-0000-00002D2C0000}"/>
    <cellStyle name="Normal 5 3 2 3 4 3" xfId="9408" xr:uid="{00000000-0005-0000-0000-00002E2C0000}"/>
    <cellStyle name="Normal 5 3 2 3 4 3 2" xfId="24570" xr:uid="{00000000-0005-0000-0000-00002F2C0000}"/>
    <cellStyle name="Normal 5 3 2 3 4 4" xfId="16990" xr:uid="{00000000-0005-0000-0000-0000302C0000}"/>
    <cellStyle name="Normal 5 3 2 3 4 5" xfId="32833" xr:uid="{00000000-0005-0000-0000-0000312C0000}"/>
    <cellStyle name="Normal 5 3 2 3 5" xfId="3179" xr:uid="{00000000-0005-0000-0000-0000322C0000}"/>
    <cellStyle name="Normal 5 3 2 3 5 2" xfId="7311" xr:uid="{00000000-0005-0000-0000-0000332C0000}"/>
    <cellStyle name="Normal 5 3 2 3 5 2 2" xfId="14902" xr:uid="{00000000-0005-0000-0000-0000342C0000}"/>
    <cellStyle name="Normal 5 3 2 3 5 2 2 2" xfId="30064" xr:uid="{00000000-0005-0000-0000-0000352C0000}"/>
    <cellStyle name="Normal 5 3 2 3 5 2 3" xfId="22484" xr:uid="{00000000-0005-0000-0000-0000362C0000}"/>
    <cellStyle name="Normal 5 3 2 3 5 2 4" xfId="37645" xr:uid="{00000000-0005-0000-0000-0000372C0000}"/>
    <cellStyle name="Normal 5 3 2 3 5 3" xfId="10772" xr:uid="{00000000-0005-0000-0000-0000382C0000}"/>
    <cellStyle name="Normal 5 3 2 3 5 3 2" xfId="25934" xr:uid="{00000000-0005-0000-0000-0000392C0000}"/>
    <cellStyle name="Normal 5 3 2 3 5 4" xfId="18354" xr:uid="{00000000-0005-0000-0000-00003A2C0000}"/>
    <cellStyle name="Normal 5 3 2 3 5 5" xfId="34197" xr:uid="{00000000-0005-0000-0000-00003B2C0000}"/>
    <cellStyle name="Normal 5 3 2 3 6" xfId="4563" xr:uid="{00000000-0005-0000-0000-00003C2C0000}"/>
    <cellStyle name="Normal 5 3 2 3 6 2" xfId="12156" xr:uid="{00000000-0005-0000-0000-00003D2C0000}"/>
    <cellStyle name="Normal 5 3 2 3 6 2 2" xfId="27318" xr:uid="{00000000-0005-0000-0000-00003E2C0000}"/>
    <cellStyle name="Normal 5 3 2 3 6 3" xfId="19738" xr:uid="{00000000-0005-0000-0000-00003F2C0000}"/>
    <cellStyle name="Normal 5 3 2 3 6 4" xfId="31451" xr:uid="{00000000-0005-0000-0000-0000402C0000}"/>
    <cellStyle name="Normal 5 3 2 3 7" xfId="3863" xr:uid="{00000000-0005-0000-0000-0000412C0000}"/>
    <cellStyle name="Normal 5 3 2 3 7 2" xfId="11456" xr:uid="{00000000-0005-0000-0000-0000422C0000}"/>
    <cellStyle name="Normal 5 3 2 3 7 2 2" xfId="26618" xr:uid="{00000000-0005-0000-0000-0000432C0000}"/>
    <cellStyle name="Normal 5 3 2 3 7 3" xfId="19038" xr:uid="{00000000-0005-0000-0000-0000442C0000}"/>
    <cellStyle name="Normal 5 3 2 3 7 4" xfId="34881" xr:uid="{00000000-0005-0000-0000-0000452C0000}"/>
    <cellStyle name="Normal 5 3 2 3 8" xfId="8026" xr:uid="{00000000-0005-0000-0000-0000462C0000}"/>
    <cellStyle name="Normal 5 3 2 3 8 2" xfId="23188" xr:uid="{00000000-0005-0000-0000-0000472C0000}"/>
    <cellStyle name="Normal 5 3 2 3 9" xfId="15608" xr:uid="{00000000-0005-0000-0000-0000482C0000}"/>
    <cellStyle name="Normal 5 3 2 4" xfId="527" xr:uid="{00000000-0005-0000-0000-0000492C0000}"/>
    <cellStyle name="Normal 5 3 2 4 2" xfId="1214" xr:uid="{00000000-0005-0000-0000-00004A2C0000}"/>
    <cellStyle name="Normal 5 3 2 4 2 2" xfId="2598" xr:uid="{00000000-0005-0000-0000-00004B2C0000}"/>
    <cellStyle name="Normal 5 3 2 4 2 2 2" xfId="6730" xr:uid="{00000000-0005-0000-0000-00004C2C0000}"/>
    <cellStyle name="Normal 5 3 2 4 2 2 2 2" xfId="14321" xr:uid="{00000000-0005-0000-0000-00004D2C0000}"/>
    <cellStyle name="Normal 5 3 2 4 2 2 2 2 2" xfId="29483" xr:uid="{00000000-0005-0000-0000-00004E2C0000}"/>
    <cellStyle name="Normal 5 3 2 4 2 2 2 3" xfId="21903" xr:uid="{00000000-0005-0000-0000-00004F2C0000}"/>
    <cellStyle name="Normal 5 3 2 4 2 2 2 4" xfId="37064" xr:uid="{00000000-0005-0000-0000-0000502C0000}"/>
    <cellStyle name="Normal 5 3 2 4 2 2 3" xfId="10191" xr:uid="{00000000-0005-0000-0000-0000512C0000}"/>
    <cellStyle name="Normal 5 3 2 4 2 2 3 2" xfId="25353" xr:uid="{00000000-0005-0000-0000-0000522C0000}"/>
    <cellStyle name="Normal 5 3 2 4 2 2 4" xfId="17773" xr:uid="{00000000-0005-0000-0000-0000532C0000}"/>
    <cellStyle name="Normal 5 3 2 4 2 2 5" xfId="33616" xr:uid="{00000000-0005-0000-0000-0000542C0000}"/>
    <cellStyle name="Normal 5 3 2 4 2 3" xfId="5348" xr:uid="{00000000-0005-0000-0000-0000552C0000}"/>
    <cellStyle name="Normal 5 3 2 4 2 3 2" xfId="12939" xr:uid="{00000000-0005-0000-0000-0000562C0000}"/>
    <cellStyle name="Normal 5 3 2 4 2 3 2 2" xfId="28101" xr:uid="{00000000-0005-0000-0000-0000572C0000}"/>
    <cellStyle name="Normal 5 3 2 4 2 3 3" xfId="20521" xr:uid="{00000000-0005-0000-0000-0000582C0000}"/>
    <cellStyle name="Normal 5 3 2 4 2 3 4" xfId="35682" xr:uid="{00000000-0005-0000-0000-0000592C0000}"/>
    <cellStyle name="Normal 5 3 2 4 2 4" xfId="8809" xr:uid="{00000000-0005-0000-0000-00005A2C0000}"/>
    <cellStyle name="Normal 5 3 2 4 2 4 2" xfId="23971" xr:uid="{00000000-0005-0000-0000-00005B2C0000}"/>
    <cellStyle name="Normal 5 3 2 4 2 5" xfId="16391" xr:uid="{00000000-0005-0000-0000-00005C2C0000}"/>
    <cellStyle name="Normal 5 3 2 4 2 6" xfId="32234" xr:uid="{00000000-0005-0000-0000-00005D2C0000}"/>
    <cellStyle name="Normal 5 3 2 4 3" xfId="1916" xr:uid="{00000000-0005-0000-0000-00005E2C0000}"/>
    <cellStyle name="Normal 5 3 2 4 3 2" xfId="6048" xr:uid="{00000000-0005-0000-0000-00005F2C0000}"/>
    <cellStyle name="Normal 5 3 2 4 3 2 2" xfId="13639" xr:uid="{00000000-0005-0000-0000-0000602C0000}"/>
    <cellStyle name="Normal 5 3 2 4 3 2 2 2" xfId="28801" xr:uid="{00000000-0005-0000-0000-0000612C0000}"/>
    <cellStyle name="Normal 5 3 2 4 3 2 3" xfId="21221" xr:uid="{00000000-0005-0000-0000-0000622C0000}"/>
    <cellStyle name="Normal 5 3 2 4 3 2 4" xfId="36382" xr:uid="{00000000-0005-0000-0000-0000632C0000}"/>
    <cellStyle name="Normal 5 3 2 4 3 3" xfId="9509" xr:uid="{00000000-0005-0000-0000-0000642C0000}"/>
    <cellStyle name="Normal 5 3 2 4 3 3 2" xfId="24671" xr:uid="{00000000-0005-0000-0000-0000652C0000}"/>
    <cellStyle name="Normal 5 3 2 4 3 4" xfId="17091" xr:uid="{00000000-0005-0000-0000-0000662C0000}"/>
    <cellStyle name="Normal 5 3 2 4 3 5" xfId="32934" xr:uid="{00000000-0005-0000-0000-0000672C0000}"/>
    <cellStyle name="Normal 5 3 2 4 4" xfId="3280" xr:uid="{00000000-0005-0000-0000-0000682C0000}"/>
    <cellStyle name="Normal 5 3 2 4 4 2" xfId="7412" xr:uid="{00000000-0005-0000-0000-0000692C0000}"/>
    <cellStyle name="Normal 5 3 2 4 4 2 2" xfId="15003" xr:uid="{00000000-0005-0000-0000-00006A2C0000}"/>
    <cellStyle name="Normal 5 3 2 4 4 2 2 2" xfId="30165" xr:uid="{00000000-0005-0000-0000-00006B2C0000}"/>
    <cellStyle name="Normal 5 3 2 4 4 2 3" xfId="22585" xr:uid="{00000000-0005-0000-0000-00006C2C0000}"/>
    <cellStyle name="Normal 5 3 2 4 4 2 4" xfId="37746" xr:uid="{00000000-0005-0000-0000-00006D2C0000}"/>
    <cellStyle name="Normal 5 3 2 4 4 3" xfId="10873" xr:uid="{00000000-0005-0000-0000-00006E2C0000}"/>
    <cellStyle name="Normal 5 3 2 4 4 3 2" xfId="26035" xr:uid="{00000000-0005-0000-0000-00006F2C0000}"/>
    <cellStyle name="Normal 5 3 2 4 4 4" xfId="18455" xr:uid="{00000000-0005-0000-0000-0000702C0000}"/>
    <cellStyle name="Normal 5 3 2 4 4 5" xfId="34298" xr:uid="{00000000-0005-0000-0000-0000712C0000}"/>
    <cellStyle name="Normal 5 3 2 4 5" xfId="4666" xr:uid="{00000000-0005-0000-0000-0000722C0000}"/>
    <cellStyle name="Normal 5 3 2 4 5 2" xfId="12257" xr:uid="{00000000-0005-0000-0000-0000732C0000}"/>
    <cellStyle name="Normal 5 3 2 4 5 2 2" xfId="27419" xr:uid="{00000000-0005-0000-0000-0000742C0000}"/>
    <cellStyle name="Normal 5 3 2 4 5 3" xfId="19839" xr:uid="{00000000-0005-0000-0000-0000752C0000}"/>
    <cellStyle name="Normal 5 3 2 4 5 4" xfId="31552" xr:uid="{00000000-0005-0000-0000-0000762C0000}"/>
    <cellStyle name="Normal 5 3 2 4 6" xfId="3964" xr:uid="{00000000-0005-0000-0000-0000772C0000}"/>
    <cellStyle name="Normal 5 3 2 4 6 2" xfId="11557" xr:uid="{00000000-0005-0000-0000-0000782C0000}"/>
    <cellStyle name="Normal 5 3 2 4 6 2 2" xfId="26719" xr:uid="{00000000-0005-0000-0000-0000792C0000}"/>
    <cellStyle name="Normal 5 3 2 4 6 3" xfId="19139" xr:uid="{00000000-0005-0000-0000-00007A2C0000}"/>
    <cellStyle name="Normal 5 3 2 4 6 4" xfId="34982" xr:uid="{00000000-0005-0000-0000-00007B2C0000}"/>
    <cellStyle name="Normal 5 3 2 4 7" xfId="8127" xr:uid="{00000000-0005-0000-0000-00007C2C0000}"/>
    <cellStyle name="Normal 5 3 2 4 7 2" xfId="23289" xr:uid="{00000000-0005-0000-0000-00007D2C0000}"/>
    <cellStyle name="Normal 5 3 2 4 8" xfId="15709" xr:uid="{00000000-0005-0000-0000-00007E2C0000}"/>
    <cellStyle name="Normal 5 3 2 4 9" xfId="30852" xr:uid="{00000000-0005-0000-0000-00007F2C0000}"/>
    <cellStyle name="Normal 5 3 2 5" xfId="869" xr:uid="{00000000-0005-0000-0000-0000802C0000}"/>
    <cellStyle name="Normal 5 3 2 5 2" xfId="2258" xr:uid="{00000000-0005-0000-0000-0000812C0000}"/>
    <cellStyle name="Normal 5 3 2 5 2 2" xfId="6390" xr:uid="{00000000-0005-0000-0000-0000822C0000}"/>
    <cellStyle name="Normal 5 3 2 5 2 2 2" xfId="13981" xr:uid="{00000000-0005-0000-0000-0000832C0000}"/>
    <cellStyle name="Normal 5 3 2 5 2 2 2 2" xfId="29143" xr:uid="{00000000-0005-0000-0000-0000842C0000}"/>
    <cellStyle name="Normal 5 3 2 5 2 2 3" xfId="21563" xr:uid="{00000000-0005-0000-0000-0000852C0000}"/>
    <cellStyle name="Normal 5 3 2 5 2 2 4" xfId="36724" xr:uid="{00000000-0005-0000-0000-0000862C0000}"/>
    <cellStyle name="Normal 5 3 2 5 2 3" xfId="9851" xr:uid="{00000000-0005-0000-0000-0000872C0000}"/>
    <cellStyle name="Normal 5 3 2 5 2 3 2" xfId="25013" xr:uid="{00000000-0005-0000-0000-0000882C0000}"/>
    <cellStyle name="Normal 5 3 2 5 2 4" xfId="17433" xr:uid="{00000000-0005-0000-0000-0000892C0000}"/>
    <cellStyle name="Normal 5 3 2 5 2 5" xfId="33276" xr:uid="{00000000-0005-0000-0000-00008A2C0000}"/>
    <cellStyle name="Normal 5 3 2 5 3" xfId="5008" xr:uid="{00000000-0005-0000-0000-00008B2C0000}"/>
    <cellStyle name="Normal 5 3 2 5 3 2" xfId="12599" xr:uid="{00000000-0005-0000-0000-00008C2C0000}"/>
    <cellStyle name="Normal 5 3 2 5 3 2 2" xfId="27761" xr:uid="{00000000-0005-0000-0000-00008D2C0000}"/>
    <cellStyle name="Normal 5 3 2 5 3 3" xfId="20181" xr:uid="{00000000-0005-0000-0000-00008E2C0000}"/>
    <cellStyle name="Normal 5 3 2 5 3 4" xfId="35342" xr:uid="{00000000-0005-0000-0000-00008F2C0000}"/>
    <cellStyle name="Normal 5 3 2 5 4" xfId="8469" xr:uid="{00000000-0005-0000-0000-0000902C0000}"/>
    <cellStyle name="Normal 5 3 2 5 4 2" xfId="23631" xr:uid="{00000000-0005-0000-0000-0000912C0000}"/>
    <cellStyle name="Normal 5 3 2 5 5" xfId="16051" xr:uid="{00000000-0005-0000-0000-0000922C0000}"/>
    <cellStyle name="Normal 5 3 2 5 6" xfId="31894" xr:uid="{00000000-0005-0000-0000-0000932C0000}"/>
    <cellStyle name="Normal 5 3 2 6" xfId="1576" xr:uid="{00000000-0005-0000-0000-0000942C0000}"/>
    <cellStyle name="Normal 5 3 2 6 2" xfId="5708" xr:uid="{00000000-0005-0000-0000-0000952C0000}"/>
    <cellStyle name="Normal 5 3 2 6 2 2" xfId="13299" xr:uid="{00000000-0005-0000-0000-0000962C0000}"/>
    <cellStyle name="Normal 5 3 2 6 2 2 2" xfId="28461" xr:uid="{00000000-0005-0000-0000-0000972C0000}"/>
    <cellStyle name="Normal 5 3 2 6 2 3" xfId="20881" xr:uid="{00000000-0005-0000-0000-0000982C0000}"/>
    <cellStyle name="Normal 5 3 2 6 2 4" xfId="36042" xr:uid="{00000000-0005-0000-0000-0000992C0000}"/>
    <cellStyle name="Normal 5 3 2 6 3" xfId="9169" xr:uid="{00000000-0005-0000-0000-00009A2C0000}"/>
    <cellStyle name="Normal 5 3 2 6 3 2" xfId="24331" xr:uid="{00000000-0005-0000-0000-00009B2C0000}"/>
    <cellStyle name="Normal 5 3 2 6 4" xfId="16751" xr:uid="{00000000-0005-0000-0000-00009C2C0000}"/>
    <cellStyle name="Normal 5 3 2 6 5" xfId="32594" xr:uid="{00000000-0005-0000-0000-00009D2C0000}"/>
    <cellStyle name="Normal 5 3 2 7" xfId="2940" xr:uid="{00000000-0005-0000-0000-00009E2C0000}"/>
    <cellStyle name="Normal 5 3 2 7 2" xfId="7072" xr:uid="{00000000-0005-0000-0000-00009F2C0000}"/>
    <cellStyle name="Normal 5 3 2 7 2 2" xfId="14663" xr:uid="{00000000-0005-0000-0000-0000A02C0000}"/>
    <cellStyle name="Normal 5 3 2 7 2 2 2" xfId="29825" xr:uid="{00000000-0005-0000-0000-0000A12C0000}"/>
    <cellStyle name="Normal 5 3 2 7 2 3" xfId="22245" xr:uid="{00000000-0005-0000-0000-0000A22C0000}"/>
    <cellStyle name="Normal 5 3 2 7 2 4" xfId="37406" xr:uid="{00000000-0005-0000-0000-0000A32C0000}"/>
    <cellStyle name="Normal 5 3 2 7 3" xfId="10533" xr:uid="{00000000-0005-0000-0000-0000A42C0000}"/>
    <cellStyle name="Normal 5 3 2 7 3 2" xfId="25695" xr:uid="{00000000-0005-0000-0000-0000A52C0000}"/>
    <cellStyle name="Normal 5 3 2 7 4" xfId="18115" xr:uid="{00000000-0005-0000-0000-0000A62C0000}"/>
    <cellStyle name="Normal 5 3 2 7 5" xfId="33958" xr:uid="{00000000-0005-0000-0000-0000A72C0000}"/>
    <cellStyle name="Normal 5 3 2 8" xfId="4324" xr:uid="{00000000-0005-0000-0000-0000A82C0000}"/>
    <cellStyle name="Normal 5 3 2 8 2" xfId="11917" xr:uid="{00000000-0005-0000-0000-0000A92C0000}"/>
    <cellStyle name="Normal 5 3 2 8 2 2" xfId="27079" xr:uid="{00000000-0005-0000-0000-0000AA2C0000}"/>
    <cellStyle name="Normal 5 3 2 8 3" xfId="19499" xr:uid="{00000000-0005-0000-0000-0000AB2C0000}"/>
    <cellStyle name="Normal 5 3 2 8 4" xfId="31212" xr:uid="{00000000-0005-0000-0000-0000AC2C0000}"/>
    <cellStyle name="Normal 5 3 2 9" xfId="3624" xr:uid="{00000000-0005-0000-0000-0000AD2C0000}"/>
    <cellStyle name="Normal 5 3 2 9 2" xfId="11217" xr:uid="{00000000-0005-0000-0000-0000AE2C0000}"/>
    <cellStyle name="Normal 5 3 2 9 2 2" xfId="26379" xr:uid="{00000000-0005-0000-0000-0000AF2C0000}"/>
    <cellStyle name="Normal 5 3 2 9 3" xfId="18799" xr:uid="{00000000-0005-0000-0000-0000B02C0000}"/>
    <cellStyle name="Normal 5 3 2 9 4" xfId="34642" xr:uid="{00000000-0005-0000-0000-0000B12C0000}"/>
    <cellStyle name="Normal 5 3 3" xfId="227" xr:uid="{00000000-0005-0000-0000-0000B22C0000}"/>
    <cellStyle name="Normal 5 3 3 10" xfId="30561" xr:uid="{00000000-0005-0000-0000-0000B32C0000}"/>
    <cellStyle name="Normal 5 3 3 2" xfId="576" xr:uid="{00000000-0005-0000-0000-0000B42C0000}"/>
    <cellStyle name="Normal 5 3 3 2 2" xfId="1263" xr:uid="{00000000-0005-0000-0000-0000B52C0000}"/>
    <cellStyle name="Normal 5 3 3 2 2 2" xfId="2647" xr:uid="{00000000-0005-0000-0000-0000B62C0000}"/>
    <cellStyle name="Normal 5 3 3 2 2 2 2" xfId="6779" xr:uid="{00000000-0005-0000-0000-0000B72C0000}"/>
    <cellStyle name="Normal 5 3 3 2 2 2 2 2" xfId="14370" xr:uid="{00000000-0005-0000-0000-0000B82C0000}"/>
    <cellStyle name="Normal 5 3 3 2 2 2 2 2 2" xfId="29532" xr:uid="{00000000-0005-0000-0000-0000B92C0000}"/>
    <cellStyle name="Normal 5 3 3 2 2 2 2 3" xfId="21952" xr:uid="{00000000-0005-0000-0000-0000BA2C0000}"/>
    <cellStyle name="Normal 5 3 3 2 2 2 2 4" xfId="37113" xr:uid="{00000000-0005-0000-0000-0000BB2C0000}"/>
    <cellStyle name="Normal 5 3 3 2 2 2 3" xfId="10240" xr:uid="{00000000-0005-0000-0000-0000BC2C0000}"/>
    <cellStyle name="Normal 5 3 3 2 2 2 3 2" xfId="25402" xr:uid="{00000000-0005-0000-0000-0000BD2C0000}"/>
    <cellStyle name="Normal 5 3 3 2 2 2 4" xfId="17822" xr:uid="{00000000-0005-0000-0000-0000BE2C0000}"/>
    <cellStyle name="Normal 5 3 3 2 2 2 5" xfId="33665" xr:uid="{00000000-0005-0000-0000-0000BF2C0000}"/>
    <cellStyle name="Normal 5 3 3 2 2 3" xfId="5397" xr:uid="{00000000-0005-0000-0000-0000C02C0000}"/>
    <cellStyle name="Normal 5 3 3 2 2 3 2" xfId="12988" xr:uid="{00000000-0005-0000-0000-0000C12C0000}"/>
    <cellStyle name="Normal 5 3 3 2 2 3 2 2" xfId="28150" xr:uid="{00000000-0005-0000-0000-0000C22C0000}"/>
    <cellStyle name="Normal 5 3 3 2 2 3 3" xfId="20570" xr:uid="{00000000-0005-0000-0000-0000C32C0000}"/>
    <cellStyle name="Normal 5 3 3 2 2 3 4" xfId="35731" xr:uid="{00000000-0005-0000-0000-0000C42C0000}"/>
    <cellStyle name="Normal 5 3 3 2 2 4" xfId="8858" xr:uid="{00000000-0005-0000-0000-0000C52C0000}"/>
    <cellStyle name="Normal 5 3 3 2 2 4 2" xfId="24020" xr:uid="{00000000-0005-0000-0000-0000C62C0000}"/>
    <cellStyle name="Normal 5 3 3 2 2 5" xfId="16440" xr:uid="{00000000-0005-0000-0000-0000C72C0000}"/>
    <cellStyle name="Normal 5 3 3 2 2 6" xfId="32283" xr:uid="{00000000-0005-0000-0000-0000C82C0000}"/>
    <cellStyle name="Normal 5 3 3 2 3" xfId="1965" xr:uid="{00000000-0005-0000-0000-0000C92C0000}"/>
    <cellStyle name="Normal 5 3 3 2 3 2" xfId="6097" xr:uid="{00000000-0005-0000-0000-0000CA2C0000}"/>
    <cellStyle name="Normal 5 3 3 2 3 2 2" xfId="13688" xr:uid="{00000000-0005-0000-0000-0000CB2C0000}"/>
    <cellStyle name="Normal 5 3 3 2 3 2 2 2" xfId="28850" xr:uid="{00000000-0005-0000-0000-0000CC2C0000}"/>
    <cellStyle name="Normal 5 3 3 2 3 2 3" xfId="21270" xr:uid="{00000000-0005-0000-0000-0000CD2C0000}"/>
    <cellStyle name="Normal 5 3 3 2 3 2 4" xfId="36431" xr:uid="{00000000-0005-0000-0000-0000CE2C0000}"/>
    <cellStyle name="Normal 5 3 3 2 3 3" xfId="9558" xr:uid="{00000000-0005-0000-0000-0000CF2C0000}"/>
    <cellStyle name="Normal 5 3 3 2 3 3 2" xfId="24720" xr:uid="{00000000-0005-0000-0000-0000D02C0000}"/>
    <cellStyle name="Normal 5 3 3 2 3 4" xfId="17140" xr:uid="{00000000-0005-0000-0000-0000D12C0000}"/>
    <cellStyle name="Normal 5 3 3 2 3 5" xfId="32983" xr:uid="{00000000-0005-0000-0000-0000D22C0000}"/>
    <cellStyle name="Normal 5 3 3 2 4" xfId="3329" xr:uid="{00000000-0005-0000-0000-0000D32C0000}"/>
    <cellStyle name="Normal 5 3 3 2 4 2" xfId="7461" xr:uid="{00000000-0005-0000-0000-0000D42C0000}"/>
    <cellStyle name="Normal 5 3 3 2 4 2 2" xfId="15052" xr:uid="{00000000-0005-0000-0000-0000D52C0000}"/>
    <cellStyle name="Normal 5 3 3 2 4 2 2 2" xfId="30214" xr:uid="{00000000-0005-0000-0000-0000D62C0000}"/>
    <cellStyle name="Normal 5 3 3 2 4 2 3" xfId="22634" xr:uid="{00000000-0005-0000-0000-0000D72C0000}"/>
    <cellStyle name="Normal 5 3 3 2 4 2 4" xfId="37795" xr:uid="{00000000-0005-0000-0000-0000D82C0000}"/>
    <cellStyle name="Normal 5 3 3 2 4 3" xfId="10922" xr:uid="{00000000-0005-0000-0000-0000D92C0000}"/>
    <cellStyle name="Normal 5 3 3 2 4 3 2" xfId="26084" xr:uid="{00000000-0005-0000-0000-0000DA2C0000}"/>
    <cellStyle name="Normal 5 3 3 2 4 4" xfId="18504" xr:uid="{00000000-0005-0000-0000-0000DB2C0000}"/>
    <cellStyle name="Normal 5 3 3 2 4 5" xfId="34347" xr:uid="{00000000-0005-0000-0000-0000DC2C0000}"/>
    <cellStyle name="Normal 5 3 3 2 5" xfId="4715" xr:uid="{00000000-0005-0000-0000-0000DD2C0000}"/>
    <cellStyle name="Normal 5 3 3 2 5 2" xfId="12306" xr:uid="{00000000-0005-0000-0000-0000DE2C0000}"/>
    <cellStyle name="Normal 5 3 3 2 5 2 2" xfId="27468" xr:uid="{00000000-0005-0000-0000-0000DF2C0000}"/>
    <cellStyle name="Normal 5 3 3 2 5 3" xfId="19888" xr:uid="{00000000-0005-0000-0000-0000E02C0000}"/>
    <cellStyle name="Normal 5 3 3 2 5 4" xfId="31601" xr:uid="{00000000-0005-0000-0000-0000E12C0000}"/>
    <cellStyle name="Normal 5 3 3 2 6" xfId="4013" xr:uid="{00000000-0005-0000-0000-0000E22C0000}"/>
    <cellStyle name="Normal 5 3 3 2 6 2" xfId="11606" xr:uid="{00000000-0005-0000-0000-0000E32C0000}"/>
    <cellStyle name="Normal 5 3 3 2 6 2 2" xfId="26768" xr:uid="{00000000-0005-0000-0000-0000E42C0000}"/>
    <cellStyle name="Normal 5 3 3 2 6 3" xfId="19188" xr:uid="{00000000-0005-0000-0000-0000E52C0000}"/>
    <cellStyle name="Normal 5 3 3 2 6 4" xfId="35031" xr:uid="{00000000-0005-0000-0000-0000E62C0000}"/>
    <cellStyle name="Normal 5 3 3 2 7" xfId="8176" xr:uid="{00000000-0005-0000-0000-0000E72C0000}"/>
    <cellStyle name="Normal 5 3 3 2 7 2" xfId="23338" xr:uid="{00000000-0005-0000-0000-0000E82C0000}"/>
    <cellStyle name="Normal 5 3 3 2 8" xfId="15758" xr:uid="{00000000-0005-0000-0000-0000E92C0000}"/>
    <cellStyle name="Normal 5 3 3 2 9" xfId="30901" xr:uid="{00000000-0005-0000-0000-0000EA2C0000}"/>
    <cellStyle name="Normal 5 3 3 3" xfId="918" xr:uid="{00000000-0005-0000-0000-0000EB2C0000}"/>
    <cellStyle name="Normal 5 3 3 3 2" xfId="2307" xr:uid="{00000000-0005-0000-0000-0000EC2C0000}"/>
    <cellStyle name="Normal 5 3 3 3 2 2" xfId="6439" xr:uid="{00000000-0005-0000-0000-0000ED2C0000}"/>
    <cellStyle name="Normal 5 3 3 3 2 2 2" xfId="14030" xr:uid="{00000000-0005-0000-0000-0000EE2C0000}"/>
    <cellStyle name="Normal 5 3 3 3 2 2 2 2" xfId="29192" xr:uid="{00000000-0005-0000-0000-0000EF2C0000}"/>
    <cellStyle name="Normal 5 3 3 3 2 2 3" xfId="21612" xr:uid="{00000000-0005-0000-0000-0000F02C0000}"/>
    <cellStyle name="Normal 5 3 3 3 2 2 4" xfId="36773" xr:uid="{00000000-0005-0000-0000-0000F12C0000}"/>
    <cellStyle name="Normal 5 3 3 3 2 3" xfId="9900" xr:uid="{00000000-0005-0000-0000-0000F22C0000}"/>
    <cellStyle name="Normal 5 3 3 3 2 3 2" xfId="25062" xr:uid="{00000000-0005-0000-0000-0000F32C0000}"/>
    <cellStyle name="Normal 5 3 3 3 2 4" xfId="17482" xr:uid="{00000000-0005-0000-0000-0000F42C0000}"/>
    <cellStyle name="Normal 5 3 3 3 2 5" xfId="33325" xr:uid="{00000000-0005-0000-0000-0000F52C0000}"/>
    <cellStyle name="Normal 5 3 3 3 3" xfId="5057" xr:uid="{00000000-0005-0000-0000-0000F62C0000}"/>
    <cellStyle name="Normal 5 3 3 3 3 2" xfId="12648" xr:uid="{00000000-0005-0000-0000-0000F72C0000}"/>
    <cellStyle name="Normal 5 3 3 3 3 2 2" xfId="27810" xr:uid="{00000000-0005-0000-0000-0000F82C0000}"/>
    <cellStyle name="Normal 5 3 3 3 3 3" xfId="20230" xr:uid="{00000000-0005-0000-0000-0000F92C0000}"/>
    <cellStyle name="Normal 5 3 3 3 3 4" xfId="35391" xr:uid="{00000000-0005-0000-0000-0000FA2C0000}"/>
    <cellStyle name="Normal 5 3 3 3 4" xfId="8518" xr:uid="{00000000-0005-0000-0000-0000FB2C0000}"/>
    <cellStyle name="Normal 5 3 3 3 4 2" xfId="23680" xr:uid="{00000000-0005-0000-0000-0000FC2C0000}"/>
    <cellStyle name="Normal 5 3 3 3 5" xfId="16100" xr:uid="{00000000-0005-0000-0000-0000FD2C0000}"/>
    <cellStyle name="Normal 5 3 3 3 6" xfId="31943" xr:uid="{00000000-0005-0000-0000-0000FE2C0000}"/>
    <cellStyle name="Normal 5 3 3 4" xfId="1625" xr:uid="{00000000-0005-0000-0000-0000FF2C0000}"/>
    <cellStyle name="Normal 5 3 3 4 2" xfId="5757" xr:uid="{00000000-0005-0000-0000-0000002D0000}"/>
    <cellStyle name="Normal 5 3 3 4 2 2" xfId="13348" xr:uid="{00000000-0005-0000-0000-0000012D0000}"/>
    <cellStyle name="Normal 5 3 3 4 2 2 2" xfId="28510" xr:uid="{00000000-0005-0000-0000-0000022D0000}"/>
    <cellStyle name="Normal 5 3 3 4 2 3" xfId="20930" xr:uid="{00000000-0005-0000-0000-0000032D0000}"/>
    <cellStyle name="Normal 5 3 3 4 2 4" xfId="36091" xr:uid="{00000000-0005-0000-0000-0000042D0000}"/>
    <cellStyle name="Normal 5 3 3 4 3" xfId="9218" xr:uid="{00000000-0005-0000-0000-0000052D0000}"/>
    <cellStyle name="Normal 5 3 3 4 3 2" xfId="24380" xr:uid="{00000000-0005-0000-0000-0000062D0000}"/>
    <cellStyle name="Normal 5 3 3 4 4" xfId="16800" xr:uid="{00000000-0005-0000-0000-0000072D0000}"/>
    <cellStyle name="Normal 5 3 3 4 5" xfId="32643" xr:uid="{00000000-0005-0000-0000-0000082D0000}"/>
    <cellStyle name="Normal 5 3 3 5" xfId="2989" xr:uid="{00000000-0005-0000-0000-0000092D0000}"/>
    <cellStyle name="Normal 5 3 3 5 2" xfId="7121" xr:uid="{00000000-0005-0000-0000-00000A2D0000}"/>
    <cellStyle name="Normal 5 3 3 5 2 2" xfId="14712" xr:uid="{00000000-0005-0000-0000-00000B2D0000}"/>
    <cellStyle name="Normal 5 3 3 5 2 2 2" xfId="29874" xr:uid="{00000000-0005-0000-0000-00000C2D0000}"/>
    <cellStyle name="Normal 5 3 3 5 2 3" xfId="22294" xr:uid="{00000000-0005-0000-0000-00000D2D0000}"/>
    <cellStyle name="Normal 5 3 3 5 2 4" xfId="37455" xr:uid="{00000000-0005-0000-0000-00000E2D0000}"/>
    <cellStyle name="Normal 5 3 3 5 3" xfId="10582" xr:uid="{00000000-0005-0000-0000-00000F2D0000}"/>
    <cellStyle name="Normal 5 3 3 5 3 2" xfId="25744" xr:uid="{00000000-0005-0000-0000-0000102D0000}"/>
    <cellStyle name="Normal 5 3 3 5 4" xfId="18164" xr:uid="{00000000-0005-0000-0000-0000112D0000}"/>
    <cellStyle name="Normal 5 3 3 5 5" xfId="34007" xr:uid="{00000000-0005-0000-0000-0000122D0000}"/>
    <cellStyle name="Normal 5 3 3 6" xfId="4373" xr:uid="{00000000-0005-0000-0000-0000132D0000}"/>
    <cellStyle name="Normal 5 3 3 6 2" xfId="11966" xr:uid="{00000000-0005-0000-0000-0000142D0000}"/>
    <cellStyle name="Normal 5 3 3 6 2 2" xfId="27128" xr:uid="{00000000-0005-0000-0000-0000152D0000}"/>
    <cellStyle name="Normal 5 3 3 6 3" xfId="19548" xr:uid="{00000000-0005-0000-0000-0000162D0000}"/>
    <cellStyle name="Normal 5 3 3 6 4" xfId="31261" xr:uid="{00000000-0005-0000-0000-0000172D0000}"/>
    <cellStyle name="Normal 5 3 3 7" xfId="3673" xr:uid="{00000000-0005-0000-0000-0000182D0000}"/>
    <cellStyle name="Normal 5 3 3 7 2" xfId="11266" xr:uid="{00000000-0005-0000-0000-0000192D0000}"/>
    <cellStyle name="Normal 5 3 3 7 2 2" xfId="26428" xr:uid="{00000000-0005-0000-0000-00001A2D0000}"/>
    <cellStyle name="Normal 5 3 3 7 3" xfId="18848" xr:uid="{00000000-0005-0000-0000-00001B2D0000}"/>
    <cellStyle name="Normal 5 3 3 7 4" xfId="34691" xr:uid="{00000000-0005-0000-0000-00001C2D0000}"/>
    <cellStyle name="Normal 5 3 3 8" xfId="7836" xr:uid="{00000000-0005-0000-0000-00001D2D0000}"/>
    <cellStyle name="Normal 5 3 3 8 2" xfId="22998" xr:uid="{00000000-0005-0000-0000-00001E2D0000}"/>
    <cellStyle name="Normal 5 3 3 9" xfId="15418" xr:uid="{00000000-0005-0000-0000-00001F2D0000}"/>
    <cellStyle name="Normal 5 3 4" xfId="371" xr:uid="{00000000-0005-0000-0000-0000202D0000}"/>
    <cellStyle name="Normal 5 3 4 10" xfId="30701" xr:uid="{00000000-0005-0000-0000-0000212D0000}"/>
    <cellStyle name="Normal 5 3 4 2" xfId="716" xr:uid="{00000000-0005-0000-0000-0000222D0000}"/>
    <cellStyle name="Normal 5 3 4 2 2" xfId="1403" xr:uid="{00000000-0005-0000-0000-0000232D0000}"/>
    <cellStyle name="Normal 5 3 4 2 2 2" xfId="2787" xr:uid="{00000000-0005-0000-0000-0000242D0000}"/>
    <cellStyle name="Normal 5 3 4 2 2 2 2" xfId="6919" xr:uid="{00000000-0005-0000-0000-0000252D0000}"/>
    <cellStyle name="Normal 5 3 4 2 2 2 2 2" xfId="14510" xr:uid="{00000000-0005-0000-0000-0000262D0000}"/>
    <cellStyle name="Normal 5 3 4 2 2 2 2 2 2" xfId="29672" xr:uid="{00000000-0005-0000-0000-0000272D0000}"/>
    <cellStyle name="Normal 5 3 4 2 2 2 2 3" xfId="22092" xr:uid="{00000000-0005-0000-0000-0000282D0000}"/>
    <cellStyle name="Normal 5 3 4 2 2 2 2 4" xfId="37253" xr:uid="{00000000-0005-0000-0000-0000292D0000}"/>
    <cellStyle name="Normal 5 3 4 2 2 2 3" xfId="10380" xr:uid="{00000000-0005-0000-0000-00002A2D0000}"/>
    <cellStyle name="Normal 5 3 4 2 2 2 3 2" xfId="25542" xr:uid="{00000000-0005-0000-0000-00002B2D0000}"/>
    <cellStyle name="Normal 5 3 4 2 2 2 4" xfId="17962" xr:uid="{00000000-0005-0000-0000-00002C2D0000}"/>
    <cellStyle name="Normal 5 3 4 2 2 2 5" xfId="33805" xr:uid="{00000000-0005-0000-0000-00002D2D0000}"/>
    <cellStyle name="Normal 5 3 4 2 2 3" xfId="5537" xr:uid="{00000000-0005-0000-0000-00002E2D0000}"/>
    <cellStyle name="Normal 5 3 4 2 2 3 2" xfId="13128" xr:uid="{00000000-0005-0000-0000-00002F2D0000}"/>
    <cellStyle name="Normal 5 3 4 2 2 3 2 2" xfId="28290" xr:uid="{00000000-0005-0000-0000-0000302D0000}"/>
    <cellStyle name="Normal 5 3 4 2 2 3 3" xfId="20710" xr:uid="{00000000-0005-0000-0000-0000312D0000}"/>
    <cellStyle name="Normal 5 3 4 2 2 3 4" xfId="35871" xr:uid="{00000000-0005-0000-0000-0000322D0000}"/>
    <cellStyle name="Normal 5 3 4 2 2 4" xfId="8998" xr:uid="{00000000-0005-0000-0000-0000332D0000}"/>
    <cellStyle name="Normal 5 3 4 2 2 4 2" xfId="24160" xr:uid="{00000000-0005-0000-0000-0000342D0000}"/>
    <cellStyle name="Normal 5 3 4 2 2 5" xfId="16580" xr:uid="{00000000-0005-0000-0000-0000352D0000}"/>
    <cellStyle name="Normal 5 3 4 2 2 6" xfId="32423" xr:uid="{00000000-0005-0000-0000-0000362D0000}"/>
    <cellStyle name="Normal 5 3 4 2 3" xfId="2105" xr:uid="{00000000-0005-0000-0000-0000372D0000}"/>
    <cellStyle name="Normal 5 3 4 2 3 2" xfId="6237" xr:uid="{00000000-0005-0000-0000-0000382D0000}"/>
    <cellStyle name="Normal 5 3 4 2 3 2 2" xfId="13828" xr:uid="{00000000-0005-0000-0000-0000392D0000}"/>
    <cellStyle name="Normal 5 3 4 2 3 2 2 2" xfId="28990" xr:uid="{00000000-0005-0000-0000-00003A2D0000}"/>
    <cellStyle name="Normal 5 3 4 2 3 2 3" xfId="21410" xr:uid="{00000000-0005-0000-0000-00003B2D0000}"/>
    <cellStyle name="Normal 5 3 4 2 3 2 4" xfId="36571" xr:uid="{00000000-0005-0000-0000-00003C2D0000}"/>
    <cellStyle name="Normal 5 3 4 2 3 3" xfId="9698" xr:uid="{00000000-0005-0000-0000-00003D2D0000}"/>
    <cellStyle name="Normal 5 3 4 2 3 3 2" xfId="24860" xr:uid="{00000000-0005-0000-0000-00003E2D0000}"/>
    <cellStyle name="Normal 5 3 4 2 3 4" xfId="17280" xr:uid="{00000000-0005-0000-0000-00003F2D0000}"/>
    <cellStyle name="Normal 5 3 4 2 3 5" xfId="33123" xr:uid="{00000000-0005-0000-0000-0000402D0000}"/>
    <cellStyle name="Normal 5 3 4 2 4" xfId="3469" xr:uid="{00000000-0005-0000-0000-0000412D0000}"/>
    <cellStyle name="Normal 5 3 4 2 4 2" xfId="7601" xr:uid="{00000000-0005-0000-0000-0000422D0000}"/>
    <cellStyle name="Normal 5 3 4 2 4 2 2" xfId="15192" xr:uid="{00000000-0005-0000-0000-0000432D0000}"/>
    <cellStyle name="Normal 5 3 4 2 4 2 2 2" xfId="30354" xr:uid="{00000000-0005-0000-0000-0000442D0000}"/>
    <cellStyle name="Normal 5 3 4 2 4 2 3" xfId="22774" xr:uid="{00000000-0005-0000-0000-0000452D0000}"/>
    <cellStyle name="Normal 5 3 4 2 4 2 4" xfId="37935" xr:uid="{00000000-0005-0000-0000-0000462D0000}"/>
    <cellStyle name="Normal 5 3 4 2 4 3" xfId="11062" xr:uid="{00000000-0005-0000-0000-0000472D0000}"/>
    <cellStyle name="Normal 5 3 4 2 4 3 2" xfId="26224" xr:uid="{00000000-0005-0000-0000-0000482D0000}"/>
    <cellStyle name="Normal 5 3 4 2 4 4" xfId="18644" xr:uid="{00000000-0005-0000-0000-0000492D0000}"/>
    <cellStyle name="Normal 5 3 4 2 4 5" xfId="34487" xr:uid="{00000000-0005-0000-0000-00004A2D0000}"/>
    <cellStyle name="Normal 5 3 4 2 5" xfId="4855" xr:uid="{00000000-0005-0000-0000-00004B2D0000}"/>
    <cellStyle name="Normal 5 3 4 2 5 2" xfId="12446" xr:uid="{00000000-0005-0000-0000-00004C2D0000}"/>
    <cellStyle name="Normal 5 3 4 2 5 2 2" xfId="27608" xr:uid="{00000000-0005-0000-0000-00004D2D0000}"/>
    <cellStyle name="Normal 5 3 4 2 5 3" xfId="20028" xr:uid="{00000000-0005-0000-0000-00004E2D0000}"/>
    <cellStyle name="Normal 5 3 4 2 5 4" xfId="31741" xr:uid="{00000000-0005-0000-0000-00004F2D0000}"/>
    <cellStyle name="Normal 5 3 4 2 6" xfId="4153" xr:uid="{00000000-0005-0000-0000-0000502D0000}"/>
    <cellStyle name="Normal 5 3 4 2 6 2" xfId="11746" xr:uid="{00000000-0005-0000-0000-0000512D0000}"/>
    <cellStyle name="Normal 5 3 4 2 6 2 2" xfId="26908" xr:uid="{00000000-0005-0000-0000-0000522D0000}"/>
    <cellStyle name="Normal 5 3 4 2 6 3" xfId="19328" xr:uid="{00000000-0005-0000-0000-0000532D0000}"/>
    <cellStyle name="Normal 5 3 4 2 6 4" xfId="35171" xr:uid="{00000000-0005-0000-0000-0000542D0000}"/>
    <cellStyle name="Normal 5 3 4 2 7" xfId="8316" xr:uid="{00000000-0005-0000-0000-0000552D0000}"/>
    <cellStyle name="Normal 5 3 4 2 7 2" xfId="23478" xr:uid="{00000000-0005-0000-0000-0000562D0000}"/>
    <cellStyle name="Normal 5 3 4 2 8" xfId="15898" xr:uid="{00000000-0005-0000-0000-0000572D0000}"/>
    <cellStyle name="Normal 5 3 4 2 9" xfId="31041" xr:uid="{00000000-0005-0000-0000-0000582D0000}"/>
    <cellStyle name="Normal 5 3 4 3" xfId="1061" xr:uid="{00000000-0005-0000-0000-0000592D0000}"/>
    <cellStyle name="Normal 5 3 4 3 2" xfId="2447" xr:uid="{00000000-0005-0000-0000-00005A2D0000}"/>
    <cellStyle name="Normal 5 3 4 3 2 2" xfId="6579" xr:uid="{00000000-0005-0000-0000-00005B2D0000}"/>
    <cellStyle name="Normal 5 3 4 3 2 2 2" xfId="14170" xr:uid="{00000000-0005-0000-0000-00005C2D0000}"/>
    <cellStyle name="Normal 5 3 4 3 2 2 2 2" xfId="29332" xr:uid="{00000000-0005-0000-0000-00005D2D0000}"/>
    <cellStyle name="Normal 5 3 4 3 2 2 3" xfId="21752" xr:uid="{00000000-0005-0000-0000-00005E2D0000}"/>
    <cellStyle name="Normal 5 3 4 3 2 2 4" xfId="36913" xr:uid="{00000000-0005-0000-0000-00005F2D0000}"/>
    <cellStyle name="Normal 5 3 4 3 2 3" xfId="10040" xr:uid="{00000000-0005-0000-0000-0000602D0000}"/>
    <cellStyle name="Normal 5 3 4 3 2 3 2" xfId="25202" xr:uid="{00000000-0005-0000-0000-0000612D0000}"/>
    <cellStyle name="Normal 5 3 4 3 2 4" xfId="17622" xr:uid="{00000000-0005-0000-0000-0000622D0000}"/>
    <cellStyle name="Normal 5 3 4 3 2 5" xfId="33465" xr:uid="{00000000-0005-0000-0000-0000632D0000}"/>
    <cellStyle name="Normal 5 3 4 3 3" xfId="5197" xr:uid="{00000000-0005-0000-0000-0000642D0000}"/>
    <cellStyle name="Normal 5 3 4 3 3 2" xfId="12788" xr:uid="{00000000-0005-0000-0000-0000652D0000}"/>
    <cellStyle name="Normal 5 3 4 3 3 2 2" xfId="27950" xr:uid="{00000000-0005-0000-0000-0000662D0000}"/>
    <cellStyle name="Normal 5 3 4 3 3 3" xfId="20370" xr:uid="{00000000-0005-0000-0000-0000672D0000}"/>
    <cellStyle name="Normal 5 3 4 3 3 4" xfId="35531" xr:uid="{00000000-0005-0000-0000-0000682D0000}"/>
    <cellStyle name="Normal 5 3 4 3 4" xfId="8658" xr:uid="{00000000-0005-0000-0000-0000692D0000}"/>
    <cellStyle name="Normal 5 3 4 3 4 2" xfId="23820" xr:uid="{00000000-0005-0000-0000-00006A2D0000}"/>
    <cellStyle name="Normal 5 3 4 3 5" xfId="16240" xr:uid="{00000000-0005-0000-0000-00006B2D0000}"/>
    <cellStyle name="Normal 5 3 4 3 6" xfId="32083" xr:uid="{00000000-0005-0000-0000-00006C2D0000}"/>
    <cellStyle name="Normal 5 3 4 4" xfId="1765" xr:uid="{00000000-0005-0000-0000-00006D2D0000}"/>
    <cellStyle name="Normal 5 3 4 4 2" xfId="5897" xr:uid="{00000000-0005-0000-0000-00006E2D0000}"/>
    <cellStyle name="Normal 5 3 4 4 2 2" xfId="13488" xr:uid="{00000000-0005-0000-0000-00006F2D0000}"/>
    <cellStyle name="Normal 5 3 4 4 2 2 2" xfId="28650" xr:uid="{00000000-0005-0000-0000-0000702D0000}"/>
    <cellStyle name="Normal 5 3 4 4 2 3" xfId="21070" xr:uid="{00000000-0005-0000-0000-0000712D0000}"/>
    <cellStyle name="Normal 5 3 4 4 2 4" xfId="36231" xr:uid="{00000000-0005-0000-0000-0000722D0000}"/>
    <cellStyle name="Normal 5 3 4 4 3" xfId="9358" xr:uid="{00000000-0005-0000-0000-0000732D0000}"/>
    <cellStyle name="Normal 5 3 4 4 3 2" xfId="24520" xr:uid="{00000000-0005-0000-0000-0000742D0000}"/>
    <cellStyle name="Normal 5 3 4 4 4" xfId="16940" xr:uid="{00000000-0005-0000-0000-0000752D0000}"/>
    <cellStyle name="Normal 5 3 4 4 5" xfId="32783" xr:uid="{00000000-0005-0000-0000-0000762D0000}"/>
    <cellStyle name="Normal 5 3 4 5" xfId="3129" xr:uid="{00000000-0005-0000-0000-0000772D0000}"/>
    <cellStyle name="Normal 5 3 4 5 2" xfId="7261" xr:uid="{00000000-0005-0000-0000-0000782D0000}"/>
    <cellStyle name="Normal 5 3 4 5 2 2" xfId="14852" xr:uid="{00000000-0005-0000-0000-0000792D0000}"/>
    <cellStyle name="Normal 5 3 4 5 2 2 2" xfId="30014" xr:uid="{00000000-0005-0000-0000-00007A2D0000}"/>
    <cellStyle name="Normal 5 3 4 5 2 3" xfId="22434" xr:uid="{00000000-0005-0000-0000-00007B2D0000}"/>
    <cellStyle name="Normal 5 3 4 5 2 4" xfId="37595" xr:uid="{00000000-0005-0000-0000-00007C2D0000}"/>
    <cellStyle name="Normal 5 3 4 5 3" xfId="10722" xr:uid="{00000000-0005-0000-0000-00007D2D0000}"/>
    <cellStyle name="Normal 5 3 4 5 3 2" xfId="25884" xr:uid="{00000000-0005-0000-0000-00007E2D0000}"/>
    <cellStyle name="Normal 5 3 4 5 4" xfId="18304" xr:uid="{00000000-0005-0000-0000-00007F2D0000}"/>
    <cellStyle name="Normal 5 3 4 5 5" xfId="34147" xr:uid="{00000000-0005-0000-0000-0000802D0000}"/>
    <cellStyle name="Normal 5 3 4 6" xfId="4513" xr:uid="{00000000-0005-0000-0000-0000812D0000}"/>
    <cellStyle name="Normal 5 3 4 6 2" xfId="12106" xr:uid="{00000000-0005-0000-0000-0000822D0000}"/>
    <cellStyle name="Normal 5 3 4 6 2 2" xfId="27268" xr:uid="{00000000-0005-0000-0000-0000832D0000}"/>
    <cellStyle name="Normal 5 3 4 6 3" xfId="19688" xr:uid="{00000000-0005-0000-0000-0000842D0000}"/>
    <cellStyle name="Normal 5 3 4 6 4" xfId="31401" xr:uid="{00000000-0005-0000-0000-0000852D0000}"/>
    <cellStyle name="Normal 5 3 4 7" xfId="3813" xr:uid="{00000000-0005-0000-0000-0000862D0000}"/>
    <cellStyle name="Normal 5 3 4 7 2" xfId="11406" xr:uid="{00000000-0005-0000-0000-0000872D0000}"/>
    <cellStyle name="Normal 5 3 4 7 2 2" xfId="26568" xr:uid="{00000000-0005-0000-0000-0000882D0000}"/>
    <cellStyle name="Normal 5 3 4 7 3" xfId="18988" xr:uid="{00000000-0005-0000-0000-0000892D0000}"/>
    <cellStyle name="Normal 5 3 4 7 4" xfId="34831" xr:uid="{00000000-0005-0000-0000-00008A2D0000}"/>
    <cellStyle name="Normal 5 3 4 8" xfId="7976" xr:uid="{00000000-0005-0000-0000-00008B2D0000}"/>
    <cellStyle name="Normal 5 3 4 8 2" xfId="23138" xr:uid="{00000000-0005-0000-0000-00008C2D0000}"/>
    <cellStyle name="Normal 5 3 4 9" xfId="15558" xr:uid="{00000000-0005-0000-0000-00008D2D0000}"/>
    <cellStyle name="Normal 5 3 5" xfId="477" xr:uid="{00000000-0005-0000-0000-00008E2D0000}"/>
    <cellStyle name="Normal 5 3 5 2" xfId="1164" xr:uid="{00000000-0005-0000-0000-00008F2D0000}"/>
    <cellStyle name="Normal 5 3 5 2 2" xfId="2548" xr:uid="{00000000-0005-0000-0000-0000902D0000}"/>
    <cellStyle name="Normal 5 3 5 2 2 2" xfId="6680" xr:uid="{00000000-0005-0000-0000-0000912D0000}"/>
    <cellStyle name="Normal 5 3 5 2 2 2 2" xfId="14271" xr:uid="{00000000-0005-0000-0000-0000922D0000}"/>
    <cellStyle name="Normal 5 3 5 2 2 2 2 2" xfId="29433" xr:uid="{00000000-0005-0000-0000-0000932D0000}"/>
    <cellStyle name="Normal 5 3 5 2 2 2 3" xfId="21853" xr:uid="{00000000-0005-0000-0000-0000942D0000}"/>
    <cellStyle name="Normal 5 3 5 2 2 2 4" xfId="37014" xr:uid="{00000000-0005-0000-0000-0000952D0000}"/>
    <cellStyle name="Normal 5 3 5 2 2 3" xfId="10141" xr:uid="{00000000-0005-0000-0000-0000962D0000}"/>
    <cellStyle name="Normal 5 3 5 2 2 3 2" xfId="25303" xr:uid="{00000000-0005-0000-0000-0000972D0000}"/>
    <cellStyle name="Normal 5 3 5 2 2 4" xfId="17723" xr:uid="{00000000-0005-0000-0000-0000982D0000}"/>
    <cellStyle name="Normal 5 3 5 2 2 5" xfId="33566" xr:uid="{00000000-0005-0000-0000-0000992D0000}"/>
    <cellStyle name="Normal 5 3 5 2 3" xfId="5298" xr:uid="{00000000-0005-0000-0000-00009A2D0000}"/>
    <cellStyle name="Normal 5 3 5 2 3 2" xfId="12889" xr:uid="{00000000-0005-0000-0000-00009B2D0000}"/>
    <cellStyle name="Normal 5 3 5 2 3 2 2" xfId="28051" xr:uid="{00000000-0005-0000-0000-00009C2D0000}"/>
    <cellStyle name="Normal 5 3 5 2 3 3" xfId="20471" xr:uid="{00000000-0005-0000-0000-00009D2D0000}"/>
    <cellStyle name="Normal 5 3 5 2 3 4" xfId="35632" xr:uid="{00000000-0005-0000-0000-00009E2D0000}"/>
    <cellStyle name="Normal 5 3 5 2 4" xfId="8759" xr:uid="{00000000-0005-0000-0000-00009F2D0000}"/>
    <cellStyle name="Normal 5 3 5 2 4 2" xfId="23921" xr:uid="{00000000-0005-0000-0000-0000A02D0000}"/>
    <cellStyle name="Normal 5 3 5 2 5" xfId="16341" xr:uid="{00000000-0005-0000-0000-0000A12D0000}"/>
    <cellStyle name="Normal 5 3 5 2 6" xfId="32184" xr:uid="{00000000-0005-0000-0000-0000A22D0000}"/>
    <cellStyle name="Normal 5 3 5 3" xfId="1866" xr:uid="{00000000-0005-0000-0000-0000A32D0000}"/>
    <cellStyle name="Normal 5 3 5 3 2" xfId="5998" xr:uid="{00000000-0005-0000-0000-0000A42D0000}"/>
    <cellStyle name="Normal 5 3 5 3 2 2" xfId="13589" xr:uid="{00000000-0005-0000-0000-0000A52D0000}"/>
    <cellStyle name="Normal 5 3 5 3 2 2 2" xfId="28751" xr:uid="{00000000-0005-0000-0000-0000A62D0000}"/>
    <cellStyle name="Normal 5 3 5 3 2 3" xfId="21171" xr:uid="{00000000-0005-0000-0000-0000A72D0000}"/>
    <cellStyle name="Normal 5 3 5 3 2 4" xfId="36332" xr:uid="{00000000-0005-0000-0000-0000A82D0000}"/>
    <cellStyle name="Normal 5 3 5 3 3" xfId="9459" xr:uid="{00000000-0005-0000-0000-0000A92D0000}"/>
    <cellStyle name="Normal 5 3 5 3 3 2" xfId="24621" xr:uid="{00000000-0005-0000-0000-0000AA2D0000}"/>
    <cellStyle name="Normal 5 3 5 3 4" xfId="17041" xr:uid="{00000000-0005-0000-0000-0000AB2D0000}"/>
    <cellStyle name="Normal 5 3 5 3 5" xfId="32884" xr:uid="{00000000-0005-0000-0000-0000AC2D0000}"/>
    <cellStyle name="Normal 5 3 5 4" xfId="3230" xr:uid="{00000000-0005-0000-0000-0000AD2D0000}"/>
    <cellStyle name="Normal 5 3 5 4 2" xfId="7362" xr:uid="{00000000-0005-0000-0000-0000AE2D0000}"/>
    <cellStyle name="Normal 5 3 5 4 2 2" xfId="14953" xr:uid="{00000000-0005-0000-0000-0000AF2D0000}"/>
    <cellStyle name="Normal 5 3 5 4 2 2 2" xfId="30115" xr:uid="{00000000-0005-0000-0000-0000B02D0000}"/>
    <cellStyle name="Normal 5 3 5 4 2 3" xfId="22535" xr:uid="{00000000-0005-0000-0000-0000B12D0000}"/>
    <cellStyle name="Normal 5 3 5 4 2 4" xfId="37696" xr:uid="{00000000-0005-0000-0000-0000B22D0000}"/>
    <cellStyle name="Normal 5 3 5 4 3" xfId="10823" xr:uid="{00000000-0005-0000-0000-0000B32D0000}"/>
    <cellStyle name="Normal 5 3 5 4 3 2" xfId="25985" xr:uid="{00000000-0005-0000-0000-0000B42D0000}"/>
    <cellStyle name="Normal 5 3 5 4 4" xfId="18405" xr:uid="{00000000-0005-0000-0000-0000B52D0000}"/>
    <cellStyle name="Normal 5 3 5 4 5" xfId="34248" xr:uid="{00000000-0005-0000-0000-0000B62D0000}"/>
    <cellStyle name="Normal 5 3 5 5" xfId="4616" xr:uid="{00000000-0005-0000-0000-0000B72D0000}"/>
    <cellStyle name="Normal 5 3 5 5 2" xfId="12207" xr:uid="{00000000-0005-0000-0000-0000B82D0000}"/>
    <cellStyle name="Normal 5 3 5 5 2 2" xfId="27369" xr:uid="{00000000-0005-0000-0000-0000B92D0000}"/>
    <cellStyle name="Normal 5 3 5 5 3" xfId="19789" xr:uid="{00000000-0005-0000-0000-0000BA2D0000}"/>
    <cellStyle name="Normal 5 3 5 5 4" xfId="31502" xr:uid="{00000000-0005-0000-0000-0000BB2D0000}"/>
    <cellStyle name="Normal 5 3 5 6" xfId="3914" xr:uid="{00000000-0005-0000-0000-0000BC2D0000}"/>
    <cellStyle name="Normal 5 3 5 6 2" xfId="11507" xr:uid="{00000000-0005-0000-0000-0000BD2D0000}"/>
    <cellStyle name="Normal 5 3 5 6 2 2" xfId="26669" xr:uid="{00000000-0005-0000-0000-0000BE2D0000}"/>
    <cellStyle name="Normal 5 3 5 6 3" xfId="19089" xr:uid="{00000000-0005-0000-0000-0000BF2D0000}"/>
    <cellStyle name="Normal 5 3 5 6 4" xfId="34932" xr:uid="{00000000-0005-0000-0000-0000C02D0000}"/>
    <cellStyle name="Normal 5 3 5 7" xfId="8077" xr:uid="{00000000-0005-0000-0000-0000C12D0000}"/>
    <cellStyle name="Normal 5 3 5 7 2" xfId="23239" xr:uid="{00000000-0005-0000-0000-0000C22D0000}"/>
    <cellStyle name="Normal 5 3 5 8" xfId="15659" xr:uid="{00000000-0005-0000-0000-0000C32D0000}"/>
    <cellStyle name="Normal 5 3 5 9" xfId="30802" xr:uid="{00000000-0005-0000-0000-0000C42D0000}"/>
    <cellStyle name="Normal 5 3 6" xfId="819" xr:uid="{00000000-0005-0000-0000-0000C52D0000}"/>
    <cellStyle name="Normal 5 3 6 2" xfId="2208" xr:uid="{00000000-0005-0000-0000-0000C62D0000}"/>
    <cellStyle name="Normal 5 3 6 2 2" xfId="6340" xr:uid="{00000000-0005-0000-0000-0000C72D0000}"/>
    <cellStyle name="Normal 5 3 6 2 2 2" xfId="13931" xr:uid="{00000000-0005-0000-0000-0000C82D0000}"/>
    <cellStyle name="Normal 5 3 6 2 2 2 2" xfId="29093" xr:uid="{00000000-0005-0000-0000-0000C92D0000}"/>
    <cellStyle name="Normal 5 3 6 2 2 3" xfId="21513" xr:uid="{00000000-0005-0000-0000-0000CA2D0000}"/>
    <cellStyle name="Normal 5 3 6 2 2 4" xfId="36674" xr:uid="{00000000-0005-0000-0000-0000CB2D0000}"/>
    <cellStyle name="Normal 5 3 6 2 3" xfId="9801" xr:uid="{00000000-0005-0000-0000-0000CC2D0000}"/>
    <cellStyle name="Normal 5 3 6 2 3 2" xfId="24963" xr:uid="{00000000-0005-0000-0000-0000CD2D0000}"/>
    <cellStyle name="Normal 5 3 6 2 4" xfId="17383" xr:uid="{00000000-0005-0000-0000-0000CE2D0000}"/>
    <cellStyle name="Normal 5 3 6 2 5" xfId="33226" xr:uid="{00000000-0005-0000-0000-0000CF2D0000}"/>
    <cellStyle name="Normal 5 3 6 3" xfId="4958" xr:uid="{00000000-0005-0000-0000-0000D02D0000}"/>
    <cellStyle name="Normal 5 3 6 3 2" xfId="12549" xr:uid="{00000000-0005-0000-0000-0000D12D0000}"/>
    <cellStyle name="Normal 5 3 6 3 2 2" xfId="27711" xr:uid="{00000000-0005-0000-0000-0000D22D0000}"/>
    <cellStyle name="Normal 5 3 6 3 3" xfId="20131" xr:uid="{00000000-0005-0000-0000-0000D32D0000}"/>
    <cellStyle name="Normal 5 3 6 3 4" xfId="35292" xr:uid="{00000000-0005-0000-0000-0000D42D0000}"/>
    <cellStyle name="Normal 5 3 6 4" xfId="8419" xr:uid="{00000000-0005-0000-0000-0000D52D0000}"/>
    <cellStyle name="Normal 5 3 6 4 2" xfId="23581" xr:uid="{00000000-0005-0000-0000-0000D62D0000}"/>
    <cellStyle name="Normal 5 3 6 5" xfId="16001" xr:uid="{00000000-0005-0000-0000-0000D72D0000}"/>
    <cellStyle name="Normal 5 3 6 6" xfId="31844" xr:uid="{00000000-0005-0000-0000-0000D82D0000}"/>
    <cellStyle name="Normal 5 3 7" xfId="1526" xr:uid="{00000000-0005-0000-0000-0000D92D0000}"/>
    <cellStyle name="Normal 5 3 7 2" xfId="5658" xr:uid="{00000000-0005-0000-0000-0000DA2D0000}"/>
    <cellStyle name="Normal 5 3 7 2 2" xfId="13249" xr:uid="{00000000-0005-0000-0000-0000DB2D0000}"/>
    <cellStyle name="Normal 5 3 7 2 2 2" xfId="28411" xr:uid="{00000000-0005-0000-0000-0000DC2D0000}"/>
    <cellStyle name="Normal 5 3 7 2 3" xfId="20831" xr:uid="{00000000-0005-0000-0000-0000DD2D0000}"/>
    <cellStyle name="Normal 5 3 7 2 4" xfId="35992" xr:uid="{00000000-0005-0000-0000-0000DE2D0000}"/>
    <cellStyle name="Normal 5 3 7 3" xfId="9119" xr:uid="{00000000-0005-0000-0000-0000DF2D0000}"/>
    <cellStyle name="Normal 5 3 7 3 2" xfId="24281" xr:uid="{00000000-0005-0000-0000-0000E02D0000}"/>
    <cellStyle name="Normal 5 3 7 4" xfId="16701" xr:uid="{00000000-0005-0000-0000-0000E12D0000}"/>
    <cellStyle name="Normal 5 3 7 5" xfId="32544" xr:uid="{00000000-0005-0000-0000-0000E22D0000}"/>
    <cellStyle name="Normal 5 3 8" xfId="2890" xr:uid="{00000000-0005-0000-0000-0000E32D0000}"/>
    <cellStyle name="Normal 5 3 8 2" xfId="7022" xr:uid="{00000000-0005-0000-0000-0000E42D0000}"/>
    <cellStyle name="Normal 5 3 8 2 2" xfId="14613" xr:uid="{00000000-0005-0000-0000-0000E52D0000}"/>
    <cellStyle name="Normal 5 3 8 2 2 2" xfId="29775" xr:uid="{00000000-0005-0000-0000-0000E62D0000}"/>
    <cellStyle name="Normal 5 3 8 2 3" xfId="22195" xr:uid="{00000000-0005-0000-0000-0000E72D0000}"/>
    <cellStyle name="Normal 5 3 8 2 4" xfId="37356" xr:uid="{00000000-0005-0000-0000-0000E82D0000}"/>
    <cellStyle name="Normal 5 3 8 3" xfId="10483" xr:uid="{00000000-0005-0000-0000-0000E92D0000}"/>
    <cellStyle name="Normal 5 3 8 3 2" xfId="25645" xr:uid="{00000000-0005-0000-0000-0000EA2D0000}"/>
    <cellStyle name="Normal 5 3 8 4" xfId="18065" xr:uid="{00000000-0005-0000-0000-0000EB2D0000}"/>
    <cellStyle name="Normal 5 3 8 5" xfId="33908" xr:uid="{00000000-0005-0000-0000-0000EC2D0000}"/>
    <cellStyle name="Normal 5 3 9" xfId="4274" xr:uid="{00000000-0005-0000-0000-0000ED2D0000}"/>
    <cellStyle name="Normal 5 3 9 2" xfId="11867" xr:uid="{00000000-0005-0000-0000-0000EE2D0000}"/>
    <cellStyle name="Normal 5 3 9 2 2" xfId="27029" xr:uid="{00000000-0005-0000-0000-0000EF2D0000}"/>
    <cellStyle name="Normal 5 3 9 3" xfId="19449" xr:uid="{00000000-0005-0000-0000-0000F02D0000}"/>
    <cellStyle name="Normal 5 3 9 4" xfId="31162" xr:uid="{00000000-0005-0000-0000-0000F12D0000}"/>
    <cellStyle name="Normal 5 4" xfId="142" xr:uid="{00000000-0005-0000-0000-0000F22D0000}"/>
    <cellStyle name="Normal 5 4 10" xfId="3590" xr:uid="{00000000-0005-0000-0000-0000F32D0000}"/>
    <cellStyle name="Normal 5 4 10 2" xfId="11183" xr:uid="{00000000-0005-0000-0000-0000F42D0000}"/>
    <cellStyle name="Normal 5 4 10 2 2" xfId="26345" xr:uid="{00000000-0005-0000-0000-0000F52D0000}"/>
    <cellStyle name="Normal 5 4 10 3" xfId="18765" xr:uid="{00000000-0005-0000-0000-0000F62D0000}"/>
    <cellStyle name="Normal 5 4 10 4" xfId="34608" xr:uid="{00000000-0005-0000-0000-0000F72D0000}"/>
    <cellStyle name="Normal 5 4 11" xfId="7753" xr:uid="{00000000-0005-0000-0000-0000F82D0000}"/>
    <cellStyle name="Normal 5 4 11 2" xfId="22915" xr:uid="{00000000-0005-0000-0000-0000F92D0000}"/>
    <cellStyle name="Normal 5 4 12" xfId="15335" xr:uid="{00000000-0005-0000-0000-0000FA2D0000}"/>
    <cellStyle name="Normal 5 4 13" xfId="30478" xr:uid="{00000000-0005-0000-0000-0000FB2D0000}"/>
    <cellStyle name="Normal 5 4 2" xfId="193" xr:uid="{00000000-0005-0000-0000-0000FC2D0000}"/>
    <cellStyle name="Normal 5 4 2 10" xfId="7803" xr:uid="{00000000-0005-0000-0000-0000FD2D0000}"/>
    <cellStyle name="Normal 5 4 2 10 2" xfId="22965" xr:uid="{00000000-0005-0000-0000-0000FE2D0000}"/>
    <cellStyle name="Normal 5 4 2 11" xfId="15385" xr:uid="{00000000-0005-0000-0000-0000FF2D0000}"/>
    <cellStyle name="Normal 5 4 2 12" xfId="30528" xr:uid="{00000000-0005-0000-0000-0000002E0000}"/>
    <cellStyle name="Normal 5 4 2 2" xfId="315" xr:uid="{00000000-0005-0000-0000-0000012E0000}"/>
    <cellStyle name="Normal 5 4 2 2 10" xfId="30647" xr:uid="{00000000-0005-0000-0000-0000022E0000}"/>
    <cellStyle name="Normal 5 4 2 2 2" xfId="662" xr:uid="{00000000-0005-0000-0000-0000032E0000}"/>
    <cellStyle name="Normal 5 4 2 2 2 2" xfId="1349" xr:uid="{00000000-0005-0000-0000-0000042E0000}"/>
    <cellStyle name="Normal 5 4 2 2 2 2 2" xfId="2733" xr:uid="{00000000-0005-0000-0000-0000052E0000}"/>
    <cellStyle name="Normal 5 4 2 2 2 2 2 2" xfId="6865" xr:uid="{00000000-0005-0000-0000-0000062E0000}"/>
    <cellStyle name="Normal 5 4 2 2 2 2 2 2 2" xfId="14456" xr:uid="{00000000-0005-0000-0000-0000072E0000}"/>
    <cellStyle name="Normal 5 4 2 2 2 2 2 2 2 2" xfId="29618" xr:uid="{00000000-0005-0000-0000-0000082E0000}"/>
    <cellStyle name="Normal 5 4 2 2 2 2 2 2 3" xfId="22038" xr:uid="{00000000-0005-0000-0000-0000092E0000}"/>
    <cellStyle name="Normal 5 4 2 2 2 2 2 2 4" xfId="37199" xr:uid="{00000000-0005-0000-0000-00000A2E0000}"/>
    <cellStyle name="Normal 5 4 2 2 2 2 2 3" xfId="10326" xr:uid="{00000000-0005-0000-0000-00000B2E0000}"/>
    <cellStyle name="Normal 5 4 2 2 2 2 2 3 2" xfId="25488" xr:uid="{00000000-0005-0000-0000-00000C2E0000}"/>
    <cellStyle name="Normal 5 4 2 2 2 2 2 4" xfId="17908" xr:uid="{00000000-0005-0000-0000-00000D2E0000}"/>
    <cellStyle name="Normal 5 4 2 2 2 2 2 5" xfId="33751" xr:uid="{00000000-0005-0000-0000-00000E2E0000}"/>
    <cellStyle name="Normal 5 4 2 2 2 2 3" xfId="5483" xr:uid="{00000000-0005-0000-0000-00000F2E0000}"/>
    <cellStyle name="Normal 5 4 2 2 2 2 3 2" xfId="13074" xr:uid="{00000000-0005-0000-0000-0000102E0000}"/>
    <cellStyle name="Normal 5 4 2 2 2 2 3 2 2" xfId="28236" xr:uid="{00000000-0005-0000-0000-0000112E0000}"/>
    <cellStyle name="Normal 5 4 2 2 2 2 3 3" xfId="20656" xr:uid="{00000000-0005-0000-0000-0000122E0000}"/>
    <cellStyle name="Normal 5 4 2 2 2 2 3 4" xfId="35817" xr:uid="{00000000-0005-0000-0000-0000132E0000}"/>
    <cellStyle name="Normal 5 4 2 2 2 2 4" xfId="8944" xr:uid="{00000000-0005-0000-0000-0000142E0000}"/>
    <cellStyle name="Normal 5 4 2 2 2 2 4 2" xfId="24106" xr:uid="{00000000-0005-0000-0000-0000152E0000}"/>
    <cellStyle name="Normal 5 4 2 2 2 2 5" xfId="16526" xr:uid="{00000000-0005-0000-0000-0000162E0000}"/>
    <cellStyle name="Normal 5 4 2 2 2 2 6" xfId="32369" xr:uid="{00000000-0005-0000-0000-0000172E0000}"/>
    <cellStyle name="Normal 5 4 2 2 2 3" xfId="2051" xr:uid="{00000000-0005-0000-0000-0000182E0000}"/>
    <cellStyle name="Normal 5 4 2 2 2 3 2" xfId="6183" xr:uid="{00000000-0005-0000-0000-0000192E0000}"/>
    <cellStyle name="Normal 5 4 2 2 2 3 2 2" xfId="13774" xr:uid="{00000000-0005-0000-0000-00001A2E0000}"/>
    <cellStyle name="Normal 5 4 2 2 2 3 2 2 2" xfId="28936" xr:uid="{00000000-0005-0000-0000-00001B2E0000}"/>
    <cellStyle name="Normal 5 4 2 2 2 3 2 3" xfId="21356" xr:uid="{00000000-0005-0000-0000-00001C2E0000}"/>
    <cellStyle name="Normal 5 4 2 2 2 3 2 4" xfId="36517" xr:uid="{00000000-0005-0000-0000-00001D2E0000}"/>
    <cellStyle name="Normal 5 4 2 2 2 3 3" xfId="9644" xr:uid="{00000000-0005-0000-0000-00001E2E0000}"/>
    <cellStyle name="Normal 5 4 2 2 2 3 3 2" xfId="24806" xr:uid="{00000000-0005-0000-0000-00001F2E0000}"/>
    <cellStyle name="Normal 5 4 2 2 2 3 4" xfId="17226" xr:uid="{00000000-0005-0000-0000-0000202E0000}"/>
    <cellStyle name="Normal 5 4 2 2 2 3 5" xfId="33069" xr:uid="{00000000-0005-0000-0000-0000212E0000}"/>
    <cellStyle name="Normal 5 4 2 2 2 4" xfId="3415" xr:uid="{00000000-0005-0000-0000-0000222E0000}"/>
    <cellStyle name="Normal 5 4 2 2 2 4 2" xfId="7547" xr:uid="{00000000-0005-0000-0000-0000232E0000}"/>
    <cellStyle name="Normal 5 4 2 2 2 4 2 2" xfId="15138" xr:uid="{00000000-0005-0000-0000-0000242E0000}"/>
    <cellStyle name="Normal 5 4 2 2 2 4 2 2 2" xfId="30300" xr:uid="{00000000-0005-0000-0000-0000252E0000}"/>
    <cellStyle name="Normal 5 4 2 2 2 4 2 3" xfId="22720" xr:uid="{00000000-0005-0000-0000-0000262E0000}"/>
    <cellStyle name="Normal 5 4 2 2 2 4 2 4" xfId="37881" xr:uid="{00000000-0005-0000-0000-0000272E0000}"/>
    <cellStyle name="Normal 5 4 2 2 2 4 3" xfId="11008" xr:uid="{00000000-0005-0000-0000-0000282E0000}"/>
    <cellStyle name="Normal 5 4 2 2 2 4 3 2" xfId="26170" xr:uid="{00000000-0005-0000-0000-0000292E0000}"/>
    <cellStyle name="Normal 5 4 2 2 2 4 4" xfId="18590" xr:uid="{00000000-0005-0000-0000-00002A2E0000}"/>
    <cellStyle name="Normal 5 4 2 2 2 4 5" xfId="34433" xr:uid="{00000000-0005-0000-0000-00002B2E0000}"/>
    <cellStyle name="Normal 5 4 2 2 2 5" xfId="4801" xr:uid="{00000000-0005-0000-0000-00002C2E0000}"/>
    <cellStyle name="Normal 5 4 2 2 2 5 2" xfId="12392" xr:uid="{00000000-0005-0000-0000-00002D2E0000}"/>
    <cellStyle name="Normal 5 4 2 2 2 5 2 2" xfId="27554" xr:uid="{00000000-0005-0000-0000-00002E2E0000}"/>
    <cellStyle name="Normal 5 4 2 2 2 5 3" xfId="19974" xr:uid="{00000000-0005-0000-0000-00002F2E0000}"/>
    <cellStyle name="Normal 5 4 2 2 2 5 4" xfId="31687" xr:uid="{00000000-0005-0000-0000-0000302E0000}"/>
    <cellStyle name="Normal 5 4 2 2 2 6" xfId="4099" xr:uid="{00000000-0005-0000-0000-0000312E0000}"/>
    <cellStyle name="Normal 5 4 2 2 2 6 2" xfId="11692" xr:uid="{00000000-0005-0000-0000-0000322E0000}"/>
    <cellStyle name="Normal 5 4 2 2 2 6 2 2" xfId="26854" xr:uid="{00000000-0005-0000-0000-0000332E0000}"/>
    <cellStyle name="Normal 5 4 2 2 2 6 3" xfId="19274" xr:uid="{00000000-0005-0000-0000-0000342E0000}"/>
    <cellStyle name="Normal 5 4 2 2 2 6 4" xfId="35117" xr:uid="{00000000-0005-0000-0000-0000352E0000}"/>
    <cellStyle name="Normal 5 4 2 2 2 7" xfId="8262" xr:uid="{00000000-0005-0000-0000-0000362E0000}"/>
    <cellStyle name="Normal 5 4 2 2 2 7 2" xfId="23424" xr:uid="{00000000-0005-0000-0000-0000372E0000}"/>
    <cellStyle name="Normal 5 4 2 2 2 8" xfId="15844" xr:uid="{00000000-0005-0000-0000-0000382E0000}"/>
    <cellStyle name="Normal 5 4 2 2 2 9" xfId="30987" xr:uid="{00000000-0005-0000-0000-0000392E0000}"/>
    <cellStyle name="Normal 5 4 2 2 3" xfId="1006" xr:uid="{00000000-0005-0000-0000-00003A2E0000}"/>
    <cellStyle name="Normal 5 4 2 2 3 2" xfId="2393" xr:uid="{00000000-0005-0000-0000-00003B2E0000}"/>
    <cellStyle name="Normal 5 4 2 2 3 2 2" xfId="6525" xr:uid="{00000000-0005-0000-0000-00003C2E0000}"/>
    <cellStyle name="Normal 5 4 2 2 3 2 2 2" xfId="14116" xr:uid="{00000000-0005-0000-0000-00003D2E0000}"/>
    <cellStyle name="Normal 5 4 2 2 3 2 2 2 2" xfId="29278" xr:uid="{00000000-0005-0000-0000-00003E2E0000}"/>
    <cellStyle name="Normal 5 4 2 2 3 2 2 3" xfId="21698" xr:uid="{00000000-0005-0000-0000-00003F2E0000}"/>
    <cellStyle name="Normal 5 4 2 2 3 2 2 4" xfId="36859" xr:uid="{00000000-0005-0000-0000-0000402E0000}"/>
    <cellStyle name="Normal 5 4 2 2 3 2 3" xfId="9986" xr:uid="{00000000-0005-0000-0000-0000412E0000}"/>
    <cellStyle name="Normal 5 4 2 2 3 2 3 2" xfId="25148" xr:uid="{00000000-0005-0000-0000-0000422E0000}"/>
    <cellStyle name="Normal 5 4 2 2 3 2 4" xfId="17568" xr:uid="{00000000-0005-0000-0000-0000432E0000}"/>
    <cellStyle name="Normal 5 4 2 2 3 2 5" xfId="33411" xr:uid="{00000000-0005-0000-0000-0000442E0000}"/>
    <cellStyle name="Normal 5 4 2 2 3 3" xfId="5143" xr:uid="{00000000-0005-0000-0000-0000452E0000}"/>
    <cellStyle name="Normal 5 4 2 2 3 3 2" xfId="12734" xr:uid="{00000000-0005-0000-0000-0000462E0000}"/>
    <cellStyle name="Normal 5 4 2 2 3 3 2 2" xfId="27896" xr:uid="{00000000-0005-0000-0000-0000472E0000}"/>
    <cellStyle name="Normal 5 4 2 2 3 3 3" xfId="20316" xr:uid="{00000000-0005-0000-0000-0000482E0000}"/>
    <cellStyle name="Normal 5 4 2 2 3 3 4" xfId="35477" xr:uid="{00000000-0005-0000-0000-0000492E0000}"/>
    <cellStyle name="Normal 5 4 2 2 3 4" xfId="8604" xr:uid="{00000000-0005-0000-0000-00004A2E0000}"/>
    <cellStyle name="Normal 5 4 2 2 3 4 2" xfId="23766" xr:uid="{00000000-0005-0000-0000-00004B2E0000}"/>
    <cellStyle name="Normal 5 4 2 2 3 5" xfId="16186" xr:uid="{00000000-0005-0000-0000-00004C2E0000}"/>
    <cellStyle name="Normal 5 4 2 2 3 6" xfId="32029" xr:uid="{00000000-0005-0000-0000-00004D2E0000}"/>
    <cellStyle name="Normal 5 4 2 2 4" xfId="1711" xr:uid="{00000000-0005-0000-0000-00004E2E0000}"/>
    <cellStyle name="Normal 5 4 2 2 4 2" xfId="5843" xr:uid="{00000000-0005-0000-0000-00004F2E0000}"/>
    <cellStyle name="Normal 5 4 2 2 4 2 2" xfId="13434" xr:uid="{00000000-0005-0000-0000-0000502E0000}"/>
    <cellStyle name="Normal 5 4 2 2 4 2 2 2" xfId="28596" xr:uid="{00000000-0005-0000-0000-0000512E0000}"/>
    <cellStyle name="Normal 5 4 2 2 4 2 3" xfId="21016" xr:uid="{00000000-0005-0000-0000-0000522E0000}"/>
    <cellStyle name="Normal 5 4 2 2 4 2 4" xfId="36177" xr:uid="{00000000-0005-0000-0000-0000532E0000}"/>
    <cellStyle name="Normal 5 4 2 2 4 3" xfId="9304" xr:uid="{00000000-0005-0000-0000-0000542E0000}"/>
    <cellStyle name="Normal 5 4 2 2 4 3 2" xfId="24466" xr:uid="{00000000-0005-0000-0000-0000552E0000}"/>
    <cellStyle name="Normal 5 4 2 2 4 4" xfId="16886" xr:uid="{00000000-0005-0000-0000-0000562E0000}"/>
    <cellStyle name="Normal 5 4 2 2 4 5" xfId="32729" xr:uid="{00000000-0005-0000-0000-0000572E0000}"/>
    <cellStyle name="Normal 5 4 2 2 5" xfId="3075" xr:uid="{00000000-0005-0000-0000-0000582E0000}"/>
    <cellStyle name="Normal 5 4 2 2 5 2" xfId="7207" xr:uid="{00000000-0005-0000-0000-0000592E0000}"/>
    <cellStyle name="Normal 5 4 2 2 5 2 2" xfId="14798" xr:uid="{00000000-0005-0000-0000-00005A2E0000}"/>
    <cellStyle name="Normal 5 4 2 2 5 2 2 2" xfId="29960" xr:uid="{00000000-0005-0000-0000-00005B2E0000}"/>
    <cellStyle name="Normal 5 4 2 2 5 2 3" xfId="22380" xr:uid="{00000000-0005-0000-0000-00005C2E0000}"/>
    <cellStyle name="Normal 5 4 2 2 5 2 4" xfId="37541" xr:uid="{00000000-0005-0000-0000-00005D2E0000}"/>
    <cellStyle name="Normal 5 4 2 2 5 3" xfId="10668" xr:uid="{00000000-0005-0000-0000-00005E2E0000}"/>
    <cellStyle name="Normal 5 4 2 2 5 3 2" xfId="25830" xr:uid="{00000000-0005-0000-0000-00005F2E0000}"/>
    <cellStyle name="Normal 5 4 2 2 5 4" xfId="18250" xr:uid="{00000000-0005-0000-0000-0000602E0000}"/>
    <cellStyle name="Normal 5 4 2 2 5 5" xfId="34093" xr:uid="{00000000-0005-0000-0000-0000612E0000}"/>
    <cellStyle name="Normal 5 4 2 2 6" xfId="4459" xr:uid="{00000000-0005-0000-0000-0000622E0000}"/>
    <cellStyle name="Normal 5 4 2 2 6 2" xfId="12052" xr:uid="{00000000-0005-0000-0000-0000632E0000}"/>
    <cellStyle name="Normal 5 4 2 2 6 2 2" xfId="27214" xr:uid="{00000000-0005-0000-0000-0000642E0000}"/>
    <cellStyle name="Normal 5 4 2 2 6 3" xfId="19634" xr:uid="{00000000-0005-0000-0000-0000652E0000}"/>
    <cellStyle name="Normal 5 4 2 2 6 4" xfId="31347" xr:uid="{00000000-0005-0000-0000-0000662E0000}"/>
    <cellStyle name="Normal 5 4 2 2 7" xfId="3759" xr:uid="{00000000-0005-0000-0000-0000672E0000}"/>
    <cellStyle name="Normal 5 4 2 2 7 2" xfId="11352" xr:uid="{00000000-0005-0000-0000-0000682E0000}"/>
    <cellStyle name="Normal 5 4 2 2 7 2 2" xfId="26514" xr:uid="{00000000-0005-0000-0000-0000692E0000}"/>
    <cellStyle name="Normal 5 4 2 2 7 3" xfId="18934" xr:uid="{00000000-0005-0000-0000-00006A2E0000}"/>
    <cellStyle name="Normal 5 4 2 2 7 4" xfId="34777" xr:uid="{00000000-0005-0000-0000-00006B2E0000}"/>
    <cellStyle name="Normal 5 4 2 2 8" xfId="7922" xr:uid="{00000000-0005-0000-0000-00006C2E0000}"/>
    <cellStyle name="Normal 5 4 2 2 8 2" xfId="23084" xr:uid="{00000000-0005-0000-0000-00006D2E0000}"/>
    <cellStyle name="Normal 5 4 2 2 9" xfId="15504" xr:uid="{00000000-0005-0000-0000-00006E2E0000}"/>
    <cellStyle name="Normal 5 4 2 3" xfId="437" xr:uid="{00000000-0005-0000-0000-00006F2E0000}"/>
    <cellStyle name="Normal 5 4 2 3 10" xfId="30767" xr:uid="{00000000-0005-0000-0000-0000702E0000}"/>
    <cellStyle name="Normal 5 4 2 3 2" xfId="782" xr:uid="{00000000-0005-0000-0000-0000712E0000}"/>
    <cellStyle name="Normal 5 4 2 3 2 2" xfId="1469" xr:uid="{00000000-0005-0000-0000-0000722E0000}"/>
    <cellStyle name="Normal 5 4 2 3 2 2 2" xfId="2853" xr:uid="{00000000-0005-0000-0000-0000732E0000}"/>
    <cellStyle name="Normal 5 4 2 3 2 2 2 2" xfId="6985" xr:uid="{00000000-0005-0000-0000-0000742E0000}"/>
    <cellStyle name="Normal 5 4 2 3 2 2 2 2 2" xfId="14576" xr:uid="{00000000-0005-0000-0000-0000752E0000}"/>
    <cellStyle name="Normal 5 4 2 3 2 2 2 2 2 2" xfId="29738" xr:uid="{00000000-0005-0000-0000-0000762E0000}"/>
    <cellStyle name="Normal 5 4 2 3 2 2 2 2 3" xfId="22158" xr:uid="{00000000-0005-0000-0000-0000772E0000}"/>
    <cellStyle name="Normal 5 4 2 3 2 2 2 2 4" xfId="37319" xr:uid="{00000000-0005-0000-0000-0000782E0000}"/>
    <cellStyle name="Normal 5 4 2 3 2 2 2 3" xfId="10446" xr:uid="{00000000-0005-0000-0000-0000792E0000}"/>
    <cellStyle name="Normal 5 4 2 3 2 2 2 3 2" xfId="25608" xr:uid="{00000000-0005-0000-0000-00007A2E0000}"/>
    <cellStyle name="Normal 5 4 2 3 2 2 2 4" xfId="18028" xr:uid="{00000000-0005-0000-0000-00007B2E0000}"/>
    <cellStyle name="Normal 5 4 2 3 2 2 2 5" xfId="33871" xr:uid="{00000000-0005-0000-0000-00007C2E0000}"/>
    <cellStyle name="Normal 5 4 2 3 2 2 3" xfId="5603" xr:uid="{00000000-0005-0000-0000-00007D2E0000}"/>
    <cellStyle name="Normal 5 4 2 3 2 2 3 2" xfId="13194" xr:uid="{00000000-0005-0000-0000-00007E2E0000}"/>
    <cellStyle name="Normal 5 4 2 3 2 2 3 2 2" xfId="28356" xr:uid="{00000000-0005-0000-0000-00007F2E0000}"/>
    <cellStyle name="Normal 5 4 2 3 2 2 3 3" xfId="20776" xr:uid="{00000000-0005-0000-0000-0000802E0000}"/>
    <cellStyle name="Normal 5 4 2 3 2 2 3 4" xfId="35937" xr:uid="{00000000-0005-0000-0000-0000812E0000}"/>
    <cellStyle name="Normal 5 4 2 3 2 2 4" xfId="9064" xr:uid="{00000000-0005-0000-0000-0000822E0000}"/>
    <cellStyle name="Normal 5 4 2 3 2 2 4 2" xfId="24226" xr:uid="{00000000-0005-0000-0000-0000832E0000}"/>
    <cellStyle name="Normal 5 4 2 3 2 2 5" xfId="16646" xr:uid="{00000000-0005-0000-0000-0000842E0000}"/>
    <cellStyle name="Normal 5 4 2 3 2 2 6" xfId="32489" xr:uid="{00000000-0005-0000-0000-0000852E0000}"/>
    <cellStyle name="Normal 5 4 2 3 2 3" xfId="2171" xr:uid="{00000000-0005-0000-0000-0000862E0000}"/>
    <cellStyle name="Normal 5 4 2 3 2 3 2" xfId="6303" xr:uid="{00000000-0005-0000-0000-0000872E0000}"/>
    <cellStyle name="Normal 5 4 2 3 2 3 2 2" xfId="13894" xr:uid="{00000000-0005-0000-0000-0000882E0000}"/>
    <cellStyle name="Normal 5 4 2 3 2 3 2 2 2" xfId="29056" xr:uid="{00000000-0005-0000-0000-0000892E0000}"/>
    <cellStyle name="Normal 5 4 2 3 2 3 2 3" xfId="21476" xr:uid="{00000000-0005-0000-0000-00008A2E0000}"/>
    <cellStyle name="Normal 5 4 2 3 2 3 2 4" xfId="36637" xr:uid="{00000000-0005-0000-0000-00008B2E0000}"/>
    <cellStyle name="Normal 5 4 2 3 2 3 3" xfId="9764" xr:uid="{00000000-0005-0000-0000-00008C2E0000}"/>
    <cellStyle name="Normal 5 4 2 3 2 3 3 2" xfId="24926" xr:uid="{00000000-0005-0000-0000-00008D2E0000}"/>
    <cellStyle name="Normal 5 4 2 3 2 3 4" xfId="17346" xr:uid="{00000000-0005-0000-0000-00008E2E0000}"/>
    <cellStyle name="Normal 5 4 2 3 2 3 5" xfId="33189" xr:uid="{00000000-0005-0000-0000-00008F2E0000}"/>
    <cellStyle name="Normal 5 4 2 3 2 4" xfId="3535" xr:uid="{00000000-0005-0000-0000-0000902E0000}"/>
    <cellStyle name="Normal 5 4 2 3 2 4 2" xfId="7667" xr:uid="{00000000-0005-0000-0000-0000912E0000}"/>
    <cellStyle name="Normal 5 4 2 3 2 4 2 2" xfId="15258" xr:uid="{00000000-0005-0000-0000-0000922E0000}"/>
    <cellStyle name="Normal 5 4 2 3 2 4 2 2 2" xfId="30420" xr:uid="{00000000-0005-0000-0000-0000932E0000}"/>
    <cellStyle name="Normal 5 4 2 3 2 4 2 3" xfId="22840" xr:uid="{00000000-0005-0000-0000-0000942E0000}"/>
    <cellStyle name="Normal 5 4 2 3 2 4 2 4" xfId="38001" xr:uid="{00000000-0005-0000-0000-0000952E0000}"/>
    <cellStyle name="Normal 5 4 2 3 2 4 3" xfId="11128" xr:uid="{00000000-0005-0000-0000-0000962E0000}"/>
    <cellStyle name="Normal 5 4 2 3 2 4 3 2" xfId="26290" xr:uid="{00000000-0005-0000-0000-0000972E0000}"/>
    <cellStyle name="Normal 5 4 2 3 2 4 4" xfId="18710" xr:uid="{00000000-0005-0000-0000-0000982E0000}"/>
    <cellStyle name="Normal 5 4 2 3 2 4 5" xfId="34553" xr:uid="{00000000-0005-0000-0000-0000992E0000}"/>
    <cellStyle name="Normal 5 4 2 3 2 5" xfId="4921" xr:uid="{00000000-0005-0000-0000-00009A2E0000}"/>
    <cellStyle name="Normal 5 4 2 3 2 5 2" xfId="12512" xr:uid="{00000000-0005-0000-0000-00009B2E0000}"/>
    <cellStyle name="Normal 5 4 2 3 2 5 2 2" xfId="27674" xr:uid="{00000000-0005-0000-0000-00009C2E0000}"/>
    <cellStyle name="Normal 5 4 2 3 2 5 3" xfId="20094" xr:uid="{00000000-0005-0000-0000-00009D2E0000}"/>
    <cellStyle name="Normal 5 4 2 3 2 5 4" xfId="31807" xr:uid="{00000000-0005-0000-0000-00009E2E0000}"/>
    <cellStyle name="Normal 5 4 2 3 2 6" xfId="4219" xr:uid="{00000000-0005-0000-0000-00009F2E0000}"/>
    <cellStyle name="Normal 5 4 2 3 2 6 2" xfId="11812" xr:uid="{00000000-0005-0000-0000-0000A02E0000}"/>
    <cellStyle name="Normal 5 4 2 3 2 6 2 2" xfId="26974" xr:uid="{00000000-0005-0000-0000-0000A12E0000}"/>
    <cellStyle name="Normal 5 4 2 3 2 6 3" xfId="19394" xr:uid="{00000000-0005-0000-0000-0000A22E0000}"/>
    <cellStyle name="Normal 5 4 2 3 2 6 4" xfId="35237" xr:uid="{00000000-0005-0000-0000-0000A32E0000}"/>
    <cellStyle name="Normal 5 4 2 3 2 7" xfId="8382" xr:uid="{00000000-0005-0000-0000-0000A42E0000}"/>
    <cellStyle name="Normal 5 4 2 3 2 7 2" xfId="23544" xr:uid="{00000000-0005-0000-0000-0000A52E0000}"/>
    <cellStyle name="Normal 5 4 2 3 2 8" xfId="15964" xr:uid="{00000000-0005-0000-0000-0000A62E0000}"/>
    <cellStyle name="Normal 5 4 2 3 2 9" xfId="31107" xr:uid="{00000000-0005-0000-0000-0000A72E0000}"/>
    <cellStyle name="Normal 5 4 2 3 3" xfId="1127" xr:uid="{00000000-0005-0000-0000-0000A82E0000}"/>
    <cellStyle name="Normal 5 4 2 3 3 2" xfId="2513" xr:uid="{00000000-0005-0000-0000-0000A92E0000}"/>
    <cellStyle name="Normal 5 4 2 3 3 2 2" xfId="6645" xr:uid="{00000000-0005-0000-0000-0000AA2E0000}"/>
    <cellStyle name="Normal 5 4 2 3 3 2 2 2" xfId="14236" xr:uid="{00000000-0005-0000-0000-0000AB2E0000}"/>
    <cellStyle name="Normal 5 4 2 3 3 2 2 2 2" xfId="29398" xr:uid="{00000000-0005-0000-0000-0000AC2E0000}"/>
    <cellStyle name="Normal 5 4 2 3 3 2 2 3" xfId="21818" xr:uid="{00000000-0005-0000-0000-0000AD2E0000}"/>
    <cellStyle name="Normal 5 4 2 3 3 2 2 4" xfId="36979" xr:uid="{00000000-0005-0000-0000-0000AE2E0000}"/>
    <cellStyle name="Normal 5 4 2 3 3 2 3" xfId="10106" xr:uid="{00000000-0005-0000-0000-0000AF2E0000}"/>
    <cellStyle name="Normal 5 4 2 3 3 2 3 2" xfId="25268" xr:uid="{00000000-0005-0000-0000-0000B02E0000}"/>
    <cellStyle name="Normal 5 4 2 3 3 2 4" xfId="17688" xr:uid="{00000000-0005-0000-0000-0000B12E0000}"/>
    <cellStyle name="Normal 5 4 2 3 3 2 5" xfId="33531" xr:uid="{00000000-0005-0000-0000-0000B22E0000}"/>
    <cellStyle name="Normal 5 4 2 3 3 3" xfId="5263" xr:uid="{00000000-0005-0000-0000-0000B32E0000}"/>
    <cellStyle name="Normal 5 4 2 3 3 3 2" xfId="12854" xr:uid="{00000000-0005-0000-0000-0000B42E0000}"/>
    <cellStyle name="Normal 5 4 2 3 3 3 2 2" xfId="28016" xr:uid="{00000000-0005-0000-0000-0000B52E0000}"/>
    <cellStyle name="Normal 5 4 2 3 3 3 3" xfId="20436" xr:uid="{00000000-0005-0000-0000-0000B62E0000}"/>
    <cellStyle name="Normal 5 4 2 3 3 3 4" xfId="35597" xr:uid="{00000000-0005-0000-0000-0000B72E0000}"/>
    <cellStyle name="Normal 5 4 2 3 3 4" xfId="8724" xr:uid="{00000000-0005-0000-0000-0000B82E0000}"/>
    <cellStyle name="Normal 5 4 2 3 3 4 2" xfId="23886" xr:uid="{00000000-0005-0000-0000-0000B92E0000}"/>
    <cellStyle name="Normal 5 4 2 3 3 5" xfId="16306" xr:uid="{00000000-0005-0000-0000-0000BA2E0000}"/>
    <cellStyle name="Normal 5 4 2 3 3 6" xfId="32149" xr:uid="{00000000-0005-0000-0000-0000BB2E0000}"/>
    <cellStyle name="Normal 5 4 2 3 4" xfId="1831" xr:uid="{00000000-0005-0000-0000-0000BC2E0000}"/>
    <cellStyle name="Normal 5 4 2 3 4 2" xfId="5963" xr:uid="{00000000-0005-0000-0000-0000BD2E0000}"/>
    <cellStyle name="Normal 5 4 2 3 4 2 2" xfId="13554" xr:uid="{00000000-0005-0000-0000-0000BE2E0000}"/>
    <cellStyle name="Normal 5 4 2 3 4 2 2 2" xfId="28716" xr:uid="{00000000-0005-0000-0000-0000BF2E0000}"/>
    <cellStyle name="Normal 5 4 2 3 4 2 3" xfId="21136" xr:uid="{00000000-0005-0000-0000-0000C02E0000}"/>
    <cellStyle name="Normal 5 4 2 3 4 2 4" xfId="36297" xr:uid="{00000000-0005-0000-0000-0000C12E0000}"/>
    <cellStyle name="Normal 5 4 2 3 4 3" xfId="9424" xr:uid="{00000000-0005-0000-0000-0000C22E0000}"/>
    <cellStyle name="Normal 5 4 2 3 4 3 2" xfId="24586" xr:uid="{00000000-0005-0000-0000-0000C32E0000}"/>
    <cellStyle name="Normal 5 4 2 3 4 4" xfId="17006" xr:uid="{00000000-0005-0000-0000-0000C42E0000}"/>
    <cellStyle name="Normal 5 4 2 3 4 5" xfId="32849" xr:uid="{00000000-0005-0000-0000-0000C52E0000}"/>
    <cellStyle name="Normal 5 4 2 3 5" xfId="3195" xr:uid="{00000000-0005-0000-0000-0000C62E0000}"/>
    <cellStyle name="Normal 5 4 2 3 5 2" xfId="7327" xr:uid="{00000000-0005-0000-0000-0000C72E0000}"/>
    <cellStyle name="Normal 5 4 2 3 5 2 2" xfId="14918" xr:uid="{00000000-0005-0000-0000-0000C82E0000}"/>
    <cellStyle name="Normal 5 4 2 3 5 2 2 2" xfId="30080" xr:uid="{00000000-0005-0000-0000-0000C92E0000}"/>
    <cellStyle name="Normal 5 4 2 3 5 2 3" xfId="22500" xr:uid="{00000000-0005-0000-0000-0000CA2E0000}"/>
    <cellStyle name="Normal 5 4 2 3 5 2 4" xfId="37661" xr:uid="{00000000-0005-0000-0000-0000CB2E0000}"/>
    <cellStyle name="Normal 5 4 2 3 5 3" xfId="10788" xr:uid="{00000000-0005-0000-0000-0000CC2E0000}"/>
    <cellStyle name="Normal 5 4 2 3 5 3 2" xfId="25950" xr:uid="{00000000-0005-0000-0000-0000CD2E0000}"/>
    <cellStyle name="Normal 5 4 2 3 5 4" xfId="18370" xr:uid="{00000000-0005-0000-0000-0000CE2E0000}"/>
    <cellStyle name="Normal 5 4 2 3 5 5" xfId="34213" xr:uid="{00000000-0005-0000-0000-0000CF2E0000}"/>
    <cellStyle name="Normal 5 4 2 3 6" xfId="4579" xr:uid="{00000000-0005-0000-0000-0000D02E0000}"/>
    <cellStyle name="Normal 5 4 2 3 6 2" xfId="12172" xr:uid="{00000000-0005-0000-0000-0000D12E0000}"/>
    <cellStyle name="Normal 5 4 2 3 6 2 2" xfId="27334" xr:uid="{00000000-0005-0000-0000-0000D22E0000}"/>
    <cellStyle name="Normal 5 4 2 3 6 3" xfId="19754" xr:uid="{00000000-0005-0000-0000-0000D32E0000}"/>
    <cellStyle name="Normal 5 4 2 3 6 4" xfId="31467" xr:uid="{00000000-0005-0000-0000-0000D42E0000}"/>
    <cellStyle name="Normal 5 4 2 3 7" xfId="3879" xr:uid="{00000000-0005-0000-0000-0000D52E0000}"/>
    <cellStyle name="Normal 5 4 2 3 7 2" xfId="11472" xr:uid="{00000000-0005-0000-0000-0000D62E0000}"/>
    <cellStyle name="Normal 5 4 2 3 7 2 2" xfId="26634" xr:uid="{00000000-0005-0000-0000-0000D72E0000}"/>
    <cellStyle name="Normal 5 4 2 3 7 3" xfId="19054" xr:uid="{00000000-0005-0000-0000-0000D82E0000}"/>
    <cellStyle name="Normal 5 4 2 3 7 4" xfId="34897" xr:uid="{00000000-0005-0000-0000-0000D92E0000}"/>
    <cellStyle name="Normal 5 4 2 3 8" xfId="8042" xr:uid="{00000000-0005-0000-0000-0000DA2E0000}"/>
    <cellStyle name="Normal 5 4 2 3 8 2" xfId="23204" xr:uid="{00000000-0005-0000-0000-0000DB2E0000}"/>
    <cellStyle name="Normal 5 4 2 3 9" xfId="15624" xr:uid="{00000000-0005-0000-0000-0000DC2E0000}"/>
    <cellStyle name="Normal 5 4 2 4" xfId="543" xr:uid="{00000000-0005-0000-0000-0000DD2E0000}"/>
    <cellStyle name="Normal 5 4 2 4 2" xfId="1230" xr:uid="{00000000-0005-0000-0000-0000DE2E0000}"/>
    <cellStyle name="Normal 5 4 2 4 2 2" xfId="2614" xr:uid="{00000000-0005-0000-0000-0000DF2E0000}"/>
    <cellStyle name="Normal 5 4 2 4 2 2 2" xfId="6746" xr:uid="{00000000-0005-0000-0000-0000E02E0000}"/>
    <cellStyle name="Normal 5 4 2 4 2 2 2 2" xfId="14337" xr:uid="{00000000-0005-0000-0000-0000E12E0000}"/>
    <cellStyle name="Normal 5 4 2 4 2 2 2 2 2" xfId="29499" xr:uid="{00000000-0005-0000-0000-0000E22E0000}"/>
    <cellStyle name="Normal 5 4 2 4 2 2 2 3" xfId="21919" xr:uid="{00000000-0005-0000-0000-0000E32E0000}"/>
    <cellStyle name="Normal 5 4 2 4 2 2 2 4" xfId="37080" xr:uid="{00000000-0005-0000-0000-0000E42E0000}"/>
    <cellStyle name="Normal 5 4 2 4 2 2 3" xfId="10207" xr:uid="{00000000-0005-0000-0000-0000E52E0000}"/>
    <cellStyle name="Normal 5 4 2 4 2 2 3 2" xfId="25369" xr:uid="{00000000-0005-0000-0000-0000E62E0000}"/>
    <cellStyle name="Normal 5 4 2 4 2 2 4" xfId="17789" xr:uid="{00000000-0005-0000-0000-0000E72E0000}"/>
    <cellStyle name="Normal 5 4 2 4 2 2 5" xfId="33632" xr:uid="{00000000-0005-0000-0000-0000E82E0000}"/>
    <cellStyle name="Normal 5 4 2 4 2 3" xfId="5364" xr:uid="{00000000-0005-0000-0000-0000E92E0000}"/>
    <cellStyle name="Normal 5 4 2 4 2 3 2" xfId="12955" xr:uid="{00000000-0005-0000-0000-0000EA2E0000}"/>
    <cellStyle name="Normal 5 4 2 4 2 3 2 2" xfId="28117" xr:uid="{00000000-0005-0000-0000-0000EB2E0000}"/>
    <cellStyle name="Normal 5 4 2 4 2 3 3" xfId="20537" xr:uid="{00000000-0005-0000-0000-0000EC2E0000}"/>
    <cellStyle name="Normal 5 4 2 4 2 3 4" xfId="35698" xr:uid="{00000000-0005-0000-0000-0000ED2E0000}"/>
    <cellStyle name="Normal 5 4 2 4 2 4" xfId="8825" xr:uid="{00000000-0005-0000-0000-0000EE2E0000}"/>
    <cellStyle name="Normal 5 4 2 4 2 4 2" xfId="23987" xr:uid="{00000000-0005-0000-0000-0000EF2E0000}"/>
    <cellStyle name="Normal 5 4 2 4 2 5" xfId="16407" xr:uid="{00000000-0005-0000-0000-0000F02E0000}"/>
    <cellStyle name="Normal 5 4 2 4 2 6" xfId="32250" xr:uid="{00000000-0005-0000-0000-0000F12E0000}"/>
    <cellStyle name="Normal 5 4 2 4 3" xfId="1932" xr:uid="{00000000-0005-0000-0000-0000F22E0000}"/>
    <cellStyle name="Normal 5 4 2 4 3 2" xfId="6064" xr:uid="{00000000-0005-0000-0000-0000F32E0000}"/>
    <cellStyle name="Normal 5 4 2 4 3 2 2" xfId="13655" xr:uid="{00000000-0005-0000-0000-0000F42E0000}"/>
    <cellStyle name="Normal 5 4 2 4 3 2 2 2" xfId="28817" xr:uid="{00000000-0005-0000-0000-0000F52E0000}"/>
    <cellStyle name="Normal 5 4 2 4 3 2 3" xfId="21237" xr:uid="{00000000-0005-0000-0000-0000F62E0000}"/>
    <cellStyle name="Normal 5 4 2 4 3 2 4" xfId="36398" xr:uid="{00000000-0005-0000-0000-0000F72E0000}"/>
    <cellStyle name="Normal 5 4 2 4 3 3" xfId="9525" xr:uid="{00000000-0005-0000-0000-0000F82E0000}"/>
    <cellStyle name="Normal 5 4 2 4 3 3 2" xfId="24687" xr:uid="{00000000-0005-0000-0000-0000F92E0000}"/>
    <cellStyle name="Normal 5 4 2 4 3 4" xfId="17107" xr:uid="{00000000-0005-0000-0000-0000FA2E0000}"/>
    <cellStyle name="Normal 5 4 2 4 3 5" xfId="32950" xr:uid="{00000000-0005-0000-0000-0000FB2E0000}"/>
    <cellStyle name="Normal 5 4 2 4 4" xfId="3296" xr:uid="{00000000-0005-0000-0000-0000FC2E0000}"/>
    <cellStyle name="Normal 5 4 2 4 4 2" xfId="7428" xr:uid="{00000000-0005-0000-0000-0000FD2E0000}"/>
    <cellStyle name="Normal 5 4 2 4 4 2 2" xfId="15019" xr:uid="{00000000-0005-0000-0000-0000FE2E0000}"/>
    <cellStyle name="Normal 5 4 2 4 4 2 2 2" xfId="30181" xr:uid="{00000000-0005-0000-0000-0000FF2E0000}"/>
    <cellStyle name="Normal 5 4 2 4 4 2 3" xfId="22601" xr:uid="{00000000-0005-0000-0000-0000002F0000}"/>
    <cellStyle name="Normal 5 4 2 4 4 2 4" xfId="37762" xr:uid="{00000000-0005-0000-0000-0000012F0000}"/>
    <cellStyle name="Normal 5 4 2 4 4 3" xfId="10889" xr:uid="{00000000-0005-0000-0000-0000022F0000}"/>
    <cellStyle name="Normal 5 4 2 4 4 3 2" xfId="26051" xr:uid="{00000000-0005-0000-0000-0000032F0000}"/>
    <cellStyle name="Normal 5 4 2 4 4 4" xfId="18471" xr:uid="{00000000-0005-0000-0000-0000042F0000}"/>
    <cellStyle name="Normal 5 4 2 4 4 5" xfId="34314" xr:uid="{00000000-0005-0000-0000-0000052F0000}"/>
    <cellStyle name="Normal 5 4 2 4 5" xfId="4682" xr:uid="{00000000-0005-0000-0000-0000062F0000}"/>
    <cellStyle name="Normal 5 4 2 4 5 2" xfId="12273" xr:uid="{00000000-0005-0000-0000-0000072F0000}"/>
    <cellStyle name="Normal 5 4 2 4 5 2 2" xfId="27435" xr:uid="{00000000-0005-0000-0000-0000082F0000}"/>
    <cellStyle name="Normal 5 4 2 4 5 3" xfId="19855" xr:uid="{00000000-0005-0000-0000-0000092F0000}"/>
    <cellStyle name="Normal 5 4 2 4 5 4" xfId="31568" xr:uid="{00000000-0005-0000-0000-00000A2F0000}"/>
    <cellStyle name="Normal 5 4 2 4 6" xfId="3980" xr:uid="{00000000-0005-0000-0000-00000B2F0000}"/>
    <cellStyle name="Normal 5 4 2 4 6 2" xfId="11573" xr:uid="{00000000-0005-0000-0000-00000C2F0000}"/>
    <cellStyle name="Normal 5 4 2 4 6 2 2" xfId="26735" xr:uid="{00000000-0005-0000-0000-00000D2F0000}"/>
    <cellStyle name="Normal 5 4 2 4 6 3" xfId="19155" xr:uid="{00000000-0005-0000-0000-00000E2F0000}"/>
    <cellStyle name="Normal 5 4 2 4 6 4" xfId="34998" xr:uid="{00000000-0005-0000-0000-00000F2F0000}"/>
    <cellStyle name="Normal 5 4 2 4 7" xfId="8143" xr:uid="{00000000-0005-0000-0000-0000102F0000}"/>
    <cellStyle name="Normal 5 4 2 4 7 2" xfId="23305" xr:uid="{00000000-0005-0000-0000-0000112F0000}"/>
    <cellStyle name="Normal 5 4 2 4 8" xfId="15725" xr:uid="{00000000-0005-0000-0000-0000122F0000}"/>
    <cellStyle name="Normal 5 4 2 4 9" xfId="30868" xr:uid="{00000000-0005-0000-0000-0000132F0000}"/>
    <cellStyle name="Normal 5 4 2 5" xfId="885" xr:uid="{00000000-0005-0000-0000-0000142F0000}"/>
    <cellStyle name="Normal 5 4 2 5 2" xfId="2274" xr:uid="{00000000-0005-0000-0000-0000152F0000}"/>
    <cellStyle name="Normal 5 4 2 5 2 2" xfId="6406" xr:uid="{00000000-0005-0000-0000-0000162F0000}"/>
    <cellStyle name="Normal 5 4 2 5 2 2 2" xfId="13997" xr:uid="{00000000-0005-0000-0000-0000172F0000}"/>
    <cellStyle name="Normal 5 4 2 5 2 2 2 2" xfId="29159" xr:uid="{00000000-0005-0000-0000-0000182F0000}"/>
    <cellStyle name="Normal 5 4 2 5 2 2 3" xfId="21579" xr:uid="{00000000-0005-0000-0000-0000192F0000}"/>
    <cellStyle name="Normal 5 4 2 5 2 2 4" xfId="36740" xr:uid="{00000000-0005-0000-0000-00001A2F0000}"/>
    <cellStyle name="Normal 5 4 2 5 2 3" xfId="9867" xr:uid="{00000000-0005-0000-0000-00001B2F0000}"/>
    <cellStyle name="Normal 5 4 2 5 2 3 2" xfId="25029" xr:uid="{00000000-0005-0000-0000-00001C2F0000}"/>
    <cellStyle name="Normal 5 4 2 5 2 4" xfId="17449" xr:uid="{00000000-0005-0000-0000-00001D2F0000}"/>
    <cellStyle name="Normal 5 4 2 5 2 5" xfId="33292" xr:uid="{00000000-0005-0000-0000-00001E2F0000}"/>
    <cellStyle name="Normal 5 4 2 5 3" xfId="5024" xr:uid="{00000000-0005-0000-0000-00001F2F0000}"/>
    <cellStyle name="Normal 5 4 2 5 3 2" xfId="12615" xr:uid="{00000000-0005-0000-0000-0000202F0000}"/>
    <cellStyle name="Normal 5 4 2 5 3 2 2" xfId="27777" xr:uid="{00000000-0005-0000-0000-0000212F0000}"/>
    <cellStyle name="Normal 5 4 2 5 3 3" xfId="20197" xr:uid="{00000000-0005-0000-0000-0000222F0000}"/>
    <cellStyle name="Normal 5 4 2 5 3 4" xfId="35358" xr:uid="{00000000-0005-0000-0000-0000232F0000}"/>
    <cellStyle name="Normal 5 4 2 5 4" xfId="8485" xr:uid="{00000000-0005-0000-0000-0000242F0000}"/>
    <cellStyle name="Normal 5 4 2 5 4 2" xfId="23647" xr:uid="{00000000-0005-0000-0000-0000252F0000}"/>
    <cellStyle name="Normal 5 4 2 5 5" xfId="16067" xr:uid="{00000000-0005-0000-0000-0000262F0000}"/>
    <cellStyle name="Normal 5 4 2 5 6" xfId="31910" xr:uid="{00000000-0005-0000-0000-0000272F0000}"/>
    <cellStyle name="Normal 5 4 2 6" xfId="1592" xr:uid="{00000000-0005-0000-0000-0000282F0000}"/>
    <cellStyle name="Normal 5 4 2 6 2" xfId="5724" xr:uid="{00000000-0005-0000-0000-0000292F0000}"/>
    <cellStyle name="Normal 5 4 2 6 2 2" xfId="13315" xr:uid="{00000000-0005-0000-0000-00002A2F0000}"/>
    <cellStyle name="Normal 5 4 2 6 2 2 2" xfId="28477" xr:uid="{00000000-0005-0000-0000-00002B2F0000}"/>
    <cellStyle name="Normal 5 4 2 6 2 3" xfId="20897" xr:uid="{00000000-0005-0000-0000-00002C2F0000}"/>
    <cellStyle name="Normal 5 4 2 6 2 4" xfId="36058" xr:uid="{00000000-0005-0000-0000-00002D2F0000}"/>
    <cellStyle name="Normal 5 4 2 6 3" xfId="9185" xr:uid="{00000000-0005-0000-0000-00002E2F0000}"/>
    <cellStyle name="Normal 5 4 2 6 3 2" xfId="24347" xr:uid="{00000000-0005-0000-0000-00002F2F0000}"/>
    <cellStyle name="Normal 5 4 2 6 4" xfId="16767" xr:uid="{00000000-0005-0000-0000-0000302F0000}"/>
    <cellStyle name="Normal 5 4 2 6 5" xfId="32610" xr:uid="{00000000-0005-0000-0000-0000312F0000}"/>
    <cellStyle name="Normal 5 4 2 7" xfId="2956" xr:uid="{00000000-0005-0000-0000-0000322F0000}"/>
    <cellStyle name="Normal 5 4 2 7 2" xfId="7088" xr:uid="{00000000-0005-0000-0000-0000332F0000}"/>
    <cellStyle name="Normal 5 4 2 7 2 2" xfId="14679" xr:uid="{00000000-0005-0000-0000-0000342F0000}"/>
    <cellStyle name="Normal 5 4 2 7 2 2 2" xfId="29841" xr:uid="{00000000-0005-0000-0000-0000352F0000}"/>
    <cellStyle name="Normal 5 4 2 7 2 3" xfId="22261" xr:uid="{00000000-0005-0000-0000-0000362F0000}"/>
    <cellStyle name="Normal 5 4 2 7 2 4" xfId="37422" xr:uid="{00000000-0005-0000-0000-0000372F0000}"/>
    <cellStyle name="Normal 5 4 2 7 3" xfId="10549" xr:uid="{00000000-0005-0000-0000-0000382F0000}"/>
    <cellStyle name="Normal 5 4 2 7 3 2" xfId="25711" xr:uid="{00000000-0005-0000-0000-0000392F0000}"/>
    <cellStyle name="Normal 5 4 2 7 4" xfId="18131" xr:uid="{00000000-0005-0000-0000-00003A2F0000}"/>
    <cellStyle name="Normal 5 4 2 7 5" xfId="33974" xr:uid="{00000000-0005-0000-0000-00003B2F0000}"/>
    <cellStyle name="Normal 5 4 2 8" xfId="4340" xr:uid="{00000000-0005-0000-0000-00003C2F0000}"/>
    <cellStyle name="Normal 5 4 2 8 2" xfId="11933" xr:uid="{00000000-0005-0000-0000-00003D2F0000}"/>
    <cellStyle name="Normal 5 4 2 8 2 2" xfId="27095" xr:uid="{00000000-0005-0000-0000-00003E2F0000}"/>
    <cellStyle name="Normal 5 4 2 8 3" xfId="19515" xr:uid="{00000000-0005-0000-0000-00003F2F0000}"/>
    <cellStyle name="Normal 5 4 2 8 4" xfId="31228" xr:uid="{00000000-0005-0000-0000-0000402F0000}"/>
    <cellStyle name="Normal 5 4 2 9" xfId="3640" xr:uid="{00000000-0005-0000-0000-0000412F0000}"/>
    <cellStyle name="Normal 5 4 2 9 2" xfId="11233" xr:uid="{00000000-0005-0000-0000-0000422F0000}"/>
    <cellStyle name="Normal 5 4 2 9 2 2" xfId="26395" xr:uid="{00000000-0005-0000-0000-0000432F0000}"/>
    <cellStyle name="Normal 5 4 2 9 3" xfId="18815" xr:uid="{00000000-0005-0000-0000-0000442F0000}"/>
    <cellStyle name="Normal 5 4 2 9 4" xfId="34658" xr:uid="{00000000-0005-0000-0000-0000452F0000}"/>
    <cellStyle name="Normal 5 4 3" xfId="243" xr:uid="{00000000-0005-0000-0000-0000462F0000}"/>
    <cellStyle name="Normal 5 4 3 10" xfId="30577" xr:uid="{00000000-0005-0000-0000-0000472F0000}"/>
    <cellStyle name="Normal 5 4 3 2" xfId="592" xr:uid="{00000000-0005-0000-0000-0000482F0000}"/>
    <cellStyle name="Normal 5 4 3 2 2" xfId="1279" xr:uid="{00000000-0005-0000-0000-0000492F0000}"/>
    <cellStyle name="Normal 5 4 3 2 2 2" xfId="2663" xr:uid="{00000000-0005-0000-0000-00004A2F0000}"/>
    <cellStyle name="Normal 5 4 3 2 2 2 2" xfId="6795" xr:uid="{00000000-0005-0000-0000-00004B2F0000}"/>
    <cellStyle name="Normal 5 4 3 2 2 2 2 2" xfId="14386" xr:uid="{00000000-0005-0000-0000-00004C2F0000}"/>
    <cellStyle name="Normal 5 4 3 2 2 2 2 2 2" xfId="29548" xr:uid="{00000000-0005-0000-0000-00004D2F0000}"/>
    <cellStyle name="Normal 5 4 3 2 2 2 2 3" xfId="21968" xr:uid="{00000000-0005-0000-0000-00004E2F0000}"/>
    <cellStyle name="Normal 5 4 3 2 2 2 2 4" xfId="37129" xr:uid="{00000000-0005-0000-0000-00004F2F0000}"/>
    <cellStyle name="Normal 5 4 3 2 2 2 3" xfId="10256" xr:uid="{00000000-0005-0000-0000-0000502F0000}"/>
    <cellStyle name="Normal 5 4 3 2 2 2 3 2" xfId="25418" xr:uid="{00000000-0005-0000-0000-0000512F0000}"/>
    <cellStyle name="Normal 5 4 3 2 2 2 4" xfId="17838" xr:uid="{00000000-0005-0000-0000-0000522F0000}"/>
    <cellStyle name="Normal 5 4 3 2 2 2 5" xfId="33681" xr:uid="{00000000-0005-0000-0000-0000532F0000}"/>
    <cellStyle name="Normal 5 4 3 2 2 3" xfId="5413" xr:uid="{00000000-0005-0000-0000-0000542F0000}"/>
    <cellStyle name="Normal 5 4 3 2 2 3 2" xfId="13004" xr:uid="{00000000-0005-0000-0000-0000552F0000}"/>
    <cellStyle name="Normal 5 4 3 2 2 3 2 2" xfId="28166" xr:uid="{00000000-0005-0000-0000-0000562F0000}"/>
    <cellStyle name="Normal 5 4 3 2 2 3 3" xfId="20586" xr:uid="{00000000-0005-0000-0000-0000572F0000}"/>
    <cellStyle name="Normal 5 4 3 2 2 3 4" xfId="35747" xr:uid="{00000000-0005-0000-0000-0000582F0000}"/>
    <cellStyle name="Normal 5 4 3 2 2 4" xfId="8874" xr:uid="{00000000-0005-0000-0000-0000592F0000}"/>
    <cellStyle name="Normal 5 4 3 2 2 4 2" xfId="24036" xr:uid="{00000000-0005-0000-0000-00005A2F0000}"/>
    <cellStyle name="Normal 5 4 3 2 2 5" xfId="16456" xr:uid="{00000000-0005-0000-0000-00005B2F0000}"/>
    <cellStyle name="Normal 5 4 3 2 2 6" xfId="32299" xr:uid="{00000000-0005-0000-0000-00005C2F0000}"/>
    <cellStyle name="Normal 5 4 3 2 3" xfId="1981" xr:uid="{00000000-0005-0000-0000-00005D2F0000}"/>
    <cellStyle name="Normal 5 4 3 2 3 2" xfId="6113" xr:uid="{00000000-0005-0000-0000-00005E2F0000}"/>
    <cellStyle name="Normal 5 4 3 2 3 2 2" xfId="13704" xr:uid="{00000000-0005-0000-0000-00005F2F0000}"/>
    <cellStyle name="Normal 5 4 3 2 3 2 2 2" xfId="28866" xr:uid="{00000000-0005-0000-0000-0000602F0000}"/>
    <cellStyle name="Normal 5 4 3 2 3 2 3" xfId="21286" xr:uid="{00000000-0005-0000-0000-0000612F0000}"/>
    <cellStyle name="Normal 5 4 3 2 3 2 4" xfId="36447" xr:uid="{00000000-0005-0000-0000-0000622F0000}"/>
    <cellStyle name="Normal 5 4 3 2 3 3" xfId="9574" xr:uid="{00000000-0005-0000-0000-0000632F0000}"/>
    <cellStyle name="Normal 5 4 3 2 3 3 2" xfId="24736" xr:uid="{00000000-0005-0000-0000-0000642F0000}"/>
    <cellStyle name="Normal 5 4 3 2 3 4" xfId="17156" xr:uid="{00000000-0005-0000-0000-0000652F0000}"/>
    <cellStyle name="Normal 5 4 3 2 3 5" xfId="32999" xr:uid="{00000000-0005-0000-0000-0000662F0000}"/>
    <cellStyle name="Normal 5 4 3 2 4" xfId="3345" xr:uid="{00000000-0005-0000-0000-0000672F0000}"/>
    <cellStyle name="Normal 5 4 3 2 4 2" xfId="7477" xr:uid="{00000000-0005-0000-0000-0000682F0000}"/>
    <cellStyle name="Normal 5 4 3 2 4 2 2" xfId="15068" xr:uid="{00000000-0005-0000-0000-0000692F0000}"/>
    <cellStyle name="Normal 5 4 3 2 4 2 2 2" xfId="30230" xr:uid="{00000000-0005-0000-0000-00006A2F0000}"/>
    <cellStyle name="Normal 5 4 3 2 4 2 3" xfId="22650" xr:uid="{00000000-0005-0000-0000-00006B2F0000}"/>
    <cellStyle name="Normal 5 4 3 2 4 2 4" xfId="37811" xr:uid="{00000000-0005-0000-0000-00006C2F0000}"/>
    <cellStyle name="Normal 5 4 3 2 4 3" xfId="10938" xr:uid="{00000000-0005-0000-0000-00006D2F0000}"/>
    <cellStyle name="Normal 5 4 3 2 4 3 2" xfId="26100" xr:uid="{00000000-0005-0000-0000-00006E2F0000}"/>
    <cellStyle name="Normal 5 4 3 2 4 4" xfId="18520" xr:uid="{00000000-0005-0000-0000-00006F2F0000}"/>
    <cellStyle name="Normal 5 4 3 2 4 5" xfId="34363" xr:uid="{00000000-0005-0000-0000-0000702F0000}"/>
    <cellStyle name="Normal 5 4 3 2 5" xfId="4731" xr:uid="{00000000-0005-0000-0000-0000712F0000}"/>
    <cellStyle name="Normal 5 4 3 2 5 2" xfId="12322" xr:uid="{00000000-0005-0000-0000-0000722F0000}"/>
    <cellStyle name="Normal 5 4 3 2 5 2 2" xfId="27484" xr:uid="{00000000-0005-0000-0000-0000732F0000}"/>
    <cellStyle name="Normal 5 4 3 2 5 3" xfId="19904" xr:uid="{00000000-0005-0000-0000-0000742F0000}"/>
    <cellStyle name="Normal 5 4 3 2 5 4" xfId="31617" xr:uid="{00000000-0005-0000-0000-0000752F0000}"/>
    <cellStyle name="Normal 5 4 3 2 6" xfId="4029" xr:uid="{00000000-0005-0000-0000-0000762F0000}"/>
    <cellStyle name="Normal 5 4 3 2 6 2" xfId="11622" xr:uid="{00000000-0005-0000-0000-0000772F0000}"/>
    <cellStyle name="Normal 5 4 3 2 6 2 2" xfId="26784" xr:uid="{00000000-0005-0000-0000-0000782F0000}"/>
    <cellStyle name="Normal 5 4 3 2 6 3" xfId="19204" xr:uid="{00000000-0005-0000-0000-0000792F0000}"/>
    <cellStyle name="Normal 5 4 3 2 6 4" xfId="35047" xr:uid="{00000000-0005-0000-0000-00007A2F0000}"/>
    <cellStyle name="Normal 5 4 3 2 7" xfId="8192" xr:uid="{00000000-0005-0000-0000-00007B2F0000}"/>
    <cellStyle name="Normal 5 4 3 2 7 2" xfId="23354" xr:uid="{00000000-0005-0000-0000-00007C2F0000}"/>
    <cellStyle name="Normal 5 4 3 2 8" xfId="15774" xr:uid="{00000000-0005-0000-0000-00007D2F0000}"/>
    <cellStyle name="Normal 5 4 3 2 9" xfId="30917" xr:uid="{00000000-0005-0000-0000-00007E2F0000}"/>
    <cellStyle name="Normal 5 4 3 3" xfId="934" xr:uid="{00000000-0005-0000-0000-00007F2F0000}"/>
    <cellStyle name="Normal 5 4 3 3 2" xfId="2323" xr:uid="{00000000-0005-0000-0000-0000802F0000}"/>
    <cellStyle name="Normal 5 4 3 3 2 2" xfId="6455" xr:uid="{00000000-0005-0000-0000-0000812F0000}"/>
    <cellStyle name="Normal 5 4 3 3 2 2 2" xfId="14046" xr:uid="{00000000-0005-0000-0000-0000822F0000}"/>
    <cellStyle name="Normal 5 4 3 3 2 2 2 2" xfId="29208" xr:uid="{00000000-0005-0000-0000-0000832F0000}"/>
    <cellStyle name="Normal 5 4 3 3 2 2 3" xfId="21628" xr:uid="{00000000-0005-0000-0000-0000842F0000}"/>
    <cellStyle name="Normal 5 4 3 3 2 2 4" xfId="36789" xr:uid="{00000000-0005-0000-0000-0000852F0000}"/>
    <cellStyle name="Normal 5 4 3 3 2 3" xfId="9916" xr:uid="{00000000-0005-0000-0000-0000862F0000}"/>
    <cellStyle name="Normal 5 4 3 3 2 3 2" xfId="25078" xr:uid="{00000000-0005-0000-0000-0000872F0000}"/>
    <cellStyle name="Normal 5 4 3 3 2 4" xfId="17498" xr:uid="{00000000-0005-0000-0000-0000882F0000}"/>
    <cellStyle name="Normal 5 4 3 3 2 5" xfId="33341" xr:uid="{00000000-0005-0000-0000-0000892F0000}"/>
    <cellStyle name="Normal 5 4 3 3 3" xfId="5073" xr:uid="{00000000-0005-0000-0000-00008A2F0000}"/>
    <cellStyle name="Normal 5 4 3 3 3 2" xfId="12664" xr:uid="{00000000-0005-0000-0000-00008B2F0000}"/>
    <cellStyle name="Normal 5 4 3 3 3 2 2" xfId="27826" xr:uid="{00000000-0005-0000-0000-00008C2F0000}"/>
    <cellStyle name="Normal 5 4 3 3 3 3" xfId="20246" xr:uid="{00000000-0005-0000-0000-00008D2F0000}"/>
    <cellStyle name="Normal 5 4 3 3 3 4" xfId="35407" xr:uid="{00000000-0005-0000-0000-00008E2F0000}"/>
    <cellStyle name="Normal 5 4 3 3 4" xfId="8534" xr:uid="{00000000-0005-0000-0000-00008F2F0000}"/>
    <cellStyle name="Normal 5 4 3 3 4 2" xfId="23696" xr:uid="{00000000-0005-0000-0000-0000902F0000}"/>
    <cellStyle name="Normal 5 4 3 3 5" xfId="16116" xr:uid="{00000000-0005-0000-0000-0000912F0000}"/>
    <cellStyle name="Normal 5 4 3 3 6" xfId="31959" xr:uid="{00000000-0005-0000-0000-0000922F0000}"/>
    <cellStyle name="Normal 5 4 3 4" xfId="1641" xr:uid="{00000000-0005-0000-0000-0000932F0000}"/>
    <cellStyle name="Normal 5 4 3 4 2" xfId="5773" xr:uid="{00000000-0005-0000-0000-0000942F0000}"/>
    <cellStyle name="Normal 5 4 3 4 2 2" xfId="13364" xr:uid="{00000000-0005-0000-0000-0000952F0000}"/>
    <cellStyle name="Normal 5 4 3 4 2 2 2" xfId="28526" xr:uid="{00000000-0005-0000-0000-0000962F0000}"/>
    <cellStyle name="Normal 5 4 3 4 2 3" xfId="20946" xr:uid="{00000000-0005-0000-0000-0000972F0000}"/>
    <cellStyle name="Normal 5 4 3 4 2 4" xfId="36107" xr:uid="{00000000-0005-0000-0000-0000982F0000}"/>
    <cellStyle name="Normal 5 4 3 4 3" xfId="9234" xr:uid="{00000000-0005-0000-0000-0000992F0000}"/>
    <cellStyle name="Normal 5 4 3 4 3 2" xfId="24396" xr:uid="{00000000-0005-0000-0000-00009A2F0000}"/>
    <cellStyle name="Normal 5 4 3 4 4" xfId="16816" xr:uid="{00000000-0005-0000-0000-00009B2F0000}"/>
    <cellStyle name="Normal 5 4 3 4 5" xfId="32659" xr:uid="{00000000-0005-0000-0000-00009C2F0000}"/>
    <cellStyle name="Normal 5 4 3 5" xfId="3005" xr:uid="{00000000-0005-0000-0000-00009D2F0000}"/>
    <cellStyle name="Normal 5 4 3 5 2" xfId="7137" xr:uid="{00000000-0005-0000-0000-00009E2F0000}"/>
    <cellStyle name="Normal 5 4 3 5 2 2" xfId="14728" xr:uid="{00000000-0005-0000-0000-00009F2F0000}"/>
    <cellStyle name="Normal 5 4 3 5 2 2 2" xfId="29890" xr:uid="{00000000-0005-0000-0000-0000A02F0000}"/>
    <cellStyle name="Normal 5 4 3 5 2 3" xfId="22310" xr:uid="{00000000-0005-0000-0000-0000A12F0000}"/>
    <cellStyle name="Normal 5 4 3 5 2 4" xfId="37471" xr:uid="{00000000-0005-0000-0000-0000A22F0000}"/>
    <cellStyle name="Normal 5 4 3 5 3" xfId="10598" xr:uid="{00000000-0005-0000-0000-0000A32F0000}"/>
    <cellStyle name="Normal 5 4 3 5 3 2" xfId="25760" xr:uid="{00000000-0005-0000-0000-0000A42F0000}"/>
    <cellStyle name="Normal 5 4 3 5 4" xfId="18180" xr:uid="{00000000-0005-0000-0000-0000A52F0000}"/>
    <cellStyle name="Normal 5 4 3 5 5" xfId="34023" xr:uid="{00000000-0005-0000-0000-0000A62F0000}"/>
    <cellStyle name="Normal 5 4 3 6" xfId="4389" xr:uid="{00000000-0005-0000-0000-0000A72F0000}"/>
    <cellStyle name="Normal 5 4 3 6 2" xfId="11982" xr:uid="{00000000-0005-0000-0000-0000A82F0000}"/>
    <cellStyle name="Normal 5 4 3 6 2 2" xfId="27144" xr:uid="{00000000-0005-0000-0000-0000A92F0000}"/>
    <cellStyle name="Normal 5 4 3 6 3" xfId="19564" xr:uid="{00000000-0005-0000-0000-0000AA2F0000}"/>
    <cellStyle name="Normal 5 4 3 6 4" xfId="31277" xr:uid="{00000000-0005-0000-0000-0000AB2F0000}"/>
    <cellStyle name="Normal 5 4 3 7" xfId="3689" xr:uid="{00000000-0005-0000-0000-0000AC2F0000}"/>
    <cellStyle name="Normal 5 4 3 7 2" xfId="11282" xr:uid="{00000000-0005-0000-0000-0000AD2F0000}"/>
    <cellStyle name="Normal 5 4 3 7 2 2" xfId="26444" xr:uid="{00000000-0005-0000-0000-0000AE2F0000}"/>
    <cellStyle name="Normal 5 4 3 7 3" xfId="18864" xr:uid="{00000000-0005-0000-0000-0000AF2F0000}"/>
    <cellStyle name="Normal 5 4 3 7 4" xfId="34707" xr:uid="{00000000-0005-0000-0000-0000B02F0000}"/>
    <cellStyle name="Normal 5 4 3 8" xfId="7852" xr:uid="{00000000-0005-0000-0000-0000B12F0000}"/>
    <cellStyle name="Normal 5 4 3 8 2" xfId="23014" xr:uid="{00000000-0005-0000-0000-0000B22F0000}"/>
    <cellStyle name="Normal 5 4 3 9" xfId="15434" xr:uid="{00000000-0005-0000-0000-0000B32F0000}"/>
    <cellStyle name="Normal 5 4 4" xfId="387" xr:uid="{00000000-0005-0000-0000-0000B42F0000}"/>
    <cellStyle name="Normal 5 4 4 10" xfId="30717" xr:uid="{00000000-0005-0000-0000-0000B52F0000}"/>
    <cellStyle name="Normal 5 4 4 2" xfId="732" xr:uid="{00000000-0005-0000-0000-0000B62F0000}"/>
    <cellStyle name="Normal 5 4 4 2 2" xfId="1419" xr:uid="{00000000-0005-0000-0000-0000B72F0000}"/>
    <cellStyle name="Normal 5 4 4 2 2 2" xfId="2803" xr:uid="{00000000-0005-0000-0000-0000B82F0000}"/>
    <cellStyle name="Normal 5 4 4 2 2 2 2" xfId="6935" xr:uid="{00000000-0005-0000-0000-0000B92F0000}"/>
    <cellStyle name="Normal 5 4 4 2 2 2 2 2" xfId="14526" xr:uid="{00000000-0005-0000-0000-0000BA2F0000}"/>
    <cellStyle name="Normal 5 4 4 2 2 2 2 2 2" xfId="29688" xr:uid="{00000000-0005-0000-0000-0000BB2F0000}"/>
    <cellStyle name="Normal 5 4 4 2 2 2 2 3" xfId="22108" xr:uid="{00000000-0005-0000-0000-0000BC2F0000}"/>
    <cellStyle name="Normal 5 4 4 2 2 2 2 4" xfId="37269" xr:uid="{00000000-0005-0000-0000-0000BD2F0000}"/>
    <cellStyle name="Normal 5 4 4 2 2 2 3" xfId="10396" xr:uid="{00000000-0005-0000-0000-0000BE2F0000}"/>
    <cellStyle name="Normal 5 4 4 2 2 2 3 2" xfId="25558" xr:uid="{00000000-0005-0000-0000-0000BF2F0000}"/>
    <cellStyle name="Normal 5 4 4 2 2 2 4" xfId="17978" xr:uid="{00000000-0005-0000-0000-0000C02F0000}"/>
    <cellStyle name="Normal 5 4 4 2 2 2 5" xfId="33821" xr:uid="{00000000-0005-0000-0000-0000C12F0000}"/>
    <cellStyle name="Normal 5 4 4 2 2 3" xfId="5553" xr:uid="{00000000-0005-0000-0000-0000C22F0000}"/>
    <cellStyle name="Normal 5 4 4 2 2 3 2" xfId="13144" xr:uid="{00000000-0005-0000-0000-0000C32F0000}"/>
    <cellStyle name="Normal 5 4 4 2 2 3 2 2" xfId="28306" xr:uid="{00000000-0005-0000-0000-0000C42F0000}"/>
    <cellStyle name="Normal 5 4 4 2 2 3 3" xfId="20726" xr:uid="{00000000-0005-0000-0000-0000C52F0000}"/>
    <cellStyle name="Normal 5 4 4 2 2 3 4" xfId="35887" xr:uid="{00000000-0005-0000-0000-0000C62F0000}"/>
    <cellStyle name="Normal 5 4 4 2 2 4" xfId="9014" xr:uid="{00000000-0005-0000-0000-0000C72F0000}"/>
    <cellStyle name="Normal 5 4 4 2 2 4 2" xfId="24176" xr:uid="{00000000-0005-0000-0000-0000C82F0000}"/>
    <cellStyle name="Normal 5 4 4 2 2 5" xfId="16596" xr:uid="{00000000-0005-0000-0000-0000C92F0000}"/>
    <cellStyle name="Normal 5 4 4 2 2 6" xfId="32439" xr:uid="{00000000-0005-0000-0000-0000CA2F0000}"/>
    <cellStyle name="Normal 5 4 4 2 3" xfId="2121" xr:uid="{00000000-0005-0000-0000-0000CB2F0000}"/>
    <cellStyle name="Normal 5 4 4 2 3 2" xfId="6253" xr:uid="{00000000-0005-0000-0000-0000CC2F0000}"/>
    <cellStyle name="Normal 5 4 4 2 3 2 2" xfId="13844" xr:uid="{00000000-0005-0000-0000-0000CD2F0000}"/>
    <cellStyle name="Normal 5 4 4 2 3 2 2 2" xfId="29006" xr:uid="{00000000-0005-0000-0000-0000CE2F0000}"/>
    <cellStyle name="Normal 5 4 4 2 3 2 3" xfId="21426" xr:uid="{00000000-0005-0000-0000-0000CF2F0000}"/>
    <cellStyle name="Normal 5 4 4 2 3 2 4" xfId="36587" xr:uid="{00000000-0005-0000-0000-0000D02F0000}"/>
    <cellStyle name="Normal 5 4 4 2 3 3" xfId="9714" xr:uid="{00000000-0005-0000-0000-0000D12F0000}"/>
    <cellStyle name="Normal 5 4 4 2 3 3 2" xfId="24876" xr:uid="{00000000-0005-0000-0000-0000D22F0000}"/>
    <cellStyle name="Normal 5 4 4 2 3 4" xfId="17296" xr:uid="{00000000-0005-0000-0000-0000D32F0000}"/>
    <cellStyle name="Normal 5 4 4 2 3 5" xfId="33139" xr:uid="{00000000-0005-0000-0000-0000D42F0000}"/>
    <cellStyle name="Normal 5 4 4 2 4" xfId="3485" xr:uid="{00000000-0005-0000-0000-0000D52F0000}"/>
    <cellStyle name="Normal 5 4 4 2 4 2" xfId="7617" xr:uid="{00000000-0005-0000-0000-0000D62F0000}"/>
    <cellStyle name="Normal 5 4 4 2 4 2 2" xfId="15208" xr:uid="{00000000-0005-0000-0000-0000D72F0000}"/>
    <cellStyle name="Normal 5 4 4 2 4 2 2 2" xfId="30370" xr:uid="{00000000-0005-0000-0000-0000D82F0000}"/>
    <cellStyle name="Normal 5 4 4 2 4 2 3" xfId="22790" xr:uid="{00000000-0005-0000-0000-0000D92F0000}"/>
    <cellStyle name="Normal 5 4 4 2 4 2 4" xfId="37951" xr:uid="{00000000-0005-0000-0000-0000DA2F0000}"/>
    <cellStyle name="Normal 5 4 4 2 4 3" xfId="11078" xr:uid="{00000000-0005-0000-0000-0000DB2F0000}"/>
    <cellStyle name="Normal 5 4 4 2 4 3 2" xfId="26240" xr:uid="{00000000-0005-0000-0000-0000DC2F0000}"/>
    <cellStyle name="Normal 5 4 4 2 4 4" xfId="18660" xr:uid="{00000000-0005-0000-0000-0000DD2F0000}"/>
    <cellStyle name="Normal 5 4 4 2 4 5" xfId="34503" xr:uid="{00000000-0005-0000-0000-0000DE2F0000}"/>
    <cellStyle name="Normal 5 4 4 2 5" xfId="4871" xr:uid="{00000000-0005-0000-0000-0000DF2F0000}"/>
    <cellStyle name="Normal 5 4 4 2 5 2" xfId="12462" xr:uid="{00000000-0005-0000-0000-0000E02F0000}"/>
    <cellStyle name="Normal 5 4 4 2 5 2 2" xfId="27624" xr:uid="{00000000-0005-0000-0000-0000E12F0000}"/>
    <cellStyle name="Normal 5 4 4 2 5 3" xfId="20044" xr:uid="{00000000-0005-0000-0000-0000E22F0000}"/>
    <cellStyle name="Normal 5 4 4 2 5 4" xfId="31757" xr:uid="{00000000-0005-0000-0000-0000E32F0000}"/>
    <cellStyle name="Normal 5 4 4 2 6" xfId="4169" xr:uid="{00000000-0005-0000-0000-0000E42F0000}"/>
    <cellStyle name="Normal 5 4 4 2 6 2" xfId="11762" xr:uid="{00000000-0005-0000-0000-0000E52F0000}"/>
    <cellStyle name="Normal 5 4 4 2 6 2 2" xfId="26924" xr:uid="{00000000-0005-0000-0000-0000E62F0000}"/>
    <cellStyle name="Normal 5 4 4 2 6 3" xfId="19344" xr:uid="{00000000-0005-0000-0000-0000E72F0000}"/>
    <cellStyle name="Normal 5 4 4 2 6 4" xfId="35187" xr:uid="{00000000-0005-0000-0000-0000E82F0000}"/>
    <cellStyle name="Normal 5 4 4 2 7" xfId="8332" xr:uid="{00000000-0005-0000-0000-0000E92F0000}"/>
    <cellStyle name="Normal 5 4 4 2 7 2" xfId="23494" xr:uid="{00000000-0005-0000-0000-0000EA2F0000}"/>
    <cellStyle name="Normal 5 4 4 2 8" xfId="15914" xr:uid="{00000000-0005-0000-0000-0000EB2F0000}"/>
    <cellStyle name="Normal 5 4 4 2 9" xfId="31057" xr:uid="{00000000-0005-0000-0000-0000EC2F0000}"/>
    <cellStyle name="Normal 5 4 4 3" xfId="1077" xr:uid="{00000000-0005-0000-0000-0000ED2F0000}"/>
    <cellStyle name="Normal 5 4 4 3 2" xfId="2463" xr:uid="{00000000-0005-0000-0000-0000EE2F0000}"/>
    <cellStyle name="Normal 5 4 4 3 2 2" xfId="6595" xr:uid="{00000000-0005-0000-0000-0000EF2F0000}"/>
    <cellStyle name="Normal 5 4 4 3 2 2 2" xfId="14186" xr:uid="{00000000-0005-0000-0000-0000F02F0000}"/>
    <cellStyle name="Normal 5 4 4 3 2 2 2 2" xfId="29348" xr:uid="{00000000-0005-0000-0000-0000F12F0000}"/>
    <cellStyle name="Normal 5 4 4 3 2 2 3" xfId="21768" xr:uid="{00000000-0005-0000-0000-0000F22F0000}"/>
    <cellStyle name="Normal 5 4 4 3 2 2 4" xfId="36929" xr:uid="{00000000-0005-0000-0000-0000F32F0000}"/>
    <cellStyle name="Normal 5 4 4 3 2 3" xfId="10056" xr:uid="{00000000-0005-0000-0000-0000F42F0000}"/>
    <cellStyle name="Normal 5 4 4 3 2 3 2" xfId="25218" xr:uid="{00000000-0005-0000-0000-0000F52F0000}"/>
    <cellStyle name="Normal 5 4 4 3 2 4" xfId="17638" xr:uid="{00000000-0005-0000-0000-0000F62F0000}"/>
    <cellStyle name="Normal 5 4 4 3 2 5" xfId="33481" xr:uid="{00000000-0005-0000-0000-0000F72F0000}"/>
    <cellStyle name="Normal 5 4 4 3 3" xfId="5213" xr:uid="{00000000-0005-0000-0000-0000F82F0000}"/>
    <cellStyle name="Normal 5 4 4 3 3 2" xfId="12804" xr:uid="{00000000-0005-0000-0000-0000F92F0000}"/>
    <cellStyle name="Normal 5 4 4 3 3 2 2" xfId="27966" xr:uid="{00000000-0005-0000-0000-0000FA2F0000}"/>
    <cellStyle name="Normal 5 4 4 3 3 3" xfId="20386" xr:uid="{00000000-0005-0000-0000-0000FB2F0000}"/>
    <cellStyle name="Normal 5 4 4 3 3 4" xfId="35547" xr:uid="{00000000-0005-0000-0000-0000FC2F0000}"/>
    <cellStyle name="Normal 5 4 4 3 4" xfId="8674" xr:uid="{00000000-0005-0000-0000-0000FD2F0000}"/>
    <cellStyle name="Normal 5 4 4 3 4 2" xfId="23836" xr:uid="{00000000-0005-0000-0000-0000FE2F0000}"/>
    <cellStyle name="Normal 5 4 4 3 5" xfId="16256" xr:uid="{00000000-0005-0000-0000-0000FF2F0000}"/>
    <cellStyle name="Normal 5 4 4 3 6" xfId="32099" xr:uid="{00000000-0005-0000-0000-000000300000}"/>
    <cellStyle name="Normal 5 4 4 4" xfId="1781" xr:uid="{00000000-0005-0000-0000-000001300000}"/>
    <cellStyle name="Normal 5 4 4 4 2" xfId="5913" xr:uid="{00000000-0005-0000-0000-000002300000}"/>
    <cellStyle name="Normal 5 4 4 4 2 2" xfId="13504" xr:uid="{00000000-0005-0000-0000-000003300000}"/>
    <cellStyle name="Normal 5 4 4 4 2 2 2" xfId="28666" xr:uid="{00000000-0005-0000-0000-000004300000}"/>
    <cellStyle name="Normal 5 4 4 4 2 3" xfId="21086" xr:uid="{00000000-0005-0000-0000-000005300000}"/>
    <cellStyle name="Normal 5 4 4 4 2 4" xfId="36247" xr:uid="{00000000-0005-0000-0000-000006300000}"/>
    <cellStyle name="Normal 5 4 4 4 3" xfId="9374" xr:uid="{00000000-0005-0000-0000-000007300000}"/>
    <cellStyle name="Normal 5 4 4 4 3 2" xfId="24536" xr:uid="{00000000-0005-0000-0000-000008300000}"/>
    <cellStyle name="Normal 5 4 4 4 4" xfId="16956" xr:uid="{00000000-0005-0000-0000-000009300000}"/>
    <cellStyle name="Normal 5 4 4 4 5" xfId="32799" xr:uid="{00000000-0005-0000-0000-00000A300000}"/>
    <cellStyle name="Normal 5 4 4 5" xfId="3145" xr:uid="{00000000-0005-0000-0000-00000B300000}"/>
    <cellStyle name="Normal 5 4 4 5 2" xfId="7277" xr:uid="{00000000-0005-0000-0000-00000C300000}"/>
    <cellStyle name="Normal 5 4 4 5 2 2" xfId="14868" xr:uid="{00000000-0005-0000-0000-00000D300000}"/>
    <cellStyle name="Normal 5 4 4 5 2 2 2" xfId="30030" xr:uid="{00000000-0005-0000-0000-00000E300000}"/>
    <cellStyle name="Normal 5 4 4 5 2 3" xfId="22450" xr:uid="{00000000-0005-0000-0000-00000F300000}"/>
    <cellStyle name="Normal 5 4 4 5 2 4" xfId="37611" xr:uid="{00000000-0005-0000-0000-000010300000}"/>
    <cellStyle name="Normal 5 4 4 5 3" xfId="10738" xr:uid="{00000000-0005-0000-0000-000011300000}"/>
    <cellStyle name="Normal 5 4 4 5 3 2" xfId="25900" xr:uid="{00000000-0005-0000-0000-000012300000}"/>
    <cellStyle name="Normal 5 4 4 5 4" xfId="18320" xr:uid="{00000000-0005-0000-0000-000013300000}"/>
    <cellStyle name="Normal 5 4 4 5 5" xfId="34163" xr:uid="{00000000-0005-0000-0000-000014300000}"/>
    <cellStyle name="Normal 5 4 4 6" xfId="4529" xr:uid="{00000000-0005-0000-0000-000015300000}"/>
    <cellStyle name="Normal 5 4 4 6 2" xfId="12122" xr:uid="{00000000-0005-0000-0000-000016300000}"/>
    <cellStyle name="Normal 5 4 4 6 2 2" xfId="27284" xr:uid="{00000000-0005-0000-0000-000017300000}"/>
    <cellStyle name="Normal 5 4 4 6 3" xfId="19704" xr:uid="{00000000-0005-0000-0000-000018300000}"/>
    <cellStyle name="Normal 5 4 4 6 4" xfId="31417" xr:uid="{00000000-0005-0000-0000-000019300000}"/>
    <cellStyle name="Normal 5 4 4 7" xfId="3829" xr:uid="{00000000-0005-0000-0000-00001A300000}"/>
    <cellStyle name="Normal 5 4 4 7 2" xfId="11422" xr:uid="{00000000-0005-0000-0000-00001B300000}"/>
    <cellStyle name="Normal 5 4 4 7 2 2" xfId="26584" xr:uid="{00000000-0005-0000-0000-00001C300000}"/>
    <cellStyle name="Normal 5 4 4 7 3" xfId="19004" xr:uid="{00000000-0005-0000-0000-00001D300000}"/>
    <cellStyle name="Normal 5 4 4 7 4" xfId="34847" xr:uid="{00000000-0005-0000-0000-00001E300000}"/>
    <cellStyle name="Normal 5 4 4 8" xfId="7992" xr:uid="{00000000-0005-0000-0000-00001F300000}"/>
    <cellStyle name="Normal 5 4 4 8 2" xfId="23154" xr:uid="{00000000-0005-0000-0000-000020300000}"/>
    <cellStyle name="Normal 5 4 4 9" xfId="15574" xr:uid="{00000000-0005-0000-0000-000021300000}"/>
    <cellStyle name="Normal 5 4 5" xfId="493" xr:uid="{00000000-0005-0000-0000-000022300000}"/>
    <cellStyle name="Normal 5 4 5 2" xfId="1180" xr:uid="{00000000-0005-0000-0000-000023300000}"/>
    <cellStyle name="Normal 5 4 5 2 2" xfId="2564" xr:uid="{00000000-0005-0000-0000-000024300000}"/>
    <cellStyle name="Normal 5 4 5 2 2 2" xfId="6696" xr:uid="{00000000-0005-0000-0000-000025300000}"/>
    <cellStyle name="Normal 5 4 5 2 2 2 2" xfId="14287" xr:uid="{00000000-0005-0000-0000-000026300000}"/>
    <cellStyle name="Normal 5 4 5 2 2 2 2 2" xfId="29449" xr:uid="{00000000-0005-0000-0000-000027300000}"/>
    <cellStyle name="Normal 5 4 5 2 2 2 3" xfId="21869" xr:uid="{00000000-0005-0000-0000-000028300000}"/>
    <cellStyle name="Normal 5 4 5 2 2 2 4" xfId="37030" xr:uid="{00000000-0005-0000-0000-000029300000}"/>
    <cellStyle name="Normal 5 4 5 2 2 3" xfId="10157" xr:uid="{00000000-0005-0000-0000-00002A300000}"/>
    <cellStyle name="Normal 5 4 5 2 2 3 2" xfId="25319" xr:uid="{00000000-0005-0000-0000-00002B300000}"/>
    <cellStyle name="Normal 5 4 5 2 2 4" xfId="17739" xr:uid="{00000000-0005-0000-0000-00002C300000}"/>
    <cellStyle name="Normal 5 4 5 2 2 5" xfId="33582" xr:uid="{00000000-0005-0000-0000-00002D300000}"/>
    <cellStyle name="Normal 5 4 5 2 3" xfId="5314" xr:uid="{00000000-0005-0000-0000-00002E300000}"/>
    <cellStyle name="Normal 5 4 5 2 3 2" xfId="12905" xr:uid="{00000000-0005-0000-0000-00002F300000}"/>
    <cellStyle name="Normal 5 4 5 2 3 2 2" xfId="28067" xr:uid="{00000000-0005-0000-0000-000030300000}"/>
    <cellStyle name="Normal 5 4 5 2 3 3" xfId="20487" xr:uid="{00000000-0005-0000-0000-000031300000}"/>
    <cellStyle name="Normal 5 4 5 2 3 4" xfId="35648" xr:uid="{00000000-0005-0000-0000-000032300000}"/>
    <cellStyle name="Normal 5 4 5 2 4" xfId="8775" xr:uid="{00000000-0005-0000-0000-000033300000}"/>
    <cellStyle name="Normal 5 4 5 2 4 2" xfId="23937" xr:uid="{00000000-0005-0000-0000-000034300000}"/>
    <cellStyle name="Normal 5 4 5 2 5" xfId="16357" xr:uid="{00000000-0005-0000-0000-000035300000}"/>
    <cellStyle name="Normal 5 4 5 2 6" xfId="32200" xr:uid="{00000000-0005-0000-0000-000036300000}"/>
    <cellStyle name="Normal 5 4 5 3" xfId="1882" xr:uid="{00000000-0005-0000-0000-000037300000}"/>
    <cellStyle name="Normal 5 4 5 3 2" xfId="6014" xr:uid="{00000000-0005-0000-0000-000038300000}"/>
    <cellStyle name="Normal 5 4 5 3 2 2" xfId="13605" xr:uid="{00000000-0005-0000-0000-000039300000}"/>
    <cellStyle name="Normal 5 4 5 3 2 2 2" xfId="28767" xr:uid="{00000000-0005-0000-0000-00003A300000}"/>
    <cellStyle name="Normal 5 4 5 3 2 3" xfId="21187" xr:uid="{00000000-0005-0000-0000-00003B300000}"/>
    <cellStyle name="Normal 5 4 5 3 2 4" xfId="36348" xr:uid="{00000000-0005-0000-0000-00003C300000}"/>
    <cellStyle name="Normal 5 4 5 3 3" xfId="9475" xr:uid="{00000000-0005-0000-0000-00003D300000}"/>
    <cellStyle name="Normal 5 4 5 3 3 2" xfId="24637" xr:uid="{00000000-0005-0000-0000-00003E300000}"/>
    <cellStyle name="Normal 5 4 5 3 4" xfId="17057" xr:uid="{00000000-0005-0000-0000-00003F300000}"/>
    <cellStyle name="Normal 5 4 5 3 5" xfId="32900" xr:uid="{00000000-0005-0000-0000-000040300000}"/>
    <cellStyle name="Normal 5 4 5 4" xfId="3246" xr:uid="{00000000-0005-0000-0000-000041300000}"/>
    <cellStyle name="Normal 5 4 5 4 2" xfId="7378" xr:uid="{00000000-0005-0000-0000-000042300000}"/>
    <cellStyle name="Normal 5 4 5 4 2 2" xfId="14969" xr:uid="{00000000-0005-0000-0000-000043300000}"/>
    <cellStyle name="Normal 5 4 5 4 2 2 2" xfId="30131" xr:uid="{00000000-0005-0000-0000-000044300000}"/>
    <cellStyle name="Normal 5 4 5 4 2 3" xfId="22551" xr:uid="{00000000-0005-0000-0000-000045300000}"/>
    <cellStyle name="Normal 5 4 5 4 2 4" xfId="37712" xr:uid="{00000000-0005-0000-0000-000046300000}"/>
    <cellStyle name="Normal 5 4 5 4 3" xfId="10839" xr:uid="{00000000-0005-0000-0000-000047300000}"/>
    <cellStyle name="Normal 5 4 5 4 3 2" xfId="26001" xr:uid="{00000000-0005-0000-0000-000048300000}"/>
    <cellStyle name="Normal 5 4 5 4 4" xfId="18421" xr:uid="{00000000-0005-0000-0000-000049300000}"/>
    <cellStyle name="Normal 5 4 5 4 5" xfId="34264" xr:uid="{00000000-0005-0000-0000-00004A300000}"/>
    <cellStyle name="Normal 5 4 5 5" xfId="4632" xr:uid="{00000000-0005-0000-0000-00004B300000}"/>
    <cellStyle name="Normal 5 4 5 5 2" xfId="12223" xr:uid="{00000000-0005-0000-0000-00004C300000}"/>
    <cellStyle name="Normal 5 4 5 5 2 2" xfId="27385" xr:uid="{00000000-0005-0000-0000-00004D300000}"/>
    <cellStyle name="Normal 5 4 5 5 3" xfId="19805" xr:uid="{00000000-0005-0000-0000-00004E300000}"/>
    <cellStyle name="Normal 5 4 5 5 4" xfId="31518" xr:uid="{00000000-0005-0000-0000-00004F300000}"/>
    <cellStyle name="Normal 5 4 5 6" xfId="3930" xr:uid="{00000000-0005-0000-0000-000050300000}"/>
    <cellStyle name="Normal 5 4 5 6 2" xfId="11523" xr:uid="{00000000-0005-0000-0000-000051300000}"/>
    <cellStyle name="Normal 5 4 5 6 2 2" xfId="26685" xr:uid="{00000000-0005-0000-0000-000052300000}"/>
    <cellStyle name="Normal 5 4 5 6 3" xfId="19105" xr:uid="{00000000-0005-0000-0000-000053300000}"/>
    <cellStyle name="Normal 5 4 5 6 4" xfId="34948" xr:uid="{00000000-0005-0000-0000-000054300000}"/>
    <cellStyle name="Normal 5 4 5 7" xfId="8093" xr:uid="{00000000-0005-0000-0000-000055300000}"/>
    <cellStyle name="Normal 5 4 5 7 2" xfId="23255" xr:uid="{00000000-0005-0000-0000-000056300000}"/>
    <cellStyle name="Normal 5 4 5 8" xfId="15675" xr:uid="{00000000-0005-0000-0000-000057300000}"/>
    <cellStyle name="Normal 5 4 5 9" xfId="30818" xr:uid="{00000000-0005-0000-0000-000058300000}"/>
    <cellStyle name="Normal 5 4 6" xfId="835" xr:uid="{00000000-0005-0000-0000-000059300000}"/>
    <cellStyle name="Normal 5 4 6 2" xfId="2224" xr:uid="{00000000-0005-0000-0000-00005A300000}"/>
    <cellStyle name="Normal 5 4 6 2 2" xfId="6356" xr:uid="{00000000-0005-0000-0000-00005B300000}"/>
    <cellStyle name="Normal 5 4 6 2 2 2" xfId="13947" xr:uid="{00000000-0005-0000-0000-00005C300000}"/>
    <cellStyle name="Normal 5 4 6 2 2 2 2" xfId="29109" xr:uid="{00000000-0005-0000-0000-00005D300000}"/>
    <cellStyle name="Normal 5 4 6 2 2 3" xfId="21529" xr:uid="{00000000-0005-0000-0000-00005E300000}"/>
    <cellStyle name="Normal 5 4 6 2 2 4" xfId="36690" xr:uid="{00000000-0005-0000-0000-00005F300000}"/>
    <cellStyle name="Normal 5 4 6 2 3" xfId="9817" xr:uid="{00000000-0005-0000-0000-000060300000}"/>
    <cellStyle name="Normal 5 4 6 2 3 2" xfId="24979" xr:uid="{00000000-0005-0000-0000-000061300000}"/>
    <cellStyle name="Normal 5 4 6 2 4" xfId="17399" xr:uid="{00000000-0005-0000-0000-000062300000}"/>
    <cellStyle name="Normal 5 4 6 2 5" xfId="33242" xr:uid="{00000000-0005-0000-0000-000063300000}"/>
    <cellStyle name="Normal 5 4 6 3" xfId="4974" xr:uid="{00000000-0005-0000-0000-000064300000}"/>
    <cellStyle name="Normal 5 4 6 3 2" xfId="12565" xr:uid="{00000000-0005-0000-0000-000065300000}"/>
    <cellStyle name="Normal 5 4 6 3 2 2" xfId="27727" xr:uid="{00000000-0005-0000-0000-000066300000}"/>
    <cellStyle name="Normal 5 4 6 3 3" xfId="20147" xr:uid="{00000000-0005-0000-0000-000067300000}"/>
    <cellStyle name="Normal 5 4 6 3 4" xfId="35308" xr:uid="{00000000-0005-0000-0000-000068300000}"/>
    <cellStyle name="Normal 5 4 6 4" xfId="8435" xr:uid="{00000000-0005-0000-0000-000069300000}"/>
    <cellStyle name="Normal 5 4 6 4 2" xfId="23597" xr:uid="{00000000-0005-0000-0000-00006A300000}"/>
    <cellStyle name="Normal 5 4 6 5" xfId="16017" xr:uid="{00000000-0005-0000-0000-00006B300000}"/>
    <cellStyle name="Normal 5 4 6 6" xfId="31860" xr:uid="{00000000-0005-0000-0000-00006C300000}"/>
    <cellStyle name="Normal 5 4 7" xfId="1542" xr:uid="{00000000-0005-0000-0000-00006D300000}"/>
    <cellStyle name="Normal 5 4 7 2" xfId="5674" xr:uid="{00000000-0005-0000-0000-00006E300000}"/>
    <cellStyle name="Normal 5 4 7 2 2" xfId="13265" xr:uid="{00000000-0005-0000-0000-00006F300000}"/>
    <cellStyle name="Normal 5 4 7 2 2 2" xfId="28427" xr:uid="{00000000-0005-0000-0000-000070300000}"/>
    <cellStyle name="Normal 5 4 7 2 3" xfId="20847" xr:uid="{00000000-0005-0000-0000-000071300000}"/>
    <cellStyle name="Normal 5 4 7 2 4" xfId="36008" xr:uid="{00000000-0005-0000-0000-000072300000}"/>
    <cellStyle name="Normal 5 4 7 3" xfId="9135" xr:uid="{00000000-0005-0000-0000-000073300000}"/>
    <cellStyle name="Normal 5 4 7 3 2" xfId="24297" xr:uid="{00000000-0005-0000-0000-000074300000}"/>
    <cellStyle name="Normal 5 4 7 4" xfId="16717" xr:uid="{00000000-0005-0000-0000-000075300000}"/>
    <cellStyle name="Normal 5 4 7 5" xfId="32560" xr:uid="{00000000-0005-0000-0000-000076300000}"/>
    <cellStyle name="Normal 5 4 8" xfId="2906" xr:uid="{00000000-0005-0000-0000-000077300000}"/>
    <cellStyle name="Normal 5 4 8 2" xfId="7038" xr:uid="{00000000-0005-0000-0000-000078300000}"/>
    <cellStyle name="Normal 5 4 8 2 2" xfId="14629" xr:uid="{00000000-0005-0000-0000-000079300000}"/>
    <cellStyle name="Normal 5 4 8 2 2 2" xfId="29791" xr:uid="{00000000-0005-0000-0000-00007A300000}"/>
    <cellStyle name="Normal 5 4 8 2 3" xfId="22211" xr:uid="{00000000-0005-0000-0000-00007B300000}"/>
    <cellStyle name="Normal 5 4 8 2 4" xfId="37372" xr:uid="{00000000-0005-0000-0000-00007C300000}"/>
    <cellStyle name="Normal 5 4 8 3" xfId="10499" xr:uid="{00000000-0005-0000-0000-00007D300000}"/>
    <cellStyle name="Normal 5 4 8 3 2" xfId="25661" xr:uid="{00000000-0005-0000-0000-00007E300000}"/>
    <cellStyle name="Normal 5 4 8 4" xfId="18081" xr:uid="{00000000-0005-0000-0000-00007F300000}"/>
    <cellStyle name="Normal 5 4 8 5" xfId="33924" xr:uid="{00000000-0005-0000-0000-000080300000}"/>
    <cellStyle name="Normal 5 4 9" xfId="4290" xr:uid="{00000000-0005-0000-0000-000081300000}"/>
    <cellStyle name="Normal 5 4 9 2" xfId="11883" xr:uid="{00000000-0005-0000-0000-000082300000}"/>
    <cellStyle name="Normal 5 4 9 2 2" xfId="27045" xr:uid="{00000000-0005-0000-0000-000083300000}"/>
    <cellStyle name="Normal 5 4 9 3" xfId="19465" xr:uid="{00000000-0005-0000-0000-000084300000}"/>
    <cellStyle name="Normal 5 4 9 4" xfId="31178" xr:uid="{00000000-0005-0000-0000-000085300000}"/>
    <cellStyle name="Normal 5 5" xfId="160" xr:uid="{00000000-0005-0000-0000-000086300000}"/>
    <cellStyle name="Normal 5 5 10" xfId="3607" xr:uid="{00000000-0005-0000-0000-000087300000}"/>
    <cellStyle name="Normal 5 5 10 2" xfId="11200" xr:uid="{00000000-0005-0000-0000-000088300000}"/>
    <cellStyle name="Normal 5 5 10 2 2" xfId="26362" xr:uid="{00000000-0005-0000-0000-000089300000}"/>
    <cellStyle name="Normal 5 5 10 3" xfId="18782" xr:uid="{00000000-0005-0000-0000-00008A300000}"/>
    <cellStyle name="Normal 5 5 10 4" xfId="34625" xr:uid="{00000000-0005-0000-0000-00008B300000}"/>
    <cellStyle name="Normal 5 5 11" xfId="7770" xr:uid="{00000000-0005-0000-0000-00008C300000}"/>
    <cellStyle name="Normal 5 5 11 2" xfId="22932" xr:uid="{00000000-0005-0000-0000-00008D300000}"/>
    <cellStyle name="Normal 5 5 12" xfId="15352" xr:uid="{00000000-0005-0000-0000-00008E300000}"/>
    <cellStyle name="Normal 5 5 13" xfId="30495" xr:uid="{00000000-0005-0000-0000-00008F300000}"/>
    <cellStyle name="Normal 5 5 2" xfId="333" xr:uid="{00000000-0005-0000-0000-000090300000}"/>
    <cellStyle name="Normal 5 5 2 10" xfId="30665" xr:uid="{00000000-0005-0000-0000-000091300000}"/>
    <cellStyle name="Normal 5 5 2 2" xfId="680" xr:uid="{00000000-0005-0000-0000-000092300000}"/>
    <cellStyle name="Normal 5 5 2 2 2" xfId="1367" xr:uid="{00000000-0005-0000-0000-000093300000}"/>
    <cellStyle name="Normal 5 5 2 2 2 2" xfId="2751" xr:uid="{00000000-0005-0000-0000-000094300000}"/>
    <cellStyle name="Normal 5 5 2 2 2 2 2" xfId="6883" xr:uid="{00000000-0005-0000-0000-000095300000}"/>
    <cellStyle name="Normal 5 5 2 2 2 2 2 2" xfId="14474" xr:uid="{00000000-0005-0000-0000-000096300000}"/>
    <cellStyle name="Normal 5 5 2 2 2 2 2 2 2" xfId="29636" xr:uid="{00000000-0005-0000-0000-000097300000}"/>
    <cellStyle name="Normal 5 5 2 2 2 2 2 3" xfId="22056" xr:uid="{00000000-0005-0000-0000-000098300000}"/>
    <cellStyle name="Normal 5 5 2 2 2 2 2 4" xfId="37217" xr:uid="{00000000-0005-0000-0000-000099300000}"/>
    <cellStyle name="Normal 5 5 2 2 2 2 3" xfId="10344" xr:uid="{00000000-0005-0000-0000-00009A300000}"/>
    <cellStyle name="Normal 5 5 2 2 2 2 3 2" xfId="25506" xr:uid="{00000000-0005-0000-0000-00009B300000}"/>
    <cellStyle name="Normal 5 5 2 2 2 2 4" xfId="17926" xr:uid="{00000000-0005-0000-0000-00009C300000}"/>
    <cellStyle name="Normal 5 5 2 2 2 2 5" xfId="33769" xr:uid="{00000000-0005-0000-0000-00009D300000}"/>
    <cellStyle name="Normal 5 5 2 2 2 3" xfId="5501" xr:uid="{00000000-0005-0000-0000-00009E300000}"/>
    <cellStyle name="Normal 5 5 2 2 2 3 2" xfId="13092" xr:uid="{00000000-0005-0000-0000-00009F300000}"/>
    <cellStyle name="Normal 5 5 2 2 2 3 2 2" xfId="28254" xr:uid="{00000000-0005-0000-0000-0000A0300000}"/>
    <cellStyle name="Normal 5 5 2 2 2 3 3" xfId="20674" xr:uid="{00000000-0005-0000-0000-0000A1300000}"/>
    <cellStyle name="Normal 5 5 2 2 2 3 4" xfId="35835" xr:uid="{00000000-0005-0000-0000-0000A2300000}"/>
    <cellStyle name="Normal 5 5 2 2 2 4" xfId="8962" xr:uid="{00000000-0005-0000-0000-0000A3300000}"/>
    <cellStyle name="Normal 5 5 2 2 2 4 2" xfId="24124" xr:uid="{00000000-0005-0000-0000-0000A4300000}"/>
    <cellStyle name="Normal 5 5 2 2 2 5" xfId="16544" xr:uid="{00000000-0005-0000-0000-0000A5300000}"/>
    <cellStyle name="Normal 5 5 2 2 2 6" xfId="32387" xr:uid="{00000000-0005-0000-0000-0000A6300000}"/>
    <cellStyle name="Normal 5 5 2 2 3" xfId="2069" xr:uid="{00000000-0005-0000-0000-0000A7300000}"/>
    <cellStyle name="Normal 5 5 2 2 3 2" xfId="6201" xr:uid="{00000000-0005-0000-0000-0000A8300000}"/>
    <cellStyle name="Normal 5 5 2 2 3 2 2" xfId="13792" xr:uid="{00000000-0005-0000-0000-0000A9300000}"/>
    <cellStyle name="Normal 5 5 2 2 3 2 2 2" xfId="28954" xr:uid="{00000000-0005-0000-0000-0000AA300000}"/>
    <cellStyle name="Normal 5 5 2 2 3 2 3" xfId="21374" xr:uid="{00000000-0005-0000-0000-0000AB300000}"/>
    <cellStyle name="Normal 5 5 2 2 3 2 4" xfId="36535" xr:uid="{00000000-0005-0000-0000-0000AC300000}"/>
    <cellStyle name="Normal 5 5 2 2 3 3" xfId="9662" xr:uid="{00000000-0005-0000-0000-0000AD300000}"/>
    <cellStyle name="Normal 5 5 2 2 3 3 2" xfId="24824" xr:uid="{00000000-0005-0000-0000-0000AE300000}"/>
    <cellStyle name="Normal 5 5 2 2 3 4" xfId="17244" xr:uid="{00000000-0005-0000-0000-0000AF300000}"/>
    <cellStyle name="Normal 5 5 2 2 3 5" xfId="33087" xr:uid="{00000000-0005-0000-0000-0000B0300000}"/>
    <cellStyle name="Normal 5 5 2 2 4" xfId="3433" xr:uid="{00000000-0005-0000-0000-0000B1300000}"/>
    <cellStyle name="Normal 5 5 2 2 4 2" xfId="7565" xr:uid="{00000000-0005-0000-0000-0000B2300000}"/>
    <cellStyle name="Normal 5 5 2 2 4 2 2" xfId="15156" xr:uid="{00000000-0005-0000-0000-0000B3300000}"/>
    <cellStyle name="Normal 5 5 2 2 4 2 2 2" xfId="30318" xr:uid="{00000000-0005-0000-0000-0000B4300000}"/>
    <cellStyle name="Normal 5 5 2 2 4 2 3" xfId="22738" xr:uid="{00000000-0005-0000-0000-0000B5300000}"/>
    <cellStyle name="Normal 5 5 2 2 4 2 4" xfId="37899" xr:uid="{00000000-0005-0000-0000-0000B6300000}"/>
    <cellStyle name="Normal 5 5 2 2 4 3" xfId="11026" xr:uid="{00000000-0005-0000-0000-0000B7300000}"/>
    <cellStyle name="Normal 5 5 2 2 4 3 2" xfId="26188" xr:uid="{00000000-0005-0000-0000-0000B8300000}"/>
    <cellStyle name="Normal 5 5 2 2 4 4" xfId="18608" xr:uid="{00000000-0005-0000-0000-0000B9300000}"/>
    <cellStyle name="Normal 5 5 2 2 4 5" xfId="34451" xr:uid="{00000000-0005-0000-0000-0000BA300000}"/>
    <cellStyle name="Normal 5 5 2 2 5" xfId="4819" xr:uid="{00000000-0005-0000-0000-0000BB300000}"/>
    <cellStyle name="Normal 5 5 2 2 5 2" xfId="12410" xr:uid="{00000000-0005-0000-0000-0000BC300000}"/>
    <cellStyle name="Normal 5 5 2 2 5 2 2" xfId="27572" xr:uid="{00000000-0005-0000-0000-0000BD300000}"/>
    <cellStyle name="Normal 5 5 2 2 5 3" xfId="19992" xr:uid="{00000000-0005-0000-0000-0000BE300000}"/>
    <cellStyle name="Normal 5 5 2 2 5 4" xfId="31705" xr:uid="{00000000-0005-0000-0000-0000BF300000}"/>
    <cellStyle name="Normal 5 5 2 2 6" xfId="4117" xr:uid="{00000000-0005-0000-0000-0000C0300000}"/>
    <cellStyle name="Normal 5 5 2 2 6 2" xfId="11710" xr:uid="{00000000-0005-0000-0000-0000C1300000}"/>
    <cellStyle name="Normal 5 5 2 2 6 2 2" xfId="26872" xr:uid="{00000000-0005-0000-0000-0000C2300000}"/>
    <cellStyle name="Normal 5 5 2 2 6 3" xfId="19292" xr:uid="{00000000-0005-0000-0000-0000C3300000}"/>
    <cellStyle name="Normal 5 5 2 2 6 4" xfId="35135" xr:uid="{00000000-0005-0000-0000-0000C4300000}"/>
    <cellStyle name="Normal 5 5 2 2 7" xfId="8280" xr:uid="{00000000-0005-0000-0000-0000C5300000}"/>
    <cellStyle name="Normal 5 5 2 2 7 2" xfId="23442" xr:uid="{00000000-0005-0000-0000-0000C6300000}"/>
    <cellStyle name="Normal 5 5 2 2 8" xfId="15862" xr:uid="{00000000-0005-0000-0000-0000C7300000}"/>
    <cellStyle name="Normal 5 5 2 2 9" xfId="31005" xr:uid="{00000000-0005-0000-0000-0000C8300000}"/>
    <cellStyle name="Normal 5 5 2 3" xfId="1024" xr:uid="{00000000-0005-0000-0000-0000C9300000}"/>
    <cellStyle name="Normal 5 5 2 3 2" xfId="2411" xr:uid="{00000000-0005-0000-0000-0000CA300000}"/>
    <cellStyle name="Normal 5 5 2 3 2 2" xfId="6543" xr:uid="{00000000-0005-0000-0000-0000CB300000}"/>
    <cellStyle name="Normal 5 5 2 3 2 2 2" xfId="14134" xr:uid="{00000000-0005-0000-0000-0000CC300000}"/>
    <cellStyle name="Normal 5 5 2 3 2 2 2 2" xfId="29296" xr:uid="{00000000-0005-0000-0000-0000CD300000}"/>
    <cellStyle name="Normal 5 5 2 3 2 2 3" xfId="21716" xr:uid="{00000000-0005-0000-0000-0000CE300000}"/>
    <cellStyle name="Normal 5 5 2 3 2 2 4" xfId="36877" xr:uid="{00000000-0005-0000-0000-0000CF300000}"/>
    <cellStyle name="Normal 5 5 2 3 2 3" xfId="10004" xr:uid="{00000000-0005-0000-0000-0000D0300000}"/>
    <cellStyle name="Normal 5 5 2 3 2 3 2" xfId="25166" xr:uid="{00000000-0005-0000-0000-0000D1300000}"/>
    <cellStyle name="Normal 5 5 2 3 2 4" xfId="17586" xr:uid="{00000000-0005-0000-0000-0000D2300000}"/>
    <cellStyle name="Normal 5 5 2 3 2 5" xfId="33429" xr:uid="{00000000-0005-0000-0000-0000D3300000}"/>
    <cellStyle name="Normal 5 5 2 3 3" xfId="5161" xr:uid="{00000000-0005-0000-0000-0000D4300000}"/>
    <cellStyle name="Normal 5 5 2 3 3 2" xfId="12752" xr:uid="{00000000-0005-0000-0000-0000D5300000}"/>
    <cellStyle name="Normal 5 5 2 3 3 2 2" xfId="27914" xr:uid="{00000000-0005-0000-0000-0000D6300000}"/>
    <cellStyle name="Normal 5 5 2 3 3 3" xfId="20334" xr:uid="{00000000-0005-0000-0000-0000D7300000}"/>
    <cellStyle name="Normal 5 5 2 3 3 4" xfId="35495" xr:uid="{00000000-0005-0000-0000-0000D8300000}"/>
    <cellStyle name="Normal 5 5 2 3 4" xfId="8622" xr:uid="{00000000-0005-0000-0000-0000D9300000}"/>
    <cellStyle name="Normal 5 5 2 3 4 2" xfId="23784" xr:uid="{00000000-0005-0000-0000-0000DA300000}"/>
    <cellStyle name="Normal 5 5 2 3 5" xfId="16204" xr:uid="{00000000-0005-0000-0000-0000DB300000}"/>
    <cellStyle name="Normal 5 5 2 3 6" xfId="32047" xr:uid="{00000000-0005-0000-0000-0000DC300000}"/>
    <cellStyle name="Normal 5 5 2 4" xfId="1729" xr:uid="{00000000-0005-0000-0000-0000DD300000}"/>
    <cellStyle name="Normal 5 5 2 4 2" xfId="5861" xr:uid="{00000000-0005-0000-0000-0000DE300000}"/>
    <cellStyle name="Normal 5 5 2 4 2 2" xfId="13452" xr:uid="{00000000-0005-0000-0000-0000DF300000}"/>
    <cellStyle name="Normal 5 5 2 4 2 2 2" xfId="28614" xr:uid="{00000000-0005-0000-0000-0000E0300000}"/>
    <cellStyle name="Normal 5 5 2 4 2 3" xfId="21034" xr:uid="{00000000-0005-0000-0000-0000E1300000}"/>
    <cellStyle name="Normal 5 5 2 4 2 4" xfId="36195" xr:uid="{00000000-0005-0000-0000-0000E2300000}"/>
    <cellStyle name="Normal 5 5 2 4 3" xfId="9322" xr:uid="{00000000-0005-0000-0000-0000E3300000}"/>
    <cellStyle name="Normal 5 5 2 4 3 2" xfId="24484" xr:uid="{00000000-0005-0000-0000-0000E4300000}"/>
    <cellStyle name="Normal 5 5 2 4 4" xfId="16904" xr:uid="{00000000-0005-0000-0000-0000E5300000}"/>
    <cellStyle name="Normal 5 5 2 4 5" xfId="32747" xr:uid="{00000000-0005-0000-0000-0000E6300000}"/>
    <cellStyle name="Normal 5 5 2 5" xfId="3093" xr:uid="{00000000-0005-0000-0000-0000E7300000}"/>
    <cellStyle name="Normal 5 5 2 5 2" xfId="7225" xr:uid="{00000000-0005-0000-0000-0000E8300000}"/>
    <cellStyle name="Normal 5 5 2 5 2 2" xfId="14816" xr:uid="{00000000-0005-0000-0000-0000E9300000}"/>
    <cellStyle name="Normal 5 5 2 5 2 2 2" xfId="29978" xr:uid="{00000000-0005-0000-0000-0000EA300000}"/>
    <cellStyle name="Normal 5 5 2 5 2 3" xfId="22398" xr:uid="{00000000-0005-0000-0000-0000EB300000}"/>
    <cellStyle name="Normal 5 5 2 5 2 4" xfId="37559" xr:uid="{00000000-0005-0000-0000-0000EC300000}"/>
    <cellStyle name="Normal 5 5 2 5 3" xfId="10686" xr:uid="{00000000-0005-0000-0000-0000ED300000}"/>
    <cellStyle name="Normal 5 5 2 5 3 2" xfId="25848" xr:uid="{00000000-0005-0000-0000-0000EE300000}"/>
    <cellStyle name="Normal 5 5 2 5 4" xfId="18268" xr:uid="{00000000-0005-0000-0000-0000EF300000}"/>
    <cellStyle name="Normal 5 5 2 5 5" xfId="34111" xr:uid="{00000000-0005-0000-0000-0000F0300000}"/>
    <cellStyle name="Normal 5 5 2 6" xfId="4477" xr:uid="{00000000-0005-0000-0000-0000F1300000}"/>
    <cellStyle name="Normal 5 5 2 6 2" xfId="12070" xr:uid="{00000000-0005-0000-0000-0000F2300000}"/>
    <cellStyle name="Normal 5 5 2 6 2 2" xfId="27232" xr:uid="{00000000-0005-0000-0000-0000F3300000}"/>
    <cellStyle name="Normal 5 5 2 6 3" xfId="19652" xr:uid="{00000000-0005-0000-0000-0000F4300000}"/>
    <cellStyle name="Normal 5 5 2 6 4" xfId="31365" xr:uid="{00000000-0005-0000-0000-0000F5300000}"/>
    <cellStyle name="Normal 5 5 2 7" xfId="3777" xr:uid="{00000000-0005-0000-0000-0000F6300000}"/>
    <cellStyle name="Normal 5 5 2 7 2" xfId="11370" xr:uid="{00000000-0005-0000-0000-0000F7300000}"/>
    <cellStyle name="Normal 5 5 2 7 2 2" xfId="26532" xr:uid="{00000000-0005-0000-0000-0000F8300000}"/>
    <cellStyle name="Normal 5 5 2 7 3" xfId="18952" xr:uid="{00000000-0005-0000-0000-0000F9300000}"/>
    <cellStyle name="Normal 5 5 2 7 4" xfId="34795" xr:uid="{00000000-0005-0000-0000-0000FA300000}"/>
    <cellStyle name="Normal 5 5 2 8" xfId="7940" xr:uid="{00000000-0005-0000-0000-0000FB300000}"/>
    <cellStyle name="Normal 5 5 2 8 2" xfId="23102" xr:uid="{00000000-0005-0000-0000-0000FC300000}"/>
    <cellStyle name="Normal 5 5 2 9" xfId="15522" xr:uid="{00000000-0005-0000-0000-0000FD300000}"/>
    <cellStyle name="Normal 5 5 3" xfId="261" xr:uid="{00000000-0005-0000-0000-0000FE300000}"/>
    <cellStyle name="Normal 5 5 3 10" xfId="30595" xr:uid="{00000000-0005-0000-0000-0000FF300000}"/>
    <cellStyle name="Normal 5 5 3 2" xfId="610" xr:uid="{00000000-0005-0000-0000-000000310000}"/>
    <cellStyle name="Normal 5 5 3 2 2" xfId="1297" xr:uid="{00000000-0005-0000-0000-000001310000}"/>
    <cellStyle name="Normal 5 5 3 2 2 2" xfId="2681" xr:uid="{00000000-0005-0000-0000-000002310000}"/>
    <cellStyle name="Normal 5 5 3 2 2 2 2" xfId="6813" xr:uid="{00000000-0005-0000-0000-000003310000}"/>
    <cellStyle name="Normal 5 5 3 2 2 2 2 2" xfId="14404" xr:uid="{00000000-0005-0000-0000-000004310000}"/>
    <cellStyle name="Normal 5 5 3 2 2 2 2 2 2" xfId="29566" xr:uid="{00000000-0005-0000-0000-000005310000}"/>
    <cellStyle name="Normal 5 5 3 2 2 2 2 3" xfId="21986" xr:uid="{00000000-0005-0000-0000-000006310000}"/>
    <cellStyle name="Normal 5 5 3 2 2 2 2 4" xfId="37147" xr:uid="{00000000-0005-0000-0000-000007310000}"/>
    <cellStyle name="Normal 5 5 3 2 2 2 3" xfId="10274" xr:uid="{00000000-0005-0000-0000-000008310000}"/>
    <cellStyle name="Normal 5 5 3 2 2 2 3 2" xfId="25436" xr:uid="{00000000-0005-0000-0000-000009310000}"/>
    <cellStyle name="Normal 5 5 3 2 2 2 4" xfId="17856" xr:uid="{00000000-0005-0000-0000-00000A310000}"/>
    <cellStyle name="Normal 5 5 3 2 2 2 5" xfId="33699" xr:uid="{00000000-0005-0000-0000-00000B310000}"/>
    <cellStyle name="Normal 5 5 3 2 2 3" xfId="5431" xr:uid="{00000000-0005-0000-0000-00000C310000}"/>
    <cellStyle name="Normal 5 5 3 2 2 3 2" xfId="13022" xr:uid="{00000000-0005-0000-0000-00000D310000}"/>
    <cellStyle name="Normal 5 5 3 2 2 3 2 2" xfId="28184" xr:uid="{00000000-0005-0000-0000-00000E310000}"/>
    <cellStyle name="Normal 5 5 3 2 2 3 3" xfId="20604" xr:uid="{00000000-0005-0000-0000-00000F310000}"/>
    <cellStyle name="Normal 5 5 3 2 2 3 4" xfId="35765" xr:uid="{00000000-0005-0000-0000-000010310000}"/>
    <cellStyle name="Normal 5 5 3 2 2 4" xfId="8892" xr:uid="{00000000-0005-0000-0000-000011310000}"/>
    <cellStyle name="Normal 5 5 3 2 2 4 2" xfId="24054" xr:uid="{00000000-0005-0000-0000-000012310000}"/>
    <cellStyle name="Normal 5 5 3 2 2 5" xfId="16474" xr:uid="{00000000-0005-0000-0000-000013310000}"/>
    <cellStyle name="Normal 5 5 3 2 2 6" xfId="32317" xr:uid="{00000000-0005-0000-0000-000014310000}"/>
    <cellStyle name="Normal 5 5 3 2 3" xfId="1999" xr:uid="{00000000-0005-0000-0000-000015310000}"/>
    <cellStyle name="Normal 5 5 3 2 3 2" xfId="6131" xr:uid="{00000000-0005-0000-0000-000016310000}"/>
    <cellStyle name="Normal 5 5 3 2 3 2 2" xfId="13722" xr:uid="{00000000-0005-0000-0000-000017310000}"/>
    <cellStyle name="Normal 5 5 3 2 3 2 2 2" xfId="28884" xr:uid="{00000000-0005-0000-0000-000018310000}"/>
    <cellStyle name="Normal 5 5 3 2 3 2 3" xfId="21304" xr:uid="{00000000-0005-0000-0000-000019310000}"/>
    <cellStyle name="Normal 5 5 3 2 3 2 4" xfId="36465" xr:uid="{00000000-0005-0000-0000-00001A310000}"/>
    <cellStyle name="Normal 5 5 3 2 3 3" xfId="9592" xr:uid="{00000000-0005-0000-0000-00001B310000}"/>
    <cellStyle name="Normal 5 5 3 2 3 3 2" xfId="24754" xr:uid="{00000000-0005-0000-0000-00001C310000}"/>
    <cellStyle name="Normal 5 5 3 2 3 4" xfId="17174" xr:uid="{00000000-0005-0000-0000-00001D310000}"/>
    <cellStyle name="Normal 5 5 3 2 3 5" xfId="33017" xr:uid="{00000000-0005-0000-0000-00001E310000}"/>
    <cellStyle name="Normal 5 5 3 2 4" xfId="3363" xr:uid="{00000000-0005-0000-0000-00001F310000}"/>
    <cellStyle name="Normal 5 5 3 2 4 2" xfId="7495" xr:uid="{00000000-0005-0000-0000-000020310000}"/>
    <cellStyle name="Normal 5 5 3 2 4 2 2" xfId="15086" xr:uid="{00000000-0005-0000-0000-000021310000}"/>
    <cellStyle name="Normal 5 5 3 2 4 2 2 2" xfId="30248" xr:uid="{00000000-0005-0000-0000-000022310000}"/>
    <cellStyle name="Normal 5 5 3 2 4 2 3" xfId="22668" xr:uid="{00000000-0005-0000-0000-000023310000}"/>
    <cellStyle name="Normal 5 5 3 2 4 2 4" xfId="37829" xr:uid="{00000000-0005-0000-0000-000024310000}"/>
    <cellStyle name="Normal 5 5 3 2 4 3" xfId="10956" xr:uid="{00000000-0005-0000-0000-000025310000}"/>
    <cellStyle name="Normal 5 5 3 2 4 3 2" xfId="26118" xr:uid="{00000000-0005-0000-0000-000026310000}"/>
    <cellStyle name="Normal 5 5 3 2 4 4" xfId="18538" xr:uid="{00000000-0005-0000-0000-000027310000}"/>
    <cellStyle name="Normal 5 5 3 2 4 5" xfId="34381" xr:uid="{00000000-0005-0000-0000-000028310000}"/>
    <cellStyle name="Normal 5 5 3 2 5" xfId="4749" xr:uid="{00000000-0005-0000-0000-000029310000}"/>
    <cellStyle name="Normal 5 5 3 2 5 2" xfId="12340" xr:uid="{00000000-0005-0000-0000-00002A310000}"/>
    <cellStyle name="Normal 5 5 3 2 5 2 2" xfId="27502" xr:uid="{00000000-0005-0000-0000-00002B310000}"/>
    <cellStyle name="Normal 5 5 3 2 5 3" xfId="19922" xr:uid="{00000000-0005-0000-0000-00002C310000}"/>
    <cellStyle name="Normal 5 5 3 2 5 4" xfId="31635" xr:uid="{00000000-0005-0000-0000-00002D310000}"/>
    <cellStyle name="Normal 5 5 3 2 6" xfId="4047" xr:uid="{00000000-0005-0000-0000-00002E310000}"/>
    <cellStyle name="Normal 5 5 3 2 6 2" xfId="11640" xr:uid="{00000000-0005-0000-0000-00002F310000}"/>
    <cellStyle name="Normal 5 5 3 2 6 2 2" xfId="26802" xr:uid="{00000000-0005-0000-0000-000030310000}"/>
    <cellStyle name="Normal 5 5 3 2 6 3" xfId="19222" xr:uid="{00000000-0005-0000-0000-000031310000}"/>
    <cellStyle name="Normal 5 5 3 2 6 4" xfId="35065" xr:uid="{00000000-0005-0000-0000-000032310000}"/>
    <cellStyle name="Normal 5 5 3 2 7" xfId="8210" xr:uid="{00000000-0005-0000-0000-000033310000}"/>
    <cellStyle name="Normal 5 5 3 2 7 2" xfId="23372" xr:uid="{00000000-0005-0000-0000-000034310000}"/>
    <cellStyle name="Normal 5 5 3 2 8" xfId="15792" xr:uid="{00000000-0005-0000-0000-000035310000}"/>
    <cellStyle name="Normal 5 5 3 2 9" xfId="30935" xr:uid="{00000000-0005-0000-0000-000036310000}"/>
    <cellStyle name="Normal 5 5 3 3" xfId="952" xr:uid="{00000000-0005-0000-0000-000037310000}"/>
    <cellStyle name="Normal 5 5 3 3 2" xfId="2341" xr:uid="{00000000-0005-0000-0000-000038310000}"/>
    <cellStyle name="Normal 5 5 3 3 2 2" xfId="6473" xr:uid="{00000000-0005-0000-0000-000039310000}"/>
    <cellStyle name="Normal 5 5 3 3 2 2 2" xfId="14064" xr:uid="{00000000-0005-0000-0000-00003A310000}"/>
    <cellStyle name="Normal 5 5 3 3 2 2 2 2" xfId="29226" xr:uid="{00000000-0005-0000-0000-00003B310000}"/>
    <cellStyle name="Normal 5 5 3 3 2 2 3" xfId="21646" xr:uid="{00000000-0005-0000-0000-00003C310000}"/>
    <cellStyle name="Normal 5 5 3 3 2 2 4" xfId="36807" xr:uid="{00000000-0005-0000-0000-00003D310000}"/>
    <cellStyle name="Normal 5 5 3 3 2 3" xfId="9934" xr:uid="{00000000-0005-0000-0000-00003E310000}"/>
    <cellStyle name="Normal 5 5 3 3 2 3 2" xfId="25096" xr:uid="{00000000-0005-0000-0000-00003F310000}"/>
    <cellStyle name="Normal 5 5 3 3 2 4" xfId="17516" xr:uid="{00000000-0005-0000-0000-000040310000}"/>
    <cellStyle name="Normal 5 5 3 3 2 5" xfId="33359" xr:uid="{00000000-0005-0000-0000-000041310000}"/>
    <cellStyle name="Normal 5 5 3 3 3" xfId="5091" xr:uid="{00000000-0005-0000-0000-000042310000}"/>
    <cellStyle name="Normal 5 5 3 3 3 2" xfId="12682" xr:uid="{00000000-0005-0000-0000-000043310000}"/>
    <cellStyle name="Normal 5 5 3 3 3 2 2" xfId="27844" xr:uid="{00000000-0005-0000-0000-000044310000}"/>
    <cellStyle name="Normal 5 5 3 3 3 3" xfId="20264" xr:uid="{00000000-0005-0000-0000-000045310000}"/>
    <cellStyle name="Normal 5 5 3 3 3 4" xfId="35425" xr:uid="{00000000-0005-0000-0000-000046310000}"/>
    <cellStyle name="Normal 5 5 3 3 4" xfId="8552" xr:uid="{00000000-0005-0000-0000-000047310000}"/>
    <cellStyle name="Normal 5 5 3 3 4 2" xfId="23714" xr:uid="{00000000-0005-0000-0000-000048310000}"/>
    <cellStyle name="Normal 5 5 3 3 5" xfId="16134" xr:uid="{00000000-0005-0000-0000-000049310000}"/>
    <cellStyle name="Normal 5 5 3 3 6" xfId="31977" xr:uid="{00000000-0005-0000-0000-00004A310000}"/>
    <cellStyle name="Normal 5 5 3 4" xfId="1659" xr:uid="{00000000-0005-0000-0000-00004B310000}"/>
    <cellStyle name="Normal 5 5 3 4 2" xfId="5791" xr:uid="{00000000-0005-0000-0000-00004C310000}"/>
    <cellStyle name="Normal 5 5 3 4 2 2" xfId="13382" xr:uid="{00000000-0005-0000-0000-00004D310000}"/>
    <cellStyle name="Normal 5 5 3 4 2 2 2" xfId="28544" xr:uid="{00000000-0005-0000-0000-00004E310000}"/>
    <cellStyle name="Normal 5 5 3 4 2 3" xfId="20964" xr:uid="{00000000-0005-0000-0000-00004F310000}"/>
    <cellStyle name="Normal 5 5 3 4 2 4" xfId="36125" xr:uid="{00000000-0005-0000-0000-000050310000}"/>
    <cellStyle name="Normal 5 5 3 4 3" xfId="9252" xr:uid="{00000000-0005-0000-0000-000051310000}"/>
    <cellStyle name="Normal 5 5 3 4 3 2" xfId="24414" xr:uid="{00000000-0005-0000-0000-000052310000}"/>
    <cellStyle name="Normal 5 5 3 4 4" xfId="16834" xr:uid="{00000000-0005-0000-0000-000053310000}"/>
    <cellStyle name="Normal 5 5 3 4 5" xfId="32677" xr:uid="{00000000-0005-0000-0000-000054310000}"/>
    <cellStyle name="Normal 5 5 3 5" xfId="3023" xr:uid="{00000000-0005-0000-0000-000055310000}"/>
    <cellStyle name="Normal 5 5 3 5 2" xfId="7155" xr:uid="{00000000-0005-0000-0000-000056310000}"/>
    <cellStyle name="Normal 5 5 3 5 2 2" xfId="14746" xr:uid="{00000000-0005-0000-0000-000057310000}"/>
    <cellStyle name="Normal 5 5 3 5 2 2 2" xfId="29908" xr:uid="{00000000-0005-0000-0000-000058310000}"/>
    <cellStyle name="Normal 5 5 3 5 2 3" xfId="22328" xr:uid="{00000000-0005-0000-0000-000059310000}"/>
    <cellStyle name="Normal 5 5 3 5 2 4" xfId="37489" xr:uid="{00000000-0005-0000-0000-00005A310000}"/>
    <cellStyle name="Normal 5 5 3 5 3" xfId="10616" xr:uid="{00000000-0005-0000-0000-00005B310000}"/>
    <cellStyle name="Normal 5 5 3 5 3 2" xfId="25778" xr:uid="{00000000-0005-0000-0000-00005C310000}"/>
    <cellStyle name="Normal 5 5 3 5 4" xfId="18198" xr:uid="{00000000-0005-0000-0000-00005D310000}"/>
    <cellStyle name="Normal 5 5 3 5 5" xfId="34041" xr:uid="{00000000-0005-0000-0000-00005E310000}"/>
    <cellStyle name="Normal 5 5 3 6" xfId="4407" xr:uid="{00000000-0005-0000-0000-00005F310000}"/>
    <cellStyle name="Normal 5 5 3 6 2" xfId="12000" xr:uid="{00000000-0005-0000-0000-000060310000}"/>
    <cellStyle name="Normal 5 5 3 6 2 2" xfId="27162" xr:uid="{00000000-0005-0000-0000-000061310000}"/>
    <cellStyle name="Normal 5 5 3 6 3" xfId="19582" xr:uid="{00000000-0005-0000-0000-000062310000}"/>
    <cellStyle name="Normal 5 5 3 6 4" xfId="31295" xr:uid="{00000000-0005-0000-0000-000063310000}"/>
    <cellStyle name="Normal 5 5 3 7" xfId="3707" xr:uid="{00000000-0005-0000-0000-000064310000}"/>
    <cellStyle name="Normal 5 5 3 7 2" xfId="11300" xr:uid="{00000000-0005-0000-0000-000065310000}"/>
    <cellStyle name="Normal 5 5 3 7 2 2" xfId="26462" xr:uid="{00000000-0005-0000-0000-000066310000}"/>
    <cellStyle name="Normal 5 5 3 7 3" xfId="18882" xr:uid="{00000000-0005-0000-0000-000067310000}"/>
    <cellStyle name="Normal 5 5 3 7 4" xfId="34725" xr:uid="{00000000-0005-0000-0000-000068310000}"/>
    <cellStyle name="Normal 5 5 3 8" xfId="7870" xr:uid="{00000000-0005-0000-0000-000069310000}"/>
    <cellStyle name="Normal 5 5 3 8 2" xfId="23032" xr:uid="{00000000-0005-0000-0000-00006A310000}"/>
    <cellStyle name="Normal 5 5 3 9" xfId="15452" xr:uid="{00000000-0005-0000-0000-00006B310000}"/>
    <cellStyle name="Normal 5 5 4" xfId="404" xr:uid="{00000000-0005-0000-0000-00006C310000}"/>
    <cellStyle name="Normal 5 5 4 10" xfId="30734" xr:uid="{00000000-0005-0000-0000-00006D310000}"/>
    <cellStyle name="Normal 5 5 4 2" xfId="749" xr:uid="{00000000-0005-0000-0000-00006E310000}"/>
    <cellStyle name="Normal 5 5 4 2 2" xfId="1436" xr:uid="{00000000-0005-0000-0000-00006F310000}"/>
    <cellStyle name="Normal 5 5 4 2 2 2" xfId="2820" xr:uid="{00000000-0005-0000-0000-000070310000}"/>
    <cellStyle name="Normal 5 5 4 2 2 2 2" xfId="6952" xr:uid="{00000000-0005-0000-0000-000071310000}"/>
    <cellStyle name="Normal 5 5 4 2 2 2 2 2" xfId="14543" xr:uid="{00000000-0005-0000-0000-000072310000}"/>
    <cellStyle name="Normal 5 5 4 2 2 2 2 2 2" xfId="29705" xr:uid="{00000000-0005-0000-0000-000073310000}"/>
    <cellStyle name="Normal 5 5 4 2 2 2 2 3" xfId="22125" xr:uid="{00000000-0005-0000-0000-000074310000}"/>
    <cellStyle name="Normal 5 5 4 2 2 2 2 4" xfId="37286" xr:uid="{00000000-0005-0000-0000-000075310000}"/>
    <cellStyle name="Normal 5 5 4 2 2 2 3" xfId="10413" xr:uid="{00000000-0005-0000-0000-000076310000}"/>
    <cellStyle name="Normal 5 5 4 2 2 2 3 2" xfId="25575" xr:uid="{00000000-0005-0000-0000-000077310000}"/>
    <cellStyle name="Normal 5 5 4 2 2 2 4" xfId="17995" xr:uid="{00000000-0005-0000-0000-000078310000}"/>
    <cellStyle name="Normal 5 5 4 2 2 2 5" xfId="33838" xr:uid="{00000000-0005-0000-0000-000079310000}"/>
    <cellStyle name="Normal 5 5 4 2 2 3" xfId="5570" xr:uid="{00000000-0005-0000-0000-00007A310000}"/>
    <cellStyle name="Normal 5 5 4 2 2 3 2" xfId="13161" xr:uid="{00000000-0005-0000-0000-00007B310000}"/>
    <cellStyle name="Normal 5 5 4 2 2 3 2 2" xfId="28323" xr:uid="{00000000-0005-0000-0000-00007C310000}"/>
    <cellStyle name="Normal 5 5 4 2 2 3 3" xfId="20743" xr:uid="{00000000-0005-0000-0000-00007D310000}"/>
    <cellStyle name="Normal 5 5 4 2 2 3 4" xfId="35904" xr:uid="{00000000-0005-0000-0000-00007E310000}"/>
    <cellStyle name="Normal 5 5 4 2 2 4" xfId="9031" xr:uid="{00000000-0005-0000-0000-00007F310000}"/>
    <cellStyle name="Normal 5 5 4 2 2 4 2" xfId="24193" xr:uid="{00000000-0005-0000-0000-000080310000}"/>
    <cellStyle name="Normal 5 5 4 2 2 5" xfId="16613" xr:uid="{00000000-0005-0000-0000-000081310000}"/>
    <cellStyle name="Normal 5 5 4 2 2 6" xfId="32456" xr:uid="{00000000-0005-0000-0000-000082310000}"/>
    <cellStyle name="Normal 5 5 4 2 3" xfId="2138" xr:uid="{00000000-0005-0000-0000-000083310000}"/>
    <cellStyle name="Normal 5 5 4 2 3 2" xfId="6270" xr:uid="{00000000-0005-0000-0000-000084310000}"/>
    <cellStyle name="Normal 5 5 4 2 3 2 2" xfId="13861" xr:uid="{00000000-0005-0000-0000-000085310000}"/>
    <cellStyle name="Normal 5 5 4 2 3 2 2 2" xfId="29023" xr:uid="{00000000-0005-0000-0000-000086310000}"/>
    <cellStyle name="Normal 5 5 4 2 3 2 3" xfId="21443" xr:uid="{00000000-0005-0000-0000-000087310000}"/>
    <cellStyle name="Normal 5 5 4 2 3 2 4" xfId="36604" xr:uid="{00000000-0005-0000-0000-000088310000}"/>
    <cellStyle name="Normal 5 5 4 2 3 3" xfId="9731" xr:uid="{00000000-0005-0000-0000-000089310000}"/>
    <cellStyle name="Normal 5 5 4 2 3 3 2" xfId="24893" xr:uid="{00000000-0005-0000-0000-00008A310000}"/>
    <cellStyle name="Normal 5 5 4 2 3 4" xfId="17313" xr:uid="{00000000-0005-0000-0000-00008B310000}"/>
    <cellStyle name="Normal 5 5 4 2 3 5" xfId="33156" xr:uid="{00000000-0005-0000-0000-00008C310000}"/>
    <cellStyle name="Normal 5 5 4 2 4" xfId="3502" xr:uid="{00000000-0005-0000-0000-00008D310000}"/>
    <cellStyle name="Normal 5 5 4 2 4 2" xfId="7634" xr:uid="{00000000-0005-0000-0000-00008E310000}"/>
    <cellStyle name="Normal 5 5 4 2 4 2 2" xfId="15225" xr:uid="{00000000-0005-0000-0000-00008F310000}"/>
    <cellStyle name="Normal 5 5 4 2 4 2 2 2" xfId="30387" xr:uid="{00000000-0005-0000-0000-000090310000}"/>
    <cellStyle name="Normal 5 5 4 2 4 2 3" xfId="22807" xr:uid="{00000000-0005-0000-0000-000091310000}"/>
    <cellStyle name="Normal 5 5 4 2 4 2 4" xfId="37968" xr:uid="{00000000-0005-0000-0000-000092310000}"/>
    <cellStyle name="Normal 5 5 4 2 4 3" xfId="11095" xr:uid="{00000000-0005-0000-0000-000093310000}"/>
    <cellStyle name="Normal 5 5 4 2 4 3 2" xfId="26257" xr:uid="{00000000-0005-0000-0000-000094310000}"/>
    <cellStyle name="Normal 5 5 4 2 4 4" xfId="18677" xr:uid="{00000000-0005-0000-0000-000095310000}"/>
    <cellStyle name="Normal 5 5 4 2 4 5" xfId="34520" xr:uid="{00000000-0005-0000-0000-000096310000}"/>
    <cellStyle name="Normal 5 5 4 2 5" xfId="4888" xr:uid="{00000000-0005-0000-0000-000097310000}"/>
    <cellStyle name="Normal 5 5 4 2 5 2" xfId="12479" xr:uid="{00000000-0005-0000-0000-000098310000}"/>
    <cellStyle name="Normal 5 5 4 2 5 2 2" xfId="27641" xr:uid="{00000000-0005-0000-0000-000099310000}"/>
    <cellStyle name="Normal 5 5 4 2 5 3" xfId="20061" xr:uid="{00000000-0005-0000-0000-00009A310000}"/>
    <cellStyle name="Normal 5 5 4 2 5 4" xfId="31774" xr:uid="{00000000-0005-0000-0000-00009B310000}"/>
    <cellStyle name="Normal 5 5 4 2 6" xfId="4186" xr:uid="{00000000-0005-0000-0000-00009C310000}"/>
    <cellStyle name="Normal 5 5 4 2 6 2" xfId="11779" xr:uid="{00000000-0005-0000-0000-00009D310000}"/>
    <cellStyle name="Normal 5 5 4 2 6 2 2" xfId="26941" xr:uid="{00000000-0005-0000-0000-00009E310000}"/>
    <cellStyle name="Normal 5 5 4 2 6 3" xfId="19361" xr:uid="{00000000-0005-0000-0000-00009F310000}"/>
    <cellStyle name="Normal 5 5 4 2 6 4" xfId="35204" xr:uid="{00000000-0005-0000-0000-0000A0310000}"/>
    <cellStyle name="Normal 5 5 4 2 7" xfId="8349" xr:uid="{00000000-0005-0000-0000-0000A1310000}"/>
    <cellStyle name="Normal 5 5 4 2 7 2" xfId="23511" xr:uid="{00000000-0005-0000-0000-0000A2310000}"/>
    <cellStyle name="Normal 5 5 4 2 8" xfId="15931" xr:uid="{00000000-0005-0000-0000-0000A3310000}"/>
    <cellStyle name="Normal 5 5 4 2 9" xfId="31074" xr:uid="{00000000-0005-0000-0000-0000A4310000}"/>
    <cellStyle name="Normal 5 5 4 3" xfId="1094" xr:uid="{00000000-0005-0000-0000-0000A5310000}"/>
    <cellStyle name="Normal 5 5 4 3 2" xfId="2480" xr:uid="{00000000-0005-0000-0000-0000A6310000}"/>
    <cellStyle name="Normal 5 5 4 3 2 2" xfId="6612" xr:uid="{00000000-0005-0000-0000-0000A7310000}"/>
    <cellStyle name="Normal 5 5 4 3 2 2 2" xfId="14203" xr:uid="{00000000-0005-0000-0000-0000A8310000}"/>
    <cellStyle name="Normal 5 5 4 3 2 2 2 2" xfId="29365" xr:uid="{00000000-0005-0000-0000-0000A9310000}"/>
    <cellStyle name="Normal 5 5 4 3 2 2 3" xfId="21785" xr:uid="{00000000-0005-0000-0000-0000AA310000}"/>
    <cellStyle name="Normal 5 5 4 3 2 2 4" xfId="36946" xr:uid="{00000000-0005-0000-0000-0000AB310000}"/>
    <cellStyle name="Normal 5 5 4 3 2 3" xfId="10073" xr:uid="{00000000-0005-0000-0000-0000AC310000}"/>
    <cellStyle name="Normal 5 5 4 3 2 3 2" xfId="25235" xr:uid="{00000000-0005-0000-0000-0000AD310000}"/>
    <cellStyle name="Normal 5 5 4 3 2 4" xfId="17655" xr:uid="{00000000-0005-0000-0000-0000AE310000}"/>
    <cellStyle name="Normal 5 5 4 3 2 5" xfId="33498" xr:uid="{00000000-0005-0000-0000-0000AF310000}"/>
    <cellStyle name="Normal 5 5 4 3 3" xfId="5230" xr:uid="{00000000-0005-0000-0000-0000B0310000}"/>
    <cellStyle name="Normal 5 5 4 3 3 2" xfId="12821" xr:uid="{00000000-0005-0000-0000-0000B1310000}"/>
    <cellStyle name="Normal 5 5 4 3 3 2 2" xfId="27983" xr:uid="{00000000-0005-0000-0000-0000B2310000}"/>
    <cellStyle name="Normal 5 5 4 3 3 3" xfId="20403" xr:uid="{00000000-0005-0000-0000-0000B3310000}"/>
    <cellStyle name="Normal 5 5 4 3 3 4" xfId="35564" xr:uid="{00000000-0005-0000-0000-0000B4310000}"/>
    <cellStyle name="Normal 5 5 4 3 4" xfId="8691" xr:uid="{00000000-0005-0000-0000-0000B5310000}"/>
    <cellStyle name="Normal 5 5 4 3 4 2" xfId="23853" xr:uid="{00000000-0005-0000-0000-0000B6310000}"/>
    <cellStyle name="Normal 5 5 4 3 5" xfId="16273" xr:uid="{00000000-0005-0000-0000-0000B7310000}"/>
    <cellStyle name="Normal 5 5 4 3 6" xfId="32116" xr:uid="{00000000-0005-0000-0000-0000B8310000}"/>
    <cellStyle name="Normal 5 5 4 4" xfId="1798" xr:uid="{00000000-0005-0000-0000-0000B9310000}"/>
    <cellStyle name="Normal 5 5 4 4 2" xfId="5930" xr:uid="{00000000-0005-0000-0000-0000BA310000}"/>
    <cellStyle name="Normal 5 5 4 4 2 2" xfId="13521" xr:uid="{00000000-0005-0000-0000-0000BB310000}"/>
    <cellStyle name="Normal 5 5 4 4 2 2 2" xfId="28683" xr:uid="{00000000-0005-0000-0000-0000BC310000}"/>
    <cellStyle name="Normal 5 5 4 4 2 3" xfId="21103" xr:uid="{00000000-0005-0000-0000-0000BD310000}"/>
    <cellStyle name="Normal 5 5 4 4 2 4" xfId="36264" xr:uid="{00000000-0005-0000-0000-0000BE310000}"/>
    <cellStyle name="Normal 5 5 4 4 3" xfId="9391" xr:uid="{00000000-0005-0000-0000-0000BF310000}"/>
    <cellStyle name="Normal 5 5 4 4 3 2" xfId="24553" xr:uid="{00000000-0005-0000-0000-0000C0310000}"/>
    <cellStyle name="Normal 5 5 4 4 4" xfId="16973" xr:uid="{00000000-0005-0000-0000-0000C1310000}"/>
    <cellStyle name="Normal 5 5 4 4 5" xfId="32816" xr:uid="{00000000-0005-0000-0000-0000C2310000}"/>
    <cellStyle name="Normal 5 5 4 5" xfId="3162" xr:uid="{00000000-0005-0000-0000-0000C3310000}"/>
    <cellStyle name="Normal 5 5 4 5 2" xfId="7294" xr:uid="{00000000-0005-0000-0000-0000C4310000}"/>
    <cellStyle name="Normal 5 5 4 5 2 2" xfId="14885" xr:uid="{00000000-0005-0000-0000-0000C5310000}"/>
    <cellStyle name="Normal 5 5 4 5 2 2 2" xfId="30047" xr:uid="{00000000-0005-0000-0000-0000C6310000}"/>
    <cellStyle name="Normal 5 5 4 5 2 3" xfId="22467" xr:uid="{00000000-0005-0000-0000-0000C7310000}"/>
    <cellStyle name="Normal 5 5 4 5 2 4" xfId="37628" xr:uid="{00000000-0005-0000-0000-0000C8310000}"/>
    <cellStyle name="Normal 5 5 4 5 3" xfId="10755" xr:uid="{00000000-0005-0000-0000-0000C9310000}"/>
    <cellStyle name="Normal 5 5 4 5 3 2" xfId="25917" xr:uid="{00000000-0005-0000-0000-0000CA310000}"/>
    <cellStyle name="Normal 5 5 4 5 4" xfId="18337" xr:uid="{00000000-0005-0000-0000-0000CB310000}"/>
    <cellStyle name="Normal 5 5 4 5 5" xfId="34180" xr:uid="{00000000-0005-0000-0000-0000CC310000}"/>
    <cellStyle name="Normal 5 5 4 6" xfId="4546" xr:uid="{00000000-0005-0000-0000-0000CD310000}"/>
    <cellStyle name="Normal 5 5 4 6 2" xfId="12139" xr:uid="{00000000-0005-0000-0000-0000CE310000}"/>
    <cellStyle name="Normal 5 5 4 6 2 2" xfId="27301" xr:uid="{00000000-0005-0000-0000-0000CF310000}"/>
    <cellStyle name="Normal 5 5 4 6 3" xfId="19721" xr:uid="{00000000-0005-0000-0000-0000D0310000}"/>
    <cellStyle name="Normal 5 5 4 6 4" xfId="31434" xr:uid="{00000000-0005-0000-0000-0000D1310000}"/>
    <cellStyle name="Normal 5 5 4 7" xfId="3846" xr:uid="{00000000-0005-0000-0000-0000D2310000}"/>
    <cellStyle name="Normal 5 5 4 7 2" xfId="11439" xr:uid="{00000000-0005-0000-0000-0000D3310000}"/>
    <cellStyle name="Normal 5 5 4 7 2 2" xfId="26601" xr:uid="{00000000-0005-0000-0000-0000D4310000}"/>
    <cellStyle name="Normal 5 5 4 7 3" xfId="19021" xr:uid="{00000000-0005-0000-0000-0000D5310000}"/>
    <cellStyle name="Normal 5 5 4 7 4" xfId="34864" xr:uid="{00000000-0005-0000-0000-0000D6310000}"/>
    <cellStyle name="Normal 5 5 4 8" xfId="8009" xr:uid="{00000000-0005-0000-0000-0000D7310000}"/>
    <cellStyle name="Normal 5 5 4 8 2" xfId="23171" xr:uid="{00000000-0005-0000-0000-0000D8310000}"/>
    <cellStyle name="Normal 5 5 4 9" xfId="15591" xr:uid="{00000000-0005-0000-0000-0000D9310000}"/>
    <cellStyle name="Normal 5 5 5" xfId="510" xr:uid="{00000000-0005-0000-0000-0000DA310000}"/>
    <cellStyle name="Normal 5 5 5 2" xfId="1197" xr:uid="{00000000-0005-0000-0000-0000DB310000}"/>
    <cellStyle name="Normal 5 5 5 2 2" xfId="2581" xr:uid="{00000000-0005-0000-0000-0000DC310000}"/>
    <cellStyle name="Normal 5 5 5 2 2 2" xfId="6713" xr:uid="{00000000-0005-0000-0000-0000DD310000}"/>
    <cellStyle name="Normal 5 5 5 2 2 2 2" xfId="14304" xr:uid="{00000000-0005-0000-0000-0000DE310000}"/>
    <cellStyle name="Normal 5 5 5 2 2 2 2 2" xfId="29466" xr:uid="{00000000-0005-0000-0000-0000DF310000}"/>
    <cellStyle name="Normal 5 5 5 2 2 2 3" xfId="21886" xr:uid="{00000000-0005-0000-0000-0000E0310000}"/>
    <cellStyle name="Normal 5 5 5 2 2 2 4" xfId="37047" xr:uid="{00000000-0005-0000-0000-0000E1310000}"/>
    <cellStyle name="Normal 5 5 5 2 2 3" xfId="10174" xr:uid="{00000000-0005-0000-0000-0000E2310000}"/>
    <cellStyle name="Normal 5 5 5 2 2 3 2" xfId="25336" xr:uid="{00000000-0005-0000-0000-0000E3310000}"/>
    <cellStyle name="Normal 5 5 5 2 2 4" xfId="17756" xr:uid="{00000000-0005-0000-0000-0000E4310000}"/>
    <cellStyle name="Normal 5 5 5 2 2 5" xfId="33599" xr:uid="{00000000-0005-0000-0000-0000E5310000}"/>
    <cellStyle name="Normal 5 5 5 2 3" xfId="5331" xr:uid="{00000000-0005-0000-0000-0000E6310000}"/>
    <cellStyle name="Normal 5 5 5 2 3 2" xfId="12922" xr:uid="{00000000-0005-0000-0000-0000E7310000}"/>
    <cellStyle name="Normal 5 5 5 2 3 2 2" xfId="28084" xr:uid="{00000000-0005-0000-0000-0000E8310000}"/>
    <cellStyle name="Normal 5 5 5 2 3 3" xfId="20504" xr:uid="{00000000-0005-0000-0000-0000E9310000}"/>
    <cellStyle name="Normal 5 5 5 2 3 4" xfId="35665" xr:uid="{00000000-0005-0000-0000-0000EA310000}"/>
    <cellStyle name="Normal 5 5 5 2 4" xfId="8792" xr:uid="{00000000-0005-0000-0000-0000EB310000}"/>
    <cellStyle name="Normal 5 5 5 2 4 2" xfId="23954" xr:uid="{00000000-0005-0000-0000-0000EC310000}"/>
    <cellStyle name="Normal 5 5 5 2 5" xfId="16374" xr:uid="{00000000-0005-0000-0000-0000ED310000}"/>
    <cellStyle name="Normal 5 5 5 2 6" xfId="32217" xr:uid="{00000000-0005-0000-0000-0000EE310000}"/>
    <cellStyle name="Normal 5 5 5 3" xfId="1899" xr:uid="{00000000-0005-0000-0000-0000EF310000}"/>
    <cellStyle name="Normal 5 5 5 3 2" xfId="6031" xr:uid="{00000000-0005-0000-0000-0000F0310000}"/>
    <cellStyle name="Normal 5 5 5 3 2 2" xfId="13622" xr:uid="{00000000-0005-0000-0000-0000F1310000}"/>
    <cellStyle name="Normal 5 5 5 3 2 2 2" xfId="28784" xr:uid="{00000000-0005-0000-0000-0000F2310000}"/>
    <cellStyle name="Normal 5 5 5 3 2 3" xfId="21204" xr:uid="{00000000-0005-0000-0000-0000F3310000}"/>
    <cellStyle name="Normal 5 5 5 3 2 4" xfId="36365" xr:uid="{00000000-0005-0000-0000-0000F4310000}"/>
    <cellStyle name="Normal 5 5 5 3 3" xfId="9492" xr:uid="{00000000-0005-0000-0000-0000F5310000}"/>
    <cellStyle name="Normal 5 5 5 3 3 2" xfId="24654" xr:uid="{00000000-0005-0000-0000-0000F6310000}"/>
    <cellStyle name="Normal 5 5 5 3 4" xfId="17074" xr:uid="{00000000-0005-0000-0000-0000F7310000}"/>
    <cellStyle name="Normal 5 5 5 3 5" xfId="32917" xr:uid="{00000000-0005-0000-0000-0000F8310000}"/>
    <cellStyle name="Normal 5 5 5 4" xfId="3263" xr:uid="{00000000-0005-0000-0000-0000F9310000}"/>
    <cellStyle name="Normal 5 5 5 4 2" xfId="7395" xr:uid="{00000000-0005-0000-0000-0000FA310000}"/>
    <cellStyle name="Normal 5 5 5 4 2 2" xfId="14986" xr:uid="{00000000-0005-0000-0000-0000FB310000}"/>
    <cellStyle name="Normal 5 5 5 4 2 2 2" xfId="30148" xr:uid="{00000000-0005-0000-0000-0000FC310000}"/>
    <cellStyle name="Normal 5 5 5 4 2 3" xfId="22568" xr:uid="{00000000-0005-0000-0000-0000FD310000}"/>
    <cellStyle name="Normal 5 5 5 4 2 4" xfId="37729" xr:uid="{00000000-0005-0000-0000-0000FE310000}"/>
    <cellStyle name="Normal 5 5 5 4 3" xfId="10856" xr:uid="{00000000-0005-0000-0000-0000FF310000}"/>
    <cellStyle name="Normal 5 5 5 4 3 2" xfId="26018" xr:uid="{00000000-0005-0000-0000-000000320000}"/>
    <cellStyle name="Normal 5 5 5 4 4" xfId="18438" xr:uid="{00000000-0005-0000-0000-000001320000}"/>
    <cellStyle name="Normal 5 5 5 4 5" xfId="34281" xr:uid="{00000000-0005-0000-0000-000002320000}"/>
    <cellStyle name="Normal 5 5 5 5" xfId="4649" xr:uid="{00000000-0005-0000-0000-000003320000}"/>
    <cellStyle name="Normal 5 5 5 5 2" xfId="12240" xr:uid="{00000000-0005-0000-0000-000004320000}"/>
    <cellStyle name="Normal 5 5 5 5 2 2" xfId="27402" xr:uid="{00000000-0005-0000-0000-000005320000}"/>
    <cellStyle name="Normal 5 5 5 5 3" xfId="19822" xr:uid="{00000000-0005-0000-0000-000006320000}"/>
    <cellStyle name="Normal 5 5 5 5 4" xfId="31535" xr:uid="{00000000-0005-0000-0000-000007320000}"/>
    <cellStyle name="Normal 5 5 5 6" xfId="3947" xr:uid="{00000000-0005-0000-0000-000008320000}"/>
    <cellStyle name="Normal 5 5 5 6 2" xfId="11540" xr:uid="{00000000-0005-0000-0000-000009320000}"/>
    <cellStyle name="Normal 5 5 5 6 2 2" xfId="26702" xr:uid="{00000000-0005-0000-0000-00000A320000}"/>
    <cellStyle name="Normal 5 5 5 6 3" xfId="19122" xr:uid="{00000000-0005-0000-0000-00000B320000}"/>
    <cellStyle name="Normal 5 5 5 6 4" xfId="34965" xr:uid="{00000000-0005-0000-0000-00000C320000}"/>
    <cellStyle name="Normal 5 5 5 7" xfId="8110" xr:uid="{00000000-0005-0000-0000-00000D320000}"/>
    <cellStyle name="Normal 5 5 5 7 2" xfId="23272" xr:uid="{00000000-0005-0000-0000-00000E320000}"/>
    <cellStyle name="Normal 5 5 5 8" xfId="15692" xr:uid="{00000000-0005-0000-0000-00000F320000}"/>
    <cellStyle name="Normal 5 5 5 9" xfId="30835" xr:uid="{00000000-0005-0000-0000-000010320000}"/>
    <cellStyle name="Normal 5 5 6" xfId="852" xr:uid="{00000000-0005-0000-0000-000011320000}"/>
    <cellStyle name="Normal 5 5 6 2" xfId="2241" xr:uid="{00000000-0005-0000-0000-000012320000}"/>
    <cellStyle name="Normal 5 5 6 2 2" xfId="6373" xr:uid="{00000000-0005-0000-0000-000013320000}"/>
    <cellStyle name="Normal 5 5 6 2 2 2" xfId="13964" xr:uid="{00000000-0005-0000-0000-000014320000}"/>
    <cellStyle name="Normal 5 5 6 2 2 2 2" xfId="29126" xr:uid="{00000000-0005-0000-0000-000015320000}"/>
    <cellStyle name="Normal 5 5 6 2 2 3" xfId="21546" xr:uid="{00000000-0005-0000-0000-000016320000}"/>
    <cellStyle name="Normal 5 5 6 2 2 4" xfId="36707" xr:uid="{00000000-0005-0000-0000-000017320000}"/>
    <cellStyle name="Normal 5 5 6 2 3" xfId="9834" xr:uid="{00000000-0005-0000-0000-000018320000}"/>
    <cellStyle name="Normal 5 5 6 2 3 2" xfId="24996" xr:uid="{00000000-0005-0000-0000-000019320000}"/>
    <cellStyle name="Normal 5 5 6 2 4" xfId="17416" xr:uid="{00000000-0005-0000-0000-00001A320000}"/>
    <cellStyle name="Normal 5 5 6 2 5" xfId="33259" xr:uid="{00000000-0005-0000-0000-00001B320000}"/>
    <cellStyle name="Normal 5 5 6 3" xfId="4991" xr:uid="{00000000-0005-0000-0000-00001C320000}"/>
    <cellStyle name="Normal 5 5 6 3 2" xfId="12582" xr:uid="{00000000-0005-0000-0000-00001D320000}"/>
    <cellStyle name="Normal 5 5 6 3 2 2" xfId="27744" xr:uid="{00000000-0005-0000-0000-00001E320000}"/>
    <cellStyle name="Normal 5 5 6 3 3" xfId="20164" xr:uid="{00000000-0005-0000-0000-00001F320000}"/>
    <cellStyle name="Normal 5 5 6 3 4" xfId="35325" xr:uid="{00000000-0005-0000-0000-000020320000}"/>
    <cellStyle name="Normal 5 5 6 4" xfId="8452" xr:uid="{00000000-0005-0000-0000-000021320000}"/>
    <cellStyle name="Normal 5 5 6 4 2" xfId="23614" xr:uid="{00000000-0005-0000-0000-000022320000}"/>
    <cellStyle name="Normal 5 5 6 5" xfId="16034" xr:uid="{00000000-0005-0000-0000-000023320000}"/>
    <cellStyle name="Normal 5 5 6 6" xfId="31877" xr:uid="{00000000-0005-0000-0000-000024320000}"/>
    <cellStyle name="Normal 5 5 7" xfId="1559" xr:uid="{00000000-0005-0000-0000-000025320000}"/>
    <cellStyle name="Normal 5 5 7 2" xfId="5691" xr:uid="{00000000-0005-0000-0000-000026320000}"/>
    <cellStyle name="Normal 5 5 7 2 2" xfId="13282" xr:uid="{00000000-0005-0000-0000-000027320000}"/>
    <cellStyle name="Normal 5 5 7 2 2 2" xfId="28444" xr:uid="{00000000-0005-0000-0000-000028320000}"/>
    <cellStyle name="Normal 5 5 7 2 3" xfId="20864" xr:uid="{00000000-0005-0000-0000-000029320000}"/>
    <cellStyle name="Normal 5 5 7 2 4" xfId="36025" xr:uid="{00000000-0005-0000-0000-00002A320000}"/>
    <cellStyle name="Normal 5 5 7 3" xfId="9152" xr:uid="{00000000-0005-0000-0000-00002B320000}"/>
    <cellStyle name="Normal 5 5 7 3 2" xfId="24314" xr:uid="{00000000-0005-0000-0000-00002C320000}"/>
    <cellStyle name="Normal 5 5 7 4" xfId="16734" xr:uid="{00000000-0005-0000-0000-00002D320000}"/>
    <cellStyle name="Normal 5 5 7 5" xfId="32577" xr:uid="{00000000-0005-0000-0000-00002E320000}"/>
    <cellStyle name="Normal 5 5 8" xfId="2923" xr:uid="{00000000-0005-0000-0000-00002F320000}"/>
    <cellStyle name="Normal 5 5 8 2" xfId="7055" xr:uid="{00000000-0005-0000-0000-000030320000}"/>
    <cellStyle name="Normal 5 5 8 2 2" xfId="14646" xr:uid="{00000000-0005-0000-0000-000031320000}"/>
    <cellStyle name="Normal 5 5 8 2 2 2" xfId="29808" xr:uid="{00000000-0005-0000-0000-000032320000}"/>
    <cellStyle name="Normal 5 5 8 2 3" xfId="22228" xr:uid="{00000000-0005-0000-0000-000033320000}"/>
    <cellStyle name="Normal 5 5 8 2 4" xfId="37389" xr:uid="{00000000-0005-0000-0000-000034320000}"/>
    <cellStyle name="Normal 5 5 8 3" xfId="10516" xr:uid="{00000000-0005-0000-0000-000035320000}"/>
    <cellStyle name="Normal 5 5 8 3 2" xfId="25678" xr:uid="{00000000-0005-0000-0000-000036320000}"/>
    <cellStyle name="Normal 5 5 8 4" xfId="18098" xr:uid="{00000000-0005-0000-0000-000037320000}"/>
    <cellStyle name="Normal 5 5 8 5" xfId="33941" xr:uid="{00000000-0005-0000-0000-000038320000}"/>
    <cellStyle name="Normal 5 5 9" xfId="4307" xr:uid="{00000000-0005-0000-0000-000039320000}"/>
    <cellStyle name="Normal 5 5 9 2" xfId="11900" xr:uid="{00000000-0005-0000-0000-00003A320000}"/>
    <cellStyle name="Normal 5 5 9 2 2" xfId="27062" xr:uid="{00000000-0005-0000-0000-00003B320000}"/>
    <cellStyle name="Normal 5 5 9 3" xfId="19482" xr:uid="{00000000-0005-0000-0000-00003C320000}"/>
    <cellStyle name="Normal 5 5 9 4" xfId="31195" xr:uid="{00000000-0005-0000-0000-00003D320000}"/>
    <cellStyle name="Normal 5 6" xfId="281" xr:uid="{00000000-0005-0000-0000-00003E320000}"/>
    <cellStyle name="Normal 5 6 10" xfId="15471" xr:uid="{00000000-0005-0000-0000-00003F320000}"/>
    <cellStyle name="Normal 5 6 11" xfId="30614" xr:uid="{00000000-0005-0000-0000-000040320000}"/>
    <cellStyle name="Normal 5 6 2" xfId="349" xr:uid="{00000000-0005-0000-0000-000041320000}"/>
    <cellStyle name="Normal 5 6 2 2" xfId="453" xr:uid="{00000000-0005-0000-0000-000042320000}"/>
    <cellStyle name="Normal 5 6 2 3" xfId="1040" xr:uid="{00000000-0005-0000-0000-000043320000}"/>
    <cellStyle name="Normal 5 6 2 3 2" xfId="7691" xr:uid="{00000000-0005-0000-0000-000044320000}"/>
    <cellStyle name="Normal 5 6 3" xfId="629" xr:uid="{00000000-0005-0000-0000-000045320000}"/>
    <cellStyle name="Normal 5 6 3 2" xfId="1316" xr:uid="{00000000-0005-0000-0000-000046320000}"/>
    <cellStyle name="Normal 5 6 3 2 2" xfId="2700" xr:uid="{00000000-0005-0000-0000-000047320000}"/>
    <cellStyle name="Normal 5 6 3 2 2 2" xfId="6832" xr:uid="{00000000-0005-0000-0000-000048320000}"/>
    <cellStyle name="Normal 5 6 3 2 2 2 2" xfId="14423" xr:uid="{00000000-0005-0000-0000-000049320000}"/>
    <cellStyle name="Normal 5 6 3 2 2 2 2 2" xfId="29585" xr:uid="{00000000-0005-0000-0000-00004A320000}"/>
    <cellStyle name="Normal 5 6 3 2 2 2 3" xfId="22005" xr:uid="{00000000-0005-0000-0000-00004B320000}"/>
    <cellStyle name="Normal 5 6 3 2 2 2 4" xfId="37166" xr:uid="{00000000-0005-0000-0000-00004C320000}"/>
    <cellStyle name="Normal 5 6 3 2 2 3" xfId="10293" xr:uid="{00000000-0005-0000-0000-00004D320000}"/>
    <cellStyle name="Normal 5 6 3 2 2 3 2" xfId="25455" xr:uid="{00000000-0005-0000-0000-00004E320000}"/>
    <cellStyle name="Normal 5 6 3 2 2 4" xfId="17875" xr:uid="{00000000-0005-0000-0000-00004F320000}"/>
    <cellStyle name="Normal 5 6 3 2 2 5" xfId="33718" xr:uid="{00000000-0005-0000-0000-000050320000}"/>
    <cellStyle name="Normal 5 6 3 2 3" xfId="5450" xr:uid="{00000000-0005-0000-0000-000051320000}"/>
    <cellStyle name="Normal 5 6 3 2 3 2" xfId="13041" xr:uid="{00000000-0005-0000-0000-000052320000}"/>
    <cellStyle name="Normal 5 6 3 2 3 2 2" xfId="28203" xr:uid="{00000000-0005-0000-0000-000053320000}"/>
    <cellStyle name="Normal 5 6 3 2 3 3" xfId="20623" xr:uid="{00000000-0005-0000-0000-000054320000}"/>
    <cellStyle name="Normal 5 6 3 2 3 4" xfId="35784" xr:uid="{00000000-0005-0000-0000-000055320000}"/>
    <cellStyle name="Normal 5 6 3 2 4" xfId="8911" xr:uid="{00000000-0005-0000-0000-000056320000}"/>
    <cellStyle name="Normal 5 6 3 2 4 2" xfId="24073" xr:uid="{00000000-0005-0000-0000-000057320000}"/>
    <cellStyle name="Normal 5 6 3 2 5" xfId="16493" xr:uid="{00000000-0005-0000-0000-000058320000}"/>
    <cellStyle name="Normal 5 6 3 2 6" xfId="32336" xr:uid="{00000000-0005-0000-0000-000059320000}"/>
    <cellStyle name="Normal 5 6 3 3" xfId="2018" xr:uid="{00000000-0005-0000-0000-00005A320000}"/>
    <cellStyle name="Normal 5 6 3 3 2" xfId="6150" xr:uid="{00000000-0005-0000-0000-00005B320000}"/>
    <cellStyle name="Normal 5 6 3 3 2 2" xfId="13741" xr:uid="{00000000-0005-0000-0000-00005C320000}"/>
    <cellStyle name="Normal 5 6 3 3 2 2 2" xfId="28903" xr:uid="{00000000-0005-0000-0000-00005D320000}"/>
    <cellStyle name="Normal 5 6 3 3 2 3" xfId="21323" xr:uid="{00000000-0005-0000-0000-00005E320000}"/>
    <cellStyle name="Normal 5 6 3 3 2 4" xfId="36484" xr:uid="{00000000-0005-0000-0000-00005F320000}"/>
    <cellStyle name="Normal 5 6 3 3 3" xfId="9611" xr:uid="{00000000-0005-0000-0000-000060320000}"/>
    <cellStyle name="Normal 5 6 3 3 3 2" xfId="24773" xr:uid="{00000000-0005-0000-0000-000061320000}"/>
    <cellStyle name="Normal 5 6 3 3 4" xfId="17193" xr:uid="{00000000-0005-0000-0000-000062320000}"/>
    <cellStyle name="Normal 5 6 3 3 5" xfId="33036" xr:uid="{00000000-0005-0000-0000-000063320000}"/>
    <cellStyle name="Normal 5 6 3 4" xfId="3382" xr:uid="{00000000-0005-0000-0000-000064320000}"/>
    <cellStyle name="Normal 5 6 3 4 2" xfId="7514" xr:uid="{00000000-0005-0000-0000-000065320000}"/>
    <cellStyle name="Normal 5 6 3 4 2 2" xfId="15105" xr:uid="{00000000-0005-0000-0000-000066320000}"/>
    <cellStyle name="Normal 5 6 3 4 2 2 2" xfId="30267" xr:uid="{00000000-0005-0000-0000-000067320000}"/>
    <cellStyle name="Normal 5 6 3 4 2 3" xfId="22687" xr:uid="{00000000-0005-0000-0000-000068320000}"/>
    <cellStyle name="Normal 5 6 3 4 2 4" xfId="37848" xr:uid="{00000000-0005-0000-0000-000069320000}"/>
    <cellStyle name="Normal 5 6 3 4 3" xfId="10975" xr:uid="{00000000-0005-0000-0000-00006A320000}"/>
    <cellStyle name="Normal 5 6 3 4 3 2" xfId="26137" xr:uid="{00000000-0005-0000-0000-00006B320000}"/>
    <cellStyle name="Normal 5 6 3 4 4" xfId="18557" xr:uid="{00000000-0005-0000-0000-00006C320000}"/>
    <cellStyle name="Normal 5 6 3 4 5" xfId="34400" xr:uid="{00000000-0005-0000-0000-00006D320000}"/>
    <cellStyle name="Normal 5 6 3 5" xfId="4768" xr:uid="{00000000-0005-0000-0000-00006E320000}"/>
    <cellStyle name="Normal 5 6 3 5 2" xfId="12359" xr:uid="{00000000-0005-0000-0000-00006F320000}"/>
    <cellStyle name="Normal 5 6 3 5 2 2" xfId="27521" xr:uid="{00000000-0005-0000-0000-000070320000}"/>
    <cellStyle name="Normal 5 6 3 5 3" xfId="19941" xr:uid="{00000000-0005-0000-0000-000071320000}"/>
    <cellStyle name="Normal 5 6 3 5 4" xfId="31654" xr:uid="{00000000-0005-0000-0000-000072320000}"/>
    <cellStyle name="Normal 5 6 3 6" xfId="4066" xr:uid="{00000000-0005-0000-0000-000073320000}"/>
    <cellStyle name="Normal 5 6 3 6 2" xfId="11659" xr:uid="{00000000-0005-0000-0000-000074320000}"/>
    <cellStyle name="Normal 5 6 3 6 2 2" xfId="26821" xr:uid="{00000000-0005-0000-0000-000075320000}"/>
    <cellStyle name="Normal 5 6 3 6 3" xfId="19241" xr:uid="{00000000-0005-0000-0000-000076320000}"/>
    <cellStyle name="Normal 5 6 3 6 4" xfId="35084" xr:uid="{00000000-0005-0000-0000-000077320000}"/>
    <cellStyle name="Normal 5 6 3 7" xfId="8229" xr:uid="{00000000-0005-0000-0000-000078320000}"/>
    <cellStyle name="Normal 5 6 3 7 2" xfId="23391" xr:uid="{00000000-0005-0000-0000-000079320000}"/>
    <cellStyle name="Normal 5 6 3 8" xfId="15811" xr:uid="{00000000-0005-0000-0000-00007A320000}"/>
    <cellStyle name="Normal 5 6 3 9" xfId="30954" xr:uid="{00000000-0005-0000-0000-00007B320000}"/>
    <cellStyle name="Normal 5 6 4" xfId="972" xr:uid="{00000000-0005-0000-0000-00007C320000}"/>
    <cellStyle name="Normal 5 6 4 2" xfId="2360" xr:uid="{00000000-0005-0000-0000-00007D320000}"/>
    <cellStyle name="Normal 5 6 4 2 2" xfId="6492" xr:uid="{00000000-0005-0000-0000-00007E320000}"/>
    <cellStyle name="Normal 5 6 4 2 2 2" xfId="14083" xr:uid="{00000000-0005-0000-0000-00007F320000}"/>
    <cellStyle name="Normal 5 6 4 2 2 2 2" xfId="29245" xr:uid="{00000000-0005-0000-0000-000080320000}"/>
    <cellStyle name="Normal 5 6 4 2 2 3" xfId="21665" xr:uid="{00000000-0005-0000-0000-000081320000}"/>
    <cellStyle name="Normal 5 6 4 2 2 4" xfId="36826" xr:uid="{00000000-0005-0000-0000-000082320000}"/>
    <cellStyle name="Normal 5 6 4 2 3" xfId="9953" xr:uid="{00000000-0005-0000-0000-000083320000}"/>
    <cellStyle name="Normal 5 6 4 2 3 2" xfId="25115" xr:uid="{00000000-0005-0000-0000-000084320000}"/>
    <cellStyle name="Normal 5 6 4 2 4" xfId="17535" xr:uid="{00000000-0005-0000-0000-000085320000}"/>
    <cellStyle name="Normal 5 6 4 2 5" xfId="33378" xr:uid="{00000000-0005-0000-0000-000086320000}"/>
    <cellStyle name="Normal 5 6 4 3" xfId="5110" xr:uid="{00000000-0005-0000-0000-000087320000}"/>
    <cellStyle name="Normal 5 6 4 3 2" xfId="12701" xr:uid="{00000000-0005-0000-0000-000088320000}"/>
    <cellStyle name="Normal 5 6 4 3 2 2" xfId="27863" xr:uid="{00000000-0005-0000-0000-000089320000}"/>
    <cellStyle name="Normal 5 6 4 3 3" xfId="20283" xr:uid="{00000000-0005-0000-0000-00008A320000}"/>
    <cellStyle name="Normal 5 6 4 3 4" xfId="35444" xr:uid="{00000000-0005-0000-0000-00008B320000}"/>
    <cellStyle name="Normal 5 6 4 4" xfId="8571" xr:uid="{00000000-0005-0000-0000-00008C320000}"/>
    <cellStyle name="Normal 5 6 4 4 2" xfId="23733" xr:uid="{00000000-0005-0000-0000-00008D320000}"/>
    <cellStyle name="Normal 5 6 4 5" xfId="16153" xr:uid="{00000000-0005-0000-0000-00008E320000}"/>
    <cellStyle name="Normal 5 6 4 6" xfId="31996" xr:uid="{00000000-0005-0000-0000-00008F320000}"/>
    <cellStyle name="Normal 5 6 5" xfId="1678" xr:uid="{00000000-0005-0000-0000-000090320000}"/>
    <cellStyle name="Normal 5 6 5 2" xfId="5810" xr:uid="{00000000-0005-0000-0000-000091320000}"/>
    <cellStyle name="Normal 5 6 5 2 2" xfId="13401" xr:uid="{00000000-0005-0000-0000-000092320000}"/>
    <cellStyle name="Normal 5 6 5 2 2 2" xfId="28563" xr:uid="{00000000-0005-0000-0000-000093320000}"/>
    <cellStyle name="Normal 5 6 5 2 3" xfId="20983" xr:uid="{00000000-0005-0000-0000-000094320000}"/>
    <cellStyle name="Normal 5 6 5 2 4" xfId="36144" xr:uid="{00000000-0005-0000-0000-000095320000}"/>
    <cellStyle name="Normal 5 6 5 3" xfId="9271" xr:uid="{00000000-0005-0000-0000-000096320000}"/>
    <cellStyle name="Normal 5 6 5 3 2" xfId="24433" xr:uid="{00000000-0005-0000-0000-000097320000}"/>
    <cellStyle name="Normal 5 6 5 4" xfId="16853" xr:uid="{00000000-0005-0000-0000-000098320000}"/>
    <cellStyle name="Normal 5 6 5 5" xfId="32696" xr:uid="{00000000-0005-0000-0000-000099320000}"/>
    <cellStyle name="Normal 5 6 6" xfId="3042" xr:uid="{00000000-0005-0000-0000-00009A320000}"/>
    <cellStyle name="Normal 5 6 6 2" xfId="7174" xr:uid="{00000000-0005-0000-0000-00009B320000}"/>
    <cellStyle name="Normal 5 6 6 2 2" xfId="14765" xr:uid="{00000000-0005-0000-0000-00009C320000}"/>
    <cellStyle name="Normal 5 6 6 2 2 2" xfId="29927" xr:uid="{00000000-0005-0000-0000-00009D320000}"/>
    <cellStyle name="Normal 5 6 6 2 3" xfId="22347" xr:uid="{00000000-0005-0000-0000-00009E320000}"/>
    <cellStyle name="Normal 5 6 6 2 4" xfId="37508" xr:uid="{00000000-0005-0000-0000-00009F320000}"/>
    <cellStyle name="Normal 5 6 6 3" xfId="10635" xr:uid="{00000000-0005-0000-0000-0000A0320000}"/>
    <cellStyle name="Normal 5 6 6 3 2" xfId="25797" xr:uid="{00000000-0005-0000-0000-0000A1320000}"/>
    <cellStyle name="Normal 5 6 6 4" xfId="18217" xr:uid="{00000000-0005-0000-0000-0000A2320000}"/>
    <cellStyle name="Normal 5 6 6 5" xfId="34060" xr:uid="{00000000-0005-0000-0000-0000A3320000}"/>
    <cellStyle name="Normal 5 6 7" xfId="4426" xr:uid="{00000000-0005-0000-0000-0000A4320000}"/>
    <cellStyle name="Normal 5 6 7 2" xfId="12019" xr:uid="{00000000-0005-0000-0000-0000A5320000}"/>
    <cellStyle name="Normal 5 6 7 2 2" xfId="27181" xr:uid="{00000000-0005-0000-0000-0000A6320000}"/>
    <cellStyle name="Normal 5 6 7 3" xfId="19601" xr:uid="{00000000-0005-0000-0000-0000A7320000}"/>
    <cellStyle name="Normal 5 6 7 4" xfId="31314" xr:uid="{00000000-0005-0000-0000-0000A8320000}"/>
    <cellStyle name="Normal 5 6 8" xfId="3726" xr:uid="{00000000-0005-0000-0000-0000A9320000}"/>
    <cellStyle name="Normal 5 6 8 2" xfId="11319" xr:uid="{00000000-0005-0000-0000-0000AA320000}"/>
    <cellStyle name="Normal 5 6 8 2 2" xfId="26481" xr:uid="{00000000-0005-0000-0000-0000AB320000}"/>
    <cellStyle name="Normal 5 6 8 3" xfId="18901" xr:uid="{00000000-0005-0000-0000-0000AC320000}"/>
    <cellStyle name="Normal 5 6 8 4" xfId="34744" xr:uid="{00000000-0005-0000-0000-0000AD320000}"/>
    <cellStyle name="Normal 5 6 9" xfId="7889" xr:uid="{00000000-0005-0000-0000-0000AE320000}"/>
    <cellStyle name="Normal 5 6 9 2" xfId="23051" xr:uid="{00000000-0005-0000-0000-0000AF320000}"/>
    <cellStyle name="Normal 5 7" xfId="210" xr:uid="{00000000-0005-0000-0000-0000B0320000}"/>
    <cellStyle name="Normal 5 7 10" xfId="30544" xr:uid="{00000000-0005-0000-0000-0000B1320000}"/>
    <cellStyle name="Normal 5 7 2" xfId="559" xr:uid="{00000000-0005-0000-0000-0000B2320000}"/>
    <cellStyle name="Normal 5 7 2 2" xfId="1246" xr:uid="{00000000-0005-0000-0000-0000B3320000}"/>
    <cellStyle name="Normal 5 7 2 2 2" xfId="2630" xr:uid="{00000000-0005-0000-0000-0000B4320000}"/>
    <cellStyle name="Normal 5 7 2 2 2 2" xfId="6762" xr:uid="{00000000-0005-0000-0000-0000B5320000}"/>
    <cellStyle name="Normal 5 7 2 2 2 2 2" xfId="14353" xr:uid="{00000000-0005-0000-0000-0000B6320000}"/>
    <cellStyle name="Normal 5 7 2 2 2 2 2 2" xfId="29515" xr:uid="{00000000-0005-0000-0000-0000B7320000}"/>
    <cellStyle name="Normal 5 7 2 2 2 2 3" xfId="21935" xr:uid="{00000000-0005-0000-0000-0000B8320000}"/>
    <cellStyle name="Normal 5 7 2 2 2 2 4" xfId="37096" xr:uid="{00000000-0005-0000-0000-0000B9320000}"/>
    <cellStyle name="Normal 5 7 2 2 2 3" xfId="10223" xr:uid="{00000000-0005-0000-0000-0000BA320000}"/>
    <cellStyle name="Normal 5 7 2 2 2 3 2" xfId="25385" xr:uid="{00000000-0005-0000-0000-0000BB320000}"/>
    <cellStyle name="Normal 5 7 2 2 2 4" xfId="17805" xr:uid="{00000000-0005-0000-0000-0000BC320000}"/>
    <cellStyle name="Normal 5 7 2 2 2 5" xfId="33648" xr:uid="{00000000-0005-0000-0000-0000BD320000}"/>
    <cellStyle name="Normal 5 7 2 2 3" xfId="5380" xr:uid="{00000000-0005-0000-0000-0000BE320000}"/>
    <cellStyle name="Normal 5 7 2 2 3 2" xfId="12971" xr:uid="{00000000-0005-0000-0000-0000BF320000}"/>
    <cellStyle name="Normal 5 7 2 2 3 2 2" xfId="28133" xr:uid="{00000000-0005-0000-0000-0000C0320000}"/>
    <cellStyle name="Normal 5 7 2 2 3 3" xfId="20553" xr:uid="{00000000-0005-0000-0000-0000C1320000}"/>
    <cellStyle name="Normal 5 7 2 2 3 4" xfId="35714" xr:uid="{00000000-0005-0000-0000-0000C2320000}"/>
    <cellStyle name="Normal 5 7 2 2 4" xfId="8841" xr:uid="{00000000-0005-0000-0000-0000C3320000}"/>
    <cellStyle name="Normal 5 7 2 2 4 2" xfId="24003" xr:uid="{00000000-0005-0000-0000-0000C4320000}"/>
    <cellStyle name="Normal 5 7 2 2 5" xfId="16423" xr:uid="{00000000-0005-0000-0000-0000C5320000}"/>
    <cellStyle name="Normal 5 7 2 2 6" xfId="32266" xr:uid="{00000000-0005-0000-0000-0000C6320000}"/>
    <cellStyle name="Normal 5 7 2 3" xfId="1948" xr:uid="{00000000-0005-0000-0000-0000C7320000}"/>
    <cellStyle name="Normal 5 7 2 3 2" xfId="6080" xr:uid="{00000000-0005-0000-0000-0000C8320000}"/>
    <cellStyle name="Normal 5 7 2 3 2 2" xfId="13671" xr:uid="{00000000-0005-0000-0000-0000C9320000}"/>
    <cellStyle name="Normal 5 7 2 3 2 2 2" xfId="28833" xr:uid="{00000000-0005-0000-0000-0000CA320000}"/>
    <cellStyle name="Normal 5 7 2 3 2 3" xfId="21253" xr:uid="{00000000-0005-0000-0000-0000CB320000}"/>
    <cellStyle name="Normal 5 7 2 3 2 4" xfId="36414" xr:uid="{00000000-0005-0000-0000-0000CC320000}"/>
    <cellStyle name="Normal 5 7 2 3 3" xfId="9541" xr:uid="{00000000-0005-0000-0000-0000CD320000}"/>
    <cellStyle name="Normal 5 7 2 3 3 2" xfId="24703" xr:uid="{00000000-0005-0000-0000-0000CE320000}"/>
    <cellStyle name="Normal 5 7 2 3 4" xfId="17123" xr:uid="{00000000-0005-0000-0000-0000CF320000}"/>
    <cellStyle name="Normal 5 7 2 3 5" xfId="32966" xr:uid="{00000000-0005-0000-0000-0000D0320000}"/>
    <cellStyle name="Normal 5 7 2 4" xfId="3312" xr:uid="{00000000-0005-0000-0000-0000D1320000}"/>
    <cellStyle name="Normal 5 7 2 4 2" xfId="7444" xr:uid="{00000000-0005-0000-0000-0000D2320000}"/>
    <cellStyle name="Normal 5 7 2 4 2 2" xfId="15035" xr:uid="{00000000-0005-0000-0000-0000D3320000}"/>
    <cellStyle name="Normal 5 7 2 4 2 2 2" xfId="30197" xr:uid="{00000000-0005-0000-0000-0000D4320000}"/>
    <cellStyle name="Normal 5 7 2 4 2 3" xfId="22617" xr:uid="{00000000-0005-0000-0000-0000D5320000}"/>
    <cellStyle name="Normal 5 7 2 4 2 4" xfId="37778" xr:uid="{00000000-0005-0000-0000-0000D6320000}"/>
    <cellStyle name="Normal 5 7 2 4 3" xfId="10905" xr:uid="{00000000-0005-0000-0000-0000D7320000}"/>
    <cellStyle name="Normal 5 7 2 4 3 2" xfId="26067" xr:uid="{00000000-0005-0000-0000-0000D8320000}"/>
    <cellStyle name="Normal 5 7 2 4 4" xfId="18487" xr:uid="{00000000-0005-0000-0000-0000D9320000}"/>
    <cellStyle name="Normal 5 7 2 4 5" xfId="34330" xr:uid="{00000000-0005-0000-0000-0000DA320000}"/>
    <cellStyle name="Normal 5 7 2 5" xfId="4698" xr:uid="{00000000-0005-0000-0000-0000DB320000}"/>
    <cellStyle name="Normal 5 7 2 5 2" xfId="12289" xr:uid="{00000000-0005-0000-0000-0000DC320000}"/>
    <cellStyle name="Normal 5 7 2 5 2 2" xfId="27451" xr:uid="{00000000-0005-0000-0000-0000DD320000}"/>
    <cellStyle name="Normal 5 7 2 5 3" xfId="19871" xr:uid="{00000000-0005-0000-0000-0000DE320000}"/>
    <cellStyle name="Normal 5 7 2 5 4" xfId="31584" xr:uid="{00000000-0005-0000-0000-0000DF320000}"/>
    <cellStyle name="Normal 5 7 2 6" xfId="3996" xr:uid="{00000000-0005-0000-0000-0000E0320000}"/>
    <cellStyle name="Normal 5 7 2 6 2" xfId="11589" xr:uid="{00000000-0005-0000-0000-0000E1320000}"/>
    <cellStyle name="Normal 5 7 2 6 2 2" xfId="26751" xr:uid="{00000000-0005-0000-0000-0000E2320000}"/>
    <cellStyle name="Normal 5 7 2 6 3" xfId="19171" xr:uid="{00000000-0005-0000-0000-0000E3320000}"/>
    <cellStyle name="Normal 5 7 2 6 4" xfId="35014" xr:uid="{00000000-0005-0000-0000-0000E4320000}"/>
    <cellStyle name="Normal 5 7 2 7" xfId="8159" xr:uid="{00000000-0005-0000-0000-0000E5320000}"/>
    <cellStyle name="Normal 5 7 2 7 2" xfId="23321" xr:uid="{00000000-0005-0000-0000-0000E6320000}"/>
    <cellStyle name="Normal 5 7 2 8" xfId="15741" xr:uid="{00000000-0005-0000-0000-0000E7320000}"/>
    <cellStyle name="Normal 5 7 2 9" xfId="30884" xr:uid="{00000000-0005-0000-0000-0000E8320000}"/>
    <cellStyle name="Normal 5 7 3" xfId="901" xr:uid="{00000000-0005-0000-0000-0000E9320000}"/>
    <cellStyle name="Normal 5 7 3 2" xfId="2290" xr:uid="{00000000-0005-0000-0000-0000EA320000}"/>
    <cellStyle name="Normal 5 7 3 2 2" xfId="6422" xr:uid="{00000000-0005-0000-0000-0000EB320000}"/>
    <cellStyle name="Normal 5 7 3 2 2 2" xfId="14013" xr:uid="{00000000-0005-0000-0000-0000EC320000}"/>
    <cellStyle name="Normal 5 7 3 2 2 2 2" xfId="29175" xr:uid="{00000000-0005-0000-0000-0000ED320000}"/>
    <cellStyle name="Normal 5 7 3 2 2 3" xfId="21595" xr:uid="{00000000-0005-0000-0000-0000EE320000}"/>
    <cellStyle name="Normal 5 7 3 2 2 4" xfId="36756" xr:uid="{00000000-0005-0000-0000-0000EF320000}"/>
    <cellStyle name="Normal 5 7 3 2 3" xfId="9883" xr:uid="{00000000-0005-0000-0000-0000F0320000}"/>
    <cellStyle name="Normal 5 7 3 2 3 2" xfId="25045" xr:uid="{00000000-0005-0000-0000-0000F1320000}"/>
    <cellStyle name="Normal 5 7 3 2 4" xfId="17465" xr:uid="{00000000-0005-0000-0000-0000F2320000}"/>
    <cellStyle name="Normal 5 7 3 2 5" xfId="33308" xr:uid="{00000000-0005-0000-0000-0000F3320000}"/>
    <cellStyle name="Normal 5 7 3 3" xfId="5040" xr:uid="{00000000-0005-0000-0000-0000F4320000}"/>
    <cellStyle name="Normal 5 7 3 3 2" xfId="12631" xr:uid="{00000000-0005-0000-0000-0000F5320000}"/>
    <cellStyle name="Normal 5 7 3 3 2 2" xfId="27793" xr:uid="{00000000-0005-0000-0000-0000F6320000}"/>
    <cellStyle name="Normal 5 7 3 3 3" xfId="20213" xr:uid="{00000000-0005-0000-0000-0000F7320000}"/>
    <cellStyle name="Normal 5 7 3 3 4" xfId="35374" xr:uid="{00000000-0005-0000-0000-0000F8320000}"/>
    <cellStyle name="Normal 5 7 3 4" xfId="8501" xr:uid="{00000000-0005-0000-0000-0000F9320000}"/>
    <cellStyle name="Normal 5 7 3 4 2" xfId="23663" xr:uid="{00000000-0005-0000-0000-0000FA320000}"/>
    <cellStyle name="Normal 5 7 3 5" xfId="16083" xr:uid="{00000000-0005-0000-0000-0000FB320000}"/>
    <cellStyle name="Normal 5 7 3 6" xfId="31926" xr:uid="{00000000-0005-0000-0000-0000FC320000}"/>
    <cellStyle name="Normal 5 7 4" xfId="1608" xr:uid="{00000000-0005-0000-0000-0000FD320000}"/>
    <cellStyle name="Normal 5 7 4 2" xfId="5740" xr:uid="{00000000-0005-0000-0000-0000FE320000}"/>
    <cellStyle name="Normal 5 7 4 2 2" xfId="13331" xr:uid="{00000000-0005-0000-0000-0000FF320000}"/>
    <cellStyle name="Normal 5 7 4 2 2 2" xfId="28493" xr:uid="{00000000-0005-0000-0000-000000330000}"/>
    <cellStyle name="Normal 5 7 4 2 3" xfId="20913" xr:uid="{00000000-0005-0000-0000-000001330000}"/>
    <cellStyle name="Normal 5 7 4 2 4" xfId="36074" xr:uid="{00000000-0005-0000-0000-000002330000}"/>
    <cellStyle name="Normal 5 7 4 3" xfId="9201" xr:uid="{00000000-0005-0000-0000-000003330000}"/>
    <cellStyle name="Normal 5 7 4 3 2" xfId="24363" xr:uid="{00000000-0005-0000-0000-000004330000}"/>
    <cellStyle name="Normal 5 7 4 4" xfId="16783" xr:uid="{00000000-0005-0000-0000-000005330000}"/>
    <cellStyle name="Normal 5 7 4 5" xfId="32626" xr:uid="{00000000-0005-0000-0000-000006330000}"/>
    <cellStyle name="Normal 5 7 5" xfId="2972" xr:uid="{00000000-0005-0000-0000-000007330000}"/>
    <cellStyle name="Normal 5 7 5 2" xfId="7104" xr:uid="{00000000-0005-0000-0000-000008330000}"/>
    <cellStyle name="Normal 5 7 5 2 2" xfId="14695" xr:uid="{00000000-0005-0000-0000-000009330000}"/>
    <cellStyle name="Normal 5 7 5 2 2 2" xfId="29857" xr:uid="{00000000-0005-0000-0000-00000A330000}"/>
    <cellStyle name="Normal 5 7 5 2 3" xfId="22277" xr:uid="{00000000-0005-0000-0000-00000B330000}"/>
    <cellStyle name="Normal 5 7 5 2 4" xfId="37438" xr:uid="{00000000-0005-0000-0000-00000C330000}"/>
    <cellStyle name="Normal 5 7 5 3" xfId="10565" xr:uid="{00000000-0005-0000-0000-00000D330000}"/>
    <cellStyle name="Normal 5 7 5 3 2" xfId="25727" xr:uid="{00000000-0005-0000-0000-00000E330000}"/>
    <cellStyle name="Normal 5 7 5 4" xfId="18147" xr:uid="{00000000-0005-0000-0000-00000F330000}"/>
    <cellStyle name="Normal 5 7 5 5" xfId="33990" xr:uid="{00000000-0005-0000-0000-000010330000}"/>
    <cellStyle name="Normal 5 7 6" xfId="4356" xr:uid="{00000000-0005-0000-0000-000011330000}"/>
    <cellStyle name="Normal 5 7 6 2" xfId="11949" xr:uid="{00000000-0005-0000-0000-000012330000}"/>
    <cellStyle name="Normal 5 7 6 2 2" xfId="27111" xr:uid="{00000000-0005-0000-0000-000013330000}"/>
    <cellStyle name="Normal 5 7 6 3" xfId="19531" xr:uid="{00000000-0005-0000-0000-000014330000}"/>
    <cellStyle name="Normal 5 7 6 4" xfId="31244" xr:uid="{00000000-0005-0000-0000-000015330000}"/>
    <cellStyle name="Normal 5 7 7" xfId="3656" xr:uid="{00000000-0005-0000-0000-000016330000}"/>
    <cellStyle name="Normal 5 7 7 2" xfId="11249" xr:uid="{00000000-0005-0000-0000-000017330000}"/>
    <cellStyle name="Normal 5 7 7 2 2" xfId="26411" xr:uid="{00000000-0005-0000-0000-000018330000}"/>
    <cellStyle name="Normal 5 7 7 3" xfId="18831" xr:uid="{00000000-0005-0000-0000-000019330000}"/>
    <cellStyle name="Normal 5 7 7 4" xfId="34674" xr:uid="{00000000-0005-0000-0000-00001A330000}"/>
    <cellStyle name="Normal 5 7 8" xfId="7819" xr:uid="{00000000-0005-0000-0000-00001B330000}"/>
    <cellStyle name="Normal 5 7 8 2" xfId="22981" xr:uid="{00000000-0005-0000-0000-00001C330000}"/>
    <cellStyle name="Normal 5 7 9" xfId="15401" xr:uid="{00000000-0005-0000-0000-00001D330000}"/>
    <cellStyle name="Normal 5 8" xfId="354" xr:uid="{00000000-0005-0000-0000-00001E330000}"/>
    <cellStyle name="Normal 5 8 10" xfId="30684" xr:uid="{00000000-0005-0000-0000-00001F330000}"/>
    <cellStyle name="Normal 5 8 2" xfId="699" xr:uid="{00000000-0005-0000-0000-000020330000}"/>
    <cellStyle name="Normal 5 8 2 2" xfId="1386" xr:uid="{00000000-0005-0000-0000-000021330000}"/>
    <cellStyle name="Normal 5 8 2 2 2" xfId="2770" xr:uid="{00000000-0005-0000-0000-000022330000}"/>
    <cellStyle name="Normal 5 8 2 2 2 2" xfId="6902" xr:uid="{00000000-0005-0000-0000-000023330000}"/>
    <cellStyle name="Normal 5 8 2 2 2 2 2" xfId="14493" xr:uid="{00000000-0005-0000-0000-000024330000}"/>
    <cellStyle name="Normal 5 8 2 2 2 2 2 2" xfId="29655" xr:uid="{00000000-0005-0000-0000-000025330000}"/>
    <cellStyle name="Normal 5 8 2 2 2 2 3" xfId="22075" xr:uid="{00000000-0005-0000-0000-000026330000}"/>
    <cellStyle name="Normal 5 8 2 2 2 2 4" xfId="37236" xr:uid="{00000000-0005-0000-0000-000027330000}"/>
    <cellStyle name="Normal 5 8 2 2 2 3" xfId="10363" xr:uid="{00000000-0005-0000-0000-000028330000}"/>
    <cellStyle name="Normal 5 8 2 2 2 3 2" xfId="25525" xr:uid="{00000000-0005-0000-0000-000029330000}"/>
    <cellStyle name="Normal 5 8 2 2 2 4" xfId="17945" xr:uid="{00000000-0005-0000-0000-00002A330000}"/>
    <cellStyle name="Normal 5 8 2 2 2 5" xfId="33788" xr:uid="{00000000-0005-0000-0000-00002B330000}"/>
    <cellStyle name="Normal 5 8 2 2 3" xfId="5520" xr:uid="{00000000-0005-0000-0000-00002C330000}"/>
    <cellStyle name="Normal 5 8 2 2 3 2" xfId="13111" xr:uid="{00000000-0005-0000-0000-00002D330000}"/>
    <cellStyle name="Normal 5 8 2 2 3 2 2" xfId="28273" xr:uid="{00000000-0005-0000-0000-00002E330000}"/>
    <cellStyle name="Normal 5 8 2 2 3 3" xfId="20693" xr:uid="{00000000-0005-0000-0000-00002F330000}"/>
    <cellStyle name="Normal 5 8 2 2 3 4" xfId="35854" xr:uid="{00000000-0005-0000-0000-000030330000}"/>
    <cellStyle name="Normal 5 8 2 2 4" xfId="8981" xr:uid="{00000000-0005-0000-0000-000031330000}"/>
    <cellStyle name="Normal 5 8 2 2 4 2" xfId="24143" xr:uid="{00000000-0005-0000-0000-000032330000}"/>
    <cellStyle name="Normal 5 8 2 2 5" xfId="16563" xr:uid="{00000000-0005-0000-0000-000033330000}"/>
    <cellStyle name="Normal 5 8 2 2 6" xfId="32406" xr:uid="{00000000-0005-0000-0000-000034330000}"/>
    <cellStyle name="Normal 5 8 2 3" xfId="2088" xr:uid="{00000000-0005-0000-0000-000035330000}"/>
    <cellStyle name="Normal 5 8 2 3 2" xfId="6220" xr:uid="{00000000-0005-0000-0000-000036330000}"/>
    <cellStyle name="Normal 5 8 2 3 2 2" xfId="13811" xr:uid="{00000000-0005-0000-0000-000037330000}"/>
    <cellStyle name="Normal 5 8 2 3 2 2 2" xfId="28973" xr:uid="{00000000-0005-0000-0000-000038330000}"/>
    <cellStyle name="Normal 5 8 2 3 2 3" xfId="21393" xr:uid="{00000000-0005-0000-0000-000039330000}"/>
    <cellStyle name="Normal 5 8 2 3 2 4" xfId="36554" xr:uid="{00000000-0005-0000-0000-00003A330000}"/>
    <cellStyle name="Normal 5 8 2 3 3" xfId="9681" xr:uid="{00000000-0005-0000-0000-00003B330000}"/>
    <cellStyle name="Normal 5 8 2 3 3 2" xfId="24843" xr:uid="{00000000-0005-0000-0000-00003C330000}"/>
    <cellStyle name="Normal 5 8 2 3 4" xfId="17263" xr:uid="{00000000-0005-0000-0000-00003D330000}"/>
    <cellStyle name="Normal 5 8 2 3 5" xfId="33106" xr:uid="{00000000-0005-0000-0000-00003E330000}"/>
    <cellStyle name="Normal 5 8 2 4" xfId="3452" xr:uid="{00000000-0005-0000-0000-00003F330000}"/>
    <cellStyle name="Normal 5 8 2 4 2" xfId="7584" xr:uid="{00000000-0005-0000-0000-000040330000}"/>
    <cellStyle name="Normal 5 8 2 4 2 2" xfId="15175" xr:uid="{00000000-0005-0000-0000-000041330000}"/>
    <cellStyle name="Normal 5 8 2 4 2 2 2" xfId="30337" xr:uid="{00000000-0005-0000-0000-000042330000}"/>
    <cellStyle name="Normal 5 8 2 4 2 3" xfId="22757" xr:uid="{00000000-0005-0000-0000-000043330000}"/>
    <cellStyle name="Normal 5 8 2 4 2 4" xfId="37918" xr:uid="{00000000-0005-0000-0000-000044330000}"/>
    <cellStyle name="Normal 5 8 2 4 3" xfId="11045" xr:uid="{00000000-0005-0000-0000-000045330000}"/>
    <cellStyle name="Normal 5 8 2 4 3 2" xfId="26207" xr:uid="{00000000-0005-0000-0000-000046330000}"/>
    <cellStyle name="Normal 5 8 2 4 4" xfId="18627" xr:uid="{00000000-0005-0000-0000-000047330000}"/>
    <cellStyle name="Normal 5 8 2 4 5" xfId="34470" xr:uid="{00000000-0005-0000-0000-000048330000}"/>
    <cellStyle name="Normal 5 8 2 5" xfId="4838" xr:uid="{00000000-0005-0000-0000-000049330000}"/>
    <cellStyle name="Normal 5 8 2 5 2" xfId="12429" xr:uid="{00000000-0005-0000-0000-00004A330000}"/>
    <cellStyle name="Normal 5 8 2 5 2 2" xfId="27591" xr:uid="{00000000-0005-0000-0000-00004B330000}"/>
    <cellStyle name="Normal 5 8 2 5 3" xfId="20011" xr:uid="{00000000-0005-0000-0000-00004C330000}"/>
    <cellStyle name="Normal 5 8 2 5 4" xfId="31724" xr:uid="{00000000-0005-0000-0000-00004D330000}"/>
    <cellStyle name="Normal 5 8 2 6" xfId="4136" xr:uid="{00000000-0005-0000-0000-00004E330000}"/>
    <cellStyle name="Normal 5 8 2 6 2" xfId="11729" xr:uid="{00000000-0005-0000-0000-00004F330000}"/>
    <cellStyle name="Normal 5 8 2 6 2 2" xfId="26891" xr:uid="{00000000-0005-0000-0000-000050330000}"/>
    <cellStyle name="Normal 5 8 2 6 3" xfId="19311" xr:uid="{00000000-0005-0000-0000-000051330000}"/>
    <cellStyle name="Normal 5 8 2 6 4" xfId="35154" xr:uid="{00000000-0005-0000-0000-000052330000}"/>
    <cellStyle name="Normal 5 8 2 7" xfId="8299" xr:uid="{00000000-0005-0000-0000-000053330000}"/>
    <cellStyle name="Normal 5 8 2 7 2" xfId="23461" xr:uid="{00000000-0005-0000-0000-000054330000}"/>
    <cellStyle name="Normal 5 8 2 8" xfId="15881" xr:uid="{00000000-0005-0000-0000-000055330000}"/>
    <cellStyle name="Normal 5 8 2 9" xfId="31024" xr:uid="{00000000-0005-0000-0000-000056330000}"/>
    <cellStyle name="Normal 5 8 3" xfId="1044" xr:uid="{00000000-0005-0000-0000-000057330000}"/>
    <cellStyle name="Normal 5 8 3 2" xfId="2430" xr:uid="{00000000-0005-0000-0000-000058330000}"/>
    <cellStyle name="Normal 5 8 3 2 2" xfId="6562" xr:uid="{00000000-0005-0000-0000-000059330000}"/>
    <cellStyle name="Normal 5 8 3 2 2 2" xfId="14153" xr:uid="{00000000-0005-0000-0000-00005A330000}"/>
    <cellStyle name="Normal 5 8 3 2 2 2 2" xfId="29315" xr:uid="{00000000-0005-0000-0000-00005B330000}"/>
    <cellStyle name="Normal 5 8 3 2 2 3" xfId="21735" xr:uid="{00000000-0005-0000-0000-00005C330000}"/>
    <cellStyle name="Normal 5 8 3 2 2 4" xfId="36896" xr:uid="{00000000-0005-0000-0000-00005D330000}"/>
    <cellStyle name="Normal 5 8 3 2 3" xfId="10023" xr:uid="{00000000-0005-0000-0000-00005E330000}"/>
    <cellStyle name="Normal 5 8 3 2 3 2" xfId="25185" xr:uid="{00000000-0005-0000-0000-00005F330000}"/>
    <cellStyle name="Normal 5 8 3 2 4" xfId="17605" xr:uid="{00000000-0005-0000-0000-000060330000}"/>
    <cellStyle name="Normal 5 8 3 2 5" xfId="33448" xr:uid="{00000000-0005-0000-0000-000061330000}"/>
    <cellStyle name="Normal 5 8 3 3" xfId="5180" xr:uid="{00000000-0005-0000-0000-000062330000}"/>
    <cellStyle name="Normal 5 8 3 3 2" xfId="12771" xr:uid="{00000000-0005-0000-0000-000063330000}"/>
    <cellStyle name="Normal 5 8 3 3 2 2" xfId="27933" xr:uid="{00000000-0005-0000-0000-000064330000}"/>
    <cellStyle name="Normal 5 8 3 3 3" xfId="20353" xr:uid="{00000000-0005-0000-0000-000065330000}"/>
    <cellStyle name="Normal 5 8 3 3 4" xfId="35514" xr:uid="{00000000-0005-0000-0000-000066330000}"/>
    <cellStyle name="Normal 5 8 3 4" xfId="8641" xr:uid="{00000000-0005-0000-0000-000067330000}"/>
    <cellStyle name="Normal 5 8 3 4 2" xfId="23803" xr:uid="{00000000-0005-0000-0000-000068330000}"/>
    <cellStyle name="Normal 5 8 3 5" xfId="16223" xr:uid="{00000000-0005-0000-0000-000069330000}"/>
    <cellStyle name="Normal 5 8 3 6" xfId="32066" xr:uid="{00000000-0005-0000-0000-00006A330000}"/>
    <cellStyle name="Normal 5 8 4" xfId="1748" xr:uid="{00000000-0005-0000-0000-00006B330000}"/>
    <cellStyle name="Normal 5 8 4 2" xfId="5880" xr:uid="{00000000-0005-0000-0000-00006C330000}"/>
    <cellStyle name="Normal 5 8 4 2 2" xfId="13471" xr:uid="{00000000-0005-0000-0000-00006D330000}"/>
    <cellStyle name="Normal 5 8 4 2 2 2" xfId="28633" xr:uid="{00000000-0005-0000-0000-00006E330000}"/>
    <cellStyle name="Normal 5 8 4 2 3" xfId="21053" xr:uid="{00000000-0005-0000-0000-00006F330000}"/>
    <cellStyle name="Normal 5 8 4 2 4" xfId="36214" xr:uid="{00000000-0005-0000-0000-000070330000}"/>
    <cellStyle name="Normal 5 8 4 3" xfId="9341" xr:uid="{00000000-0005-0000-0000-000071330000}"/>
    <cellStyle name="Normal 5 8 4 3 2" xfId="24503" xr:uid="{00000000-0005-0000-0000-000072330000}"/>
    <cellStyle name="Normal 5 8 4 4" xfId="16923" xr:uid="{00000000-0005-0000-0000-000073330000}"/>
    <cellStyle name="Normal 5 8 4 5" xfId="32766" xr:uid="{00000000-0005-0000-0000-000074330000}"/>
    <cellStyle name="Normal 5 8 5" xfId="3112" xr:uid="{00000000-0005-0000-0000-000075330000}"/>
    <cellStyle name="Normal 5 8 5 2" xfId="7244" xr:uid="{00000000-0005-0000-0000-000076330000}"/>
    <cellStyle name="Normal 5 8 5 2 2" xfId="14835" xr:uid="{00000000-0005-0000-0000-000077330000}"/>
    <cellStyle name="Normal 5 8 5 2 2 2" xfId="29997" xr:uid="{00000000-0005-0000-0000-000078330000}"/>
    <cellStyle name="Normal 5 8 5 2 3" xfId="22417" xr:uid="{00000000-0005-0000-0000-000079330000}"/>
    <cellStyle name="Normal 5 8 5 2 4" xfId="37578" xr:uid="{00000000-0005-0000-0000-00007A330000}"/>
    <cellStyle name="Normal 5 8 5 3" xfId="10705" xr:uid="{00000000-0005-0000-0000-00007B330000}"/>
    <cellStyle name="Normal 5 8 5 3 2" xfId="25867" xr:uid="{00000000-0005-0000-0000-00007C330000}"/>
    <cellStyle name="Normal 5 8 5 4" xfId="18287" xr:uid="{00000000-0005-0000-0000-00007D330000}"/>
    <cellStyle name="Normal 5 8 5 5" xfId="34130" xr:uid="{00000000-0005-0000-0000-00007E330000}"/>
    <cellStyle name="Normal 5 8 6" xfId="4496" xr:uid="{00000000-0005-0000-0000-00007F330000}"/>
    <cellStyle name="Normal 5 8 6 2" xfId="12089" xr:uid="{00000000-0005-0000-0000-000080330000}"/>
    <cellStyle name="Normal 5 8 6 2 2" xfId="27251" xr:uid="{00000000-0005-0000-0000-000081330000}"/>
    <cellStyle name="Normal 5 8 6 3" xfId="19671" xr:uid="{00000000-0005-0000-0000-000082330000}"/>
    <cellStyle name="Normal 5 8 6 4" xfId="31384" xr:uid="{00000000-0005-0000-0000-000083330000}"/>
    <cellStyle name="Normal 5 8 7" xfId="3796" xr:uid="{00000000-0005-0000-0000-000084330000}"/>
    <cellStyle name="Normal 5 8 7 2" xfId="11389" xr:uid="{00000000-0005-0000-0000-000085330000}"/>
    <cellStyle name="Normal 5 8 7 2 2" xfId="26551" xr:uid="{00000000-0005-0000-0000-000086330000}"/>
    <cellStyle name="Normal 5 8 7 3" xfId="18971" xr:uid="{00000000-0005-0000-0000-000087330000}"/>
    <cellStyle name="Normal 5 8 7 4" xfId="34814" xr:uid="{00000000-0005-0000-0000-000088330000}"/>
    <cellStyle name="Normal 5 8 8" xfId="7959" xr:uid="{00000000-0005-0000-0000-000089330000}"/>
    <cellStyle name="Normal 5 8 8 2" xfId="23121" xr:uid="{00000000-0005-0000-0000-00008A330000}"/>
    <cellStyle name="Normal 5 8 9" xfId="15541" xr:uid="{00000000-0005-0000-0000-00008B330000}"/>
    <cellStyle name="Normal 5 9" xfId="459" xr:uid="{00000000-0005-0000-0000-00008C330000}"/>
    <cellStyle name="Normal 5 9 2" xfId="1146" xr:uid="{00000000-0005-0000-0000-00008D330000}"/>
    <cellStyle name="Normal 5 9 2 2" xfId="2531" xr:uid="{00000000-0005-0000-0000-00008E330000}"/>
    <cellStyle name="Normal 5 9 2 2 2" xfId="6663" xr:uid="{00000000-0005-0000-0000-00008F330000}"/>
    <cellStyle name="Normal 5 9 2 2 2 2" xfId="14254" xr:uid="{00000000-0005-0000-0000-000090330000}"/>
    <cellStyle name="Normal 5 9 2 2 2 2 2" xfId="29416" xr:uid="{00000000-0005-0000-0000-000091330000}"/>
    <cellStyle name="Normal 5 9 2 2 2 3" xfId="21836" xr:uid="{00000000-0005-0000-0000-000092330000}"/>
    <cellStyle name="Normal 5 9 2 2 2 4" xfId="36997" xr:uid="{00000000-0005-0000-0000-000093330000}"/>
    <cellStyle name="Normal 5 9 2 2 3" xfId="10124" xr:uid="{00000000-0005-0000-0000-000094330000}"/>
    <cellStyle name="Normal 5 9 2 2 3 2" xfId="25286" xr:uid="{00000000-0005-0000-0000-000095330000}"/>
    <cellStyle name="Normal 5 9 2 2 4" xfId="17706" xr:uid="{00000000-0005-0000-0000-000096330000}"/>
    <cellStyle name="Normal 5 9 2 2 5" xfId="33549" xr:uid="{00000000-0005-0000-0000-000097330000}"/>
    <cellStyle name="Normal 5 9 2 3" xfId="5281" xr:uid="{00000000-0005-0000-0000-000098330000}"/>
    <cellStyle name="Normal 5 9 2 3 2" xfId="12872" xr:uid="{00000000-0005-0000-0000-000099330000}"/>
    <cellStyle name="Normal 5 9 2 3 2 2" xfId="28034" xr:uid="{00000000-0005-0000-0000-00009A330000}"/>
    <cellStyle name="Normal 5 9 2 3 3" xfId="20454" xr:uid="{00000000-0005-0000-0000-00009B330000}"/>
    <cellStyle name="Normal 5 9 2 3 4" xfId="35615" xr:uid="{00000000-0005-0000-0000-00009C330000}"/>
    <cellStyle name="Normal 5 9 2 4" xfId="8742" xr:uid="{00000000-0005-0000-0000-00009D330000}"/>
    <cellStyle name="Normal 5 9 2 4 2" xfId="23904" xr:uid="{00000000-0005-0000-0000-00009E330000}"/>
    <cellStyle name="Normal 5 9 2 5" xfId="16324" xr:uid="{00000000-0005-0000-0000-00009F330000}"/>
    <cellStyle name="Normal 5 9 2 6" xfId="32167" xr:uid="{00000000-0005-0000-0000-0000A0330000}"/>
    <cellStyle name="Normal 5 9 3" xfId="1849" xr:uid="{00000000-0005-0000-0000-0000A1330000}"/>
    <cellStyle name="Normal 5 9 3 2" xfId="5981" xr:uid="{00000000-0005-0000-0000-0000A2330000}"/>
    <cellStyle name="Normal 5 9 3 2 2" xfId="13572" xr:uid="{00000000-0005-0000-0000-0000A3330000}"/>
    <cellStyle name="Normal 5 9 3 2 2 2" xfId="28734" xr:uid="{00000000-0005-0000-0000-0000A4330000}"/>
    <cellStyle name="Normal 5 9 3 2 3" xfId="21154" xr:uid="{00000000-0005-0000-0000-0000A5330000}"/>
    <cellStyle name="Normal 5 9 3 2 4" xfId="36315" xr:uid="{00000000-0005-0000-0000-0000A6330000}"/>
    <cellStyle name="Normal 5 9 3 3" xfId="9442" xr:uid="{00000000-0005-0000-0000-0000A7330000}"/>
    <cellStyle name="Normal 5 9 3 3 2" xfId="24604" xr:uid="{00000000-0005-0000-0000-0000A8330000}"/>
    <cellStyle name="Normal 5 9 3 4" xfId="17024" xr:uid="{00000000-0005-0000-0000-0000A9330000}"/>
    <cellStyle name="Normal 5 9 3 5" xfId="32867" xr:uid="{00000000-0005-0000-0000-0000AA330000}"/>
    <cellStyle name="Normal 5 9 4" xfId="3213" xr:uid="{00000000-0005-0000-0000-0000AB330000}"/>
    <cellStyle name="Normal 5 9 4 2" xfId="7345" xr:uid="{00000000-0005-0000-0000-0000AC330000}"/>
    <cellStyle name="Normal 5 9 4 2 2" xfId="14936" xr:uid="{00000000-0005-0000-0000-0000AD330000}"/>
    <cellStyle name="Normal 5 9 4 2 2 2" xfId="30098" xr:uid="{00000000-0005-0000-0000-0000AE330000}"/>
    <cellStyle name="Normal 5 9 4 2 3" xfId="22518" xr:uid="{00000000-0005-0000-0000-0000AF330000}"/>
    <cellStyle name="Normal 5 9 4 2 4" xfId="37679" xr:uid="{00000000-0005-0000-0000-0000B0330000}"/>
    <cellStyle name="Normal 5 9 4 3" xfId="10806" xr:uid="{00000000-0005-0000-0000-0000B1330000}"/>
    <cellStyle name="Normal 5 9 4 3 2" xfId="25968" xr:uid="{00000000-0005-0000-0000-0000B2330000}"/>
    <cellStyle name="Normal 5 9 4 4" xfId="18388" xr:uid="{00000000-0005-0000-0000-0000B3330000}"/>
    <cellStyle name="Normal 5 9 4 5" xfId="34231" xr:uid="{00000000-0005-0000-0000-0000B4330000}"/>
    <cellStyle name="Normal 5 9 5" xfId="4598" xr:uid="{00000000-0005-0000-0000-0000B5330000}"/>
    <cellStyle name="Normal 5 9 5 2" xfId="12190" xr:uid="{00000000-0005-0000-0000-0000B6330000}"/>
    <cellStyle name="Normal 5 9 5 2 2" xfId="27352" xr:uid="{00000000-0005-0000-0000-0000B7330000}"/>
    <cellStyle name="Normal 5 9 5 3" xfId="19772" xr:uid="{00000000-0005-0000-0000-0000B8330000}"/>
    <cellStyle name="Normal 5 9 5 4" xfId="31485" xr:uid="{00000000-0005-0000-0000-0000B9330000}"/>
    <cellStyle name="Normal 5 9 6" xfId="3897" xr:uid="{00000000-0005-0000-0000-0000BA330000}"/>
    <cellStyle name="Normal 5 9 6 2" xfId="11490" xr:uid="{00000000-0005-0000-0000-0000BB330000}"/>
    <cellStyle name="Normal 5 9 6 2 2" xfId="26652" xr:uid="{00000000-0005-0000-0000-0000BC330000}"/>
    <cellStyle name="Normal 5 9 6 3" xfId="19072" xr:uid="{00000000-0005-0000-0000-0000BD330000}"/>
    <cellStyle name="Normal 5 9 6 4" xfId="34915" xr:uid="{00000000-0005-0000-0000-0000BE330000}"/>
    <cellStyle name="Normal 5 9 7" xfId="8060" xr:uid="{00000000-0005-0000-0000-0000BF330000}"/>
    <cellStyle name="Normal 5 9 7 2" xfId="23222" xr:uid="{00000000-0005-0000-0000-0000C0330000}"/>
    <cellStyle name="Normal 5 9 8" xfId="15642" xr:uid="{00000000-0005-0000-0000-0000C1330000}"/>
    <cellStyle name="Normal 5 9 9" xfId="30785" xr:uid="{00000000-0005-0000-0000-0000C2330000}"/>
    <cellStyle name="Normal 6" xfId="81" xr:uid="{00000000-0005-0000-0000-0000C3330000}"/>
    <cellStyle name="Normal 6 10" xfId="106" xr:uid="{00000000-0005-0000-0000-0000C4330000}"/>
    <cellStyle name="Normal 6 10 2" xfId="1511" xr:uid="{00000000-0005-0000-0000-0000C5330000}"/>
    <cellStyle name="Normal 6 10 2 2" xfId="5643" xr:uid="{00000000-0005-0000-0000-0000C6330000}"/>
    <cellStyle name="Normal 6 10 2 2 2" xfId="13234" xr:uid="{00000000-0005-0000-0000-0000C7330000}"/>
    <cellStyle name="Normal 6 10 2 2 2 2" xfId="28396" xr:uid="{00000000-0005-0000-0000-0000C8330000}"/>
    <cellStyle name="Normal 6 10 2 2 3" xfId="20816" xr:uid="{00000000-0005-0000-0000-0000C9330000}"/>
    <cellStyle name="Normal 6 10 2 2 4" xfId="35977" xr:uid="{00000000-0005-0000-0000-0000CA330000}"/>
    <cellStyle name="Normal 6 10 2 3" xfId="9104" xr:uid="{00000000-0005-0000-0000-0000CB330000}"/>
    <cellStyle name="Normal 6 10 2 3 2" xfId="24266" xr:uid="{00000000-0005-0000-0000-0000CC330000}"/>
    <cellStyle name="Normal 6 10 2 4" xfId="16686" xr:uid="{00000000-0005-0000-0000-0000CD330000}"/>
    <cellStyle name="Normal 6 10 2 5" xfId="32529" xr:uid="{00000000-0005-0000-0000-0000CE330000}"/>
    <cellStyle name="Normal 6 10 3" xfId="4259" xr:uid="{00000000-0005-0000-0000-0000CF330000}"/>
    <cellStyle name="Normal 6 10 3 2" xfId="11852" xr:uid="{00000000-0005-0000-0000-0000D0330000}"/>
    <cellStyle name="Normal 6 10 3 2 2" xfId="27014" xr:uid="{00000000-0005-0000-0000-0000D1330000}"/>
    <cellStyle name="Normal 6 10 3 3" xfId="19434" xr:uid="{00000000-0005-0000-0000-0000D2330000}"/>
    <cellStyle name="Normal 6 10 3 4" xfId="35259" xr:uid="{00000000-0005-0000-0000-0000D3330000}"/>
    <cellStyle name="Normal 6 10 4" xfId="7722" xr:uid="{00000000-0005-0000-0000-0000D4330000}"/>
    <cellStyle name="Normal 6 10 4 2" xfId="22884" xr:uid="{00000000-0005-0000-0000-0000D5330000}"/>
    <cellStyle name="Normal 6 10 5" xfId="15304" xr:uid="{00000000-0005-0000-0000-0000D6330000}"/>
    <cellStyle name="Normal 6 10 6" xfId="31147" xr:uid="{00000000-0005-0000-0000-0000D7330000}"/>
    <cellStyle name="Normal 6 11" xfId="804" xr:uid="{00000000-0005-0000-0000-0000D8330000}"/>
    <cellStyle name="Normal 6 11 2" xfId="2193" xr:uid="{00000000-0005-0000-0000-0000D9330000}"/>
    <cellStyle name="Normal 6 11 2 2" xfId="6325" xr:uid="{00000000-0005-0000-0000-0000DA330000}"/>
    <cellStyle name="Normal 6 11 2 2 2" xfId="13916" xr:uid="{00000000-0005-0000-0000-0000DB330000}"/>
    <cellStyle name="Normal 6 11 2 2 2 2" xfId="29078" xr:uid="{00000000-0005-0000-0000-0000DC330000}"/>
    <cellStyle name="Normal 6 11 2 2 3" xfId="21498" xr:uid="{00000000-0005-0000-0000-0000DD330000}"/>
    <cellStyle name="Normal 6 11 2 2 4" xfId="36659" xr:uid="{00000000-0005-0000-0000-0000DE330000}"/>
    <cellStyle name="Normal 6 11 2 3" xfId="9786" xr:uid="{00000000-0005-0000-0000-0000DF330000}"/>
    <cellStyle name="Normal 6 11 2 3 2" xfId="24948" xr:uid="{00000000-0005-0000-0000-0000E0330000}"/>
    <cellStyle name="Normal 6 11 2 4" xfId="17368" xr:uid="{00000000-0005-0000-0000-0000E1330000}"/>
    <cellStyle name="Normal 6 11 2 5" xfId="33211" xr:uid="{00000000-0005-0000-0000-0000E2330000}"/>
    <cellStyle name="Normal 6 11 3" xfId="4943" xr:uid="{00000000-0005-0000-0000-0000E3330000}"/>
    <cellStyle name="Normal 6 11 3 2" xfId="12534" xr:uid="{00000000-0005-0000-0000-0000E4330000}"/>
    <cellStyle name="Normal 6 11 3 2 2" xfId="27696" xr:uid="{00000000-0005-0000-0000-0000E5330000}"/>
    <cellStyle name="Normal 6 11 3 3" xfId="20116" xr:uid="{00000000-0005-0000-0000-0000E6330000}"/>
    <cellStyle name="Normal 6 11 3 4" xfId="35277" xr:uid="{00000000-0005-0000-0000-0000E7330000}"/>
    <cellStyle name="Normal 6 11 4" xfId="8404" xr:uid="{00000000-0005-0000-0000-0000E8330000}"/>
    <cellStyle name="Normal 6 11 4 2" xfId="23566" xr:uid="{00000000-0005-0000-0000-0000E9330000}"/>
    <cellStyle name="Normal 6 11 5" xfId="15986" xr:uid="{00000000-0005-0000-0000-0000EA330000}"/>
    <cellStyle name="Normal 6 11 6" xfId="31829" xr:uid="{00000000-0005-0000-0000-0000EB330000}"/>
    <cellStyle name="Normal 6 12" xfId="1492" xr:uid="{00000000-0005-0000-0000-0000EC330000}"/>
    <cellStyle name="Normal 6 12 2" xfId="5625" xr:uid="{00000000-0005-0000-0000-0000ED330000}"/>
    <cellStyle name="Normal 6 12 2 2" xfId="13216" xr:uid="{00000000-0005-0000-0000-0000EE330000}"/>
    <cellStyle name="Normal 6 12 2 2 2" xfId="28378" xr:uid="{00000000-0005-0000-0000-0000EF330000}"/>
    <cellStyle name="Normal 6 12 2 3" xfId="20798" xr:uid="{00000000-0005-0000-0000-0000F0330000}"/>
    <cellStyle name="Normal 6 12 2 4" xfId="35959" xr:uid="{00000000-0005-0000-0000-0000F1330000}"/>
    <cellStyle name="Normal 6 12 3" xfId="9086" xr:uid="{00000000-0005-0000-0000-0000F2330000}"/>
    <cellStyle name="Normal 6 12 3 2" xfId="24248" xr:uid="{00000000-0005-0000-0000-0000F3330000}"/>
    <cellStyle name="Normal 6 12 4" xfId="16668" xr:uid="{00000000-0005-0000-0000-0000F4330000}"/>
    <cellStyle name="Normal 6 12 5" xfId="32511" xr:uid="{00000000-0005-0000-0000-0000F5330000}"/>
    <cellStyle name="Normal 6 13" xfId="2875" xr:uid="{00000000-0005-0000-0000-0000F6330000}"/>
    <cellStyle name="Normal 6 13 2" xfId="7007" xr:uid="{00000000-0005-0000-0000-0000F7330000}"/>
    <cellStyle name="Normal 6 13 2 2" xfId="14598" xr:uid="{00000000-0005-0000-0000-0000F8330000}"/>
    <cellStyle name="Normal 6 13 2 2 2" xfId="29760" xr:uid="{00000000-0005-0000-0000-0000F9330000}"/>
    <cellStyle name="Normal 6 13 2 3" xfId="22180" xr:uid="{00000000-0005-0000-0000-0000FA330000}"/>
    <cellStyle name="Normal 6 13 2 4" xfId="37341" xr:uid="{00000000-0005-0000-0000-0000FB330000}"/>
    <cellStyle name="Normal 6 13 3" xfId="10468" xr:uid="{00000000-0005-0000-0000-0000FC330000}"/>
    <cellStyle name="Normal 6 13 3 2" xfId="25630" xr:uid="{00000000-0005-0000-0000-0000FD330000}"/>
    <cellStyle name="Normal 6 13 4" xfId="18050" xr:uid="{00000000-0005-0000-0000-0000FE330000}"/>
    <cellStyle name="Normal 6 13 5" xfId="33893" xr:uid="{00000000-0005-0000-0000-0000FF330000}"/>
    <cellStyle name="Normal 6 14" xfId="4241" xr:uid="{00000000-0005-0000-0000-000000340000}"/>
    <cellStyle name="Normal 6 14 2" xfId="11834" xr:uid="{00000000-0005-0000-0000-000001340000}"/>
    <cellStyle name="Normal 6 14 2 2" xfId="26996" xr:uid="{00000000-0005-0000-0000-000002340000}"/>
    <cellStyle name="Normal 6 14 3" xfId="19416" xr:uid="{00000000-0005-0000-0000-000003340000}"/>
    <cellStyle name="Normal 6 14 4" xfId="31129" xr:uid="{00000000-0005-0000-0000-000004340000}"/>
    <cellStyle name="Normal 6 15" xfId="3559" xr:uid="{00000000-0005-0000-0000-000005340000}"/>
    <cellStyle name="Normal 6 15 2" xfId="11152" xr:uid="{00000000-0005-0000-0000-000006340000}"/>
    <cellStyle name="Normal 6 15 2 2" xfId="26314" xr:uid="{00000000-0005-0000-0000-000007340000}"/>
    <cellStyle name="Normal 6 15 3" xfId="18734" xr:uid="{00000000-0005-0000-0000-000008340000}"/>
    <cellStyle name="Normal 6 15 4" xfId="34577" xr:uid="{00000000-0005-0000-0000-000009340000}"/>
    <cellStyle name="Normal 6 16" xfId="7703" xr:uid="{00000000-0005-0000-0000-00000A340000}"/>
    <cellStyle name="Normal 6 16 2" xfId="22866" xr:uid="{00000000-0005-0000-0000-00000B340000}"/>
    <cellStyle name="Normal 6 17" xfId="15285" xr:uid="{00000000-0005-0000-0000-00000C340000}"/>
    <cellStyle name="Normal 6 18" xfId="30447" xr:uid="{00000000-0005-0000-0000-00000D340000}"/>
    <cellStyle name="Normal 6 2" xfId="89" xr:uid="{00000000-0005-0000-0000-00000E340000}"/>
    <cellStyle name="Normal 6 2 10" xfId="811" xr:uid="{00000000-0005-0000-0000-00000F340000}"/>
    <cellStyle name="Normal 6 2 10 2" xfId="2200" xr:uid="{00000000-0005-0000-0000-000010340000}"/>
    <cellStyle name="Normal 6 2 10 2 2" xfId="6332" xr:uid="{00000000-0005-0000-0000-000011340000}"/>
    <cellStyle name="Normal 6 2 10 2 2 2" xfId="13923" xr:uid="{00000000-0005-0000-0000-000012340000}"/>
    <cellStyle name="Normal 6 2 10 2 2 2 2" xfId="29085" xr:uid="{00000000-0005-0000-0000-000013340000}"/>
    <cellStyle name="Normal 6 2 10 2 2 3" xfId="21505" xr:uid="{00000000-0005-0000-0000-000014340000}"/>
    <cellStyle name="Normal 6 2 10 2 2 4" xfId="36666" xr:uid="{00000000-0005-0000-0000-000015340000}"/>
    <cellStyle name="Normal 6 2 10 2 3" xfId="9793" xr:uid="{00000000-0005-0000-0000-000016340000}"/>
    <cellStyle name="Normal 6 2 10 2 3 2" xfId="24955" xr:uid="{00000000-0005-0000-0000-000017340000}"/>
    <cellStyle name="Normal 6 2 10 2 4" xfId="17375" xr:uid="{00000000-0005-0000-0000-000018340000}"/>
    <cellStyle name="Normal 6 2 10 2 5" xfId="33218" xr:uid="{00000000-0005-0000-0000-000019340000}"/>
    <cellStyle name="Normal 6 2 10 3" xfId="4950" xr:uid="{00000000-0005-0000-0000-00001A340000}"/>
    <cellStyle name="Normal 6 2 10 3 2" xfId="12541" xr:uid="{00000000-0005-0000-0000-00001B340000}"/>
    <cellStyle name="Normal 6 2 10 3 2 2" xfId="27703" xr:uid="{00000000-0005-0000-0000-00001C340000}"/>
    <cellStyle name="Normal 6 2 10 3 3" xfId="20123" xr:uid="{00000000-0005-0000-0000-00001D340000}"/>
    <cellStyle name="Normal 6 2 10 3 4" xfId="35284" xr:uid="{00000000-0005-0000-0000-00001E340000}"/>
    <cellStyle name="Normal 6 2 10 4" xfId="8411" xr:uid="{00000000-0005-0000-0000-00001F340000}"/>
    <cellStyle name="Normal 6 2 10 4 2" xfId="23573" xr:uid="{00000000-0005-0000-0000-000020340000}"/>
    <cellStyle name="Normal 6 2 10 5" xfId="15993" xr:uid="{00000000-0005-0000-0000-000021340000}"/>
    <cellStyle name="Normal 6 2 10 6" xfId="31836" xr:uid="{00000000-0005-0000-0000-000022340000}"/>
    <cellStyle name="Normal 6 2 11" xfId="1499" xr:uid="{00000000-0005-0000-0000-000023340000}"/>
    <cellStyle name="Normal 6 2 11 2" xfId="5632" xr:uid="{00000000-0005-0000-0000-000024340000}"/>
    <cellStyle name="Normal 6 2 11 2 2" xfId="13223" xr:uid="{00000000-0005-0000-0000-000025340000}"/>
    <cellStyle name="Normal 6 2 11 2 2 2" xfId="28385" xr:uid="{00000000-0005-0000-0000-000026340000}"/>
    <cellStyle name="Normal 6 2 11 2 3" xfId="20805" xr:uid="{00000000-0005-0000-0000-000027340000}"/>
    <cellStyle name="Normal 6 2 11 2 4" xfId="35966" xr:uid="{00000000-0005-0000-0000-000028340000}"/>
    <cellStyle name="Normal 6 2 11 3" xfId="9093" xr:uid="{00000000-0005-0000-0000-000029340000}"/>
    <cellStyle name="Normal 6 2 11 3 2" xfId="24255" xr:uid="{00000000-0005-0000-0000-00002A340000}"/>
    <cellStyle name="Normal 6 2 11 4" xfId="16675" xr:uid="{00000000-0005-0000-0000-00002B340000}"/>
    <cellStyle name="Normal 6 2 11 5" xfId="32518" xr:uid="{00000000-0005-0000-0000-00002C340000}"/>
    <cellStyle name="Normal 6 2 12" xfId="2882" xr:uid="{00000000-0005-0000-0000-00002D340000}"/>
    <cellStyle name="Normal 6 2 12 2" xfId="7014" xr:uid="{00000000-0005-0000-0000-00002E340000}"/>
    <cellStyle name="Normal 6 2 12 2 2" xfId="14605" xr:uid="{00000000-0005-0000-0000-00002F340000}"/>
    <cellStyle name="Normal 6 2 12 2 2 2" xfId="29767" xr:uid="{00000000-0005-0000-0000-000030340000}"/>
    <cellStyle name="Normal 6 2 12 2 3" xfId="22187" xr:uid="{00000000-0005-0000-0000-000031340000}"/>
    <cellStyle name="Normal 6 2 12 2 4" xfId="37348" xr:uid="{00000000-0005-0000-0000-000032340000}"/>
    <cellStyle name="Normal 6 2 12 3" xfId="10475" xr:uid="{00000000-0005-0000-0000-000033340000}"/>
    <cellStyle name="Normal 6 2 12 3 2" xfId="25637" xr:uid="{00000000-0005-0000-0000-000034340000}"/>
    <cellStyle name="Normal 6 2 12 4" xfId="18057" xr:uid="{00000000-0005-0000-0000-000035340000}"/>
    <cellStyle name="Normal 6 2 12 5" xfId="33900" xr:uid="{00000000-0005-0000-0000-000036340000}"/>
    <cellStyle name="Normal 6 2 13" xfId="4248" xr:uid="{00000000-0005-0000-0000-000037340000}"/>
    <cellStyle name="Normal 6 2 13 2" xfId="11841" xr:uid="{00000000-0005-0000-0000-000038340000}"/>
    <cellStyle name="Normal 6 2 13 2 2" xfId="27003" xr:uid="{00000000-0005-0000-0000-000039340000}"/>
    <cellStyle name="Normal 6 2 13 3" xfId="19423" xr:uid="{00000000-0005-0000-0000-00003A340000}"/>
    <cellStyle name="Normal 6 2 13 4" xfId="31136" xr:uid="{00000000-0005-0000-0000-00003B340000}"/>
    <cellStyle name="Normal 6 2 14" xfId="3566" xr:uid="{00000000-0005-0000-0000-00003C340000}"/>
    <cellStyle name="Normal 6 2 14 2" xfId="11159" xr:uid="{00000000-0005-0000-0000-00003D340000}"/>
    <cellStyle name="Normal 6 2 14 2 2" xfId="26321" xr:uid="{00000000-0005-0000-0000-00003E340000}"/>
    <cellStyle name="Normal 6 2 14 3" xfId="18741" xr:uid="{00000000-0005-0000-0000-00003F340000}"/>
    <cellStyle name="Normal 6 2 14 4" xfId="34584" xr:uid="{00000000-0005-0000-0000-000040340000}"/>
    <cellStyle name="Normal 6 2 15" xfId="7710" xr:uid="{00000000-0005-0000-0000-000041340000}"/>
    <cellStyle name="Normal 6 2 15 2" xfId="22873" xr:uid="{00000000-0005-0000-0000-000042340000}"/>
    <cellStyle name="Normal 6 2 16" xfId="15292" xr:uid="{00000000-0005-0000-0000-000043340000}"/>
    <cellStyle name="Normal 6 2 17" xfId="30454" xr:uid="{00000000-0005-0000-0000-000044340000}"/>
    <cellStyle name="Normal 6 2 2" xfId="132" xr:uid="{00000000-0005-0000-0000-000045340000}"/>
    <cellStyle name="Normal 6 2 2 10" xfId="3583" xr:uid="{00000000-0005-0000-0000-000046340000}"/>
    <cellStyle name="Normal 6 2 2 10 2" xfId="11176" xr:uid="{00000000-0005-0000-0000-000047340000}"/>
    <cellStyle name="Normal 6 2 2 10 2 2" xfId="26338" xr:uid="{00000000-0005-0000-0000-000048340000}"/>
    <cellStyle name="Normal 6 2 2 10 3" xfId="18758" xr:uid="{00000000-0005-0000-0000-000049340000}"/>
    <cellStyle name="Normal 6 2 2 10 4" xfId="34601" xr:uid="{00000000-0005-0000-0000-00004A340000}"/>
    <cellStyle name="Normal 6 2 2 11" xfId="7746" xr:uid="{00000000-0005-0000-0000-00004B340000}"/>
    <cellStyle name="Normal 6 2 2 11 2" xfId="22908" xr:uid="{00000000-0005-0000-0000-00004C340000}"/>
    <cellStyle name="Normal 6 2 2 12" xfId="15328" xr:uid="{00000000-0005-0000-0000-00004D340000}"/>
    <cellStyle name="Normal 6 2 2 13" xfId="30471" xr:uid="{00000000-0005-0000-0000-00004E340000}"/>
    <cellStyle name="Normal 6 2 2 2" xfId="186" xr:uid="{00000000-0005-0000-0000-00004F340000}"/>
    <cellStyle name="Normal 6 2 2 2 10" xfId="7796" xr:uid="{00000000-0005-0000-0000-000050340000}"/>
    <cellStyle name="Normal 6 2 2 2 10 2" xfId="22958" xr:uid="{00000000-0005-0000-0000-000051340000}"/>
    <cellStyle name="Normal 6 2 2 2 11" xfId="15378" xr:uid="{00000000-0005-0000-0000-000052340000}"/>
    <cellStyle name="Normal 6 2 2 2 12" xfId="30521" xr:uid="{00000000-0005-0000-0000-000053340000}"/>
    <cellStyle name="Normal 6 2 2 2 2" xfId="308" xr:uid="{00000000-0005-0000-0000-000054340000}"/>
    <cellStyle name="Normal 6 2 2 2 2 10" xfId="30640" xr:uid="{00000000-0005-0000-0000-000055340000}"/>
    <cellStyle name="Normal 6 2 2 2 2 2" xfId="655" xr:uid="{00000000-0005-0000-0000-000056340000}"/>
    <cellStyle name="Normal 6 2 2 2 2 2 2" xfId="1342" xr:uid="{00000000-0005-0000-0000-000057340000}"/>
    <cellStyle name="Normal 6 2 2 2 2 2 2 2" xfId="2726" xr:uid="{00000000-0005-0000-0000-000058340000}"/>
    <cellStyle name="Normal 6 2 2 2 2 2 2 2 2" xfId="6858" xr:uid="{00000000-0005-0000-0000-000059340000}"/>
    <cellStyle name="Normal 6 2 2 2 2 2 2 2 2 2" xfId="14449" xr:uid="{00000000-0005-0000-0000-00005A340000}"/>
    <cellStyle name="Normal 6 2 2 2 2 2 2 2 2 2 2" xfId="29611" xr:uid="{00000000-0005-0000-0000-00005B340000}"/>
    <cellStyle name="Normal 6 2 2 2 2 2 2 2 2 3" xfId="22031" xr:uid="{00000000-0005-0000-0000-00005C340000}"/>
    <cellStyle name="Normal 6 2 2 2 2 2 2 2 2 4" xfId="37192" xr:uid="{00000000-0005-0000-0000-00005D340000}"/>
    <cellStyle name="Normal 6 2 2 2 2 2 2 2 3" xfId="10319" xr:uid="{00000000-0005-0000-0000-00005E340000}"/>
    <cellStyle name="Normal 6 2 2 2 2 2 2 2 3 2" xfId="25481" xr:uid="{00000000-0005-0000-0000-00005F340000}"/>
    <cellStyle name="Normal 6 2 2 2 2 2 2 2 4" xfId="17901" xr:uid="{00000000-0005-0000-0000-000060340000}"/>
    <cellStyle name="Normal 6 2 2 2 2 2 2 2 5" xfId="33744" xr:uid="{00000000-0005-0000-0000-000061340000}"/>
    <cellStyle name="Normal 6 2 2 2 2 2 2 3" xfId="5476" xr:uid="{00000000-0005-0000-0000-000062340000}"/>
    <cellStyle name="Normal 6 2 2 2 2 2 2 3 2" xfId="13067" xr:uid="{00000000-0005-0000-0000-000063340000}"/>
    <cellStyle name="Normal 6 2 2 2 2 2 2 3 2 2" xfId="28229" xr:uid="{00000000-0005-0000-0000-000064340000}"/>
    <cellStyle name="Normal 6 2 2 2 2 2 2 3 3" xfId="20649" xr:uid="{00000000-0005-0000-0000-000065340000}"/>
    <cellStyle name="Normal 6 2 2 2 2 2 2 3 4" xfId="35810" xr:uid="{00000000-0005-0000-0000-000066340000}"/>
    <cellStyle name="Normal 6 2 2 2 2 2 2 4" xfId="8937" xr:uid="{00000000-0005-0000-0000-000067340000}"/>
    <cellStyle name="Normal 6 2 2 2 2 2 2 4 2" xfId="24099" xr:uid="{00000000-0005-0000-0000-000068340000}"/>
    <cellStyle name="Normal 6 2 2 2 2 2 2 5" xfId="16519" xr:uid="{00000000-0005-0000-0000-000069340000}"/>
    <cellStyle name="Normal 6 2 2 2 2 2 2 6" xfId="32362" xr:uid="{00000000-0005-0000-0000-00006A340000}"/>
    <cellStyle name="Normal 6 2 2 2 2 2 3" xfId="2044" xr:uid="{00000000-0005-0000-0000-00006B340000}"/>
    <cellStyle name="Normal 6 2 2 2 2 2 3 2" xfId="6176" xr:uid="{00000000-0005-0000-0000-00006C340000}"/>
    <cellStyle name="Normal 6 2 2 2 2 2 3 2 2" xfId="13767" xr:uid="{00000000-0005-0000-0000-00006D340000}"/>
    <cellStyle name="Normal 6 2 2 2 2 2 3 2 2 2" xfId="28929" xr:uid="{00000000-0005-0000-0000-00006E340000}"/>
    <cellStyle name="Normal 6 2 2 2 2 2 3 2 3" xfId="21349" xr:uid="{00000000-0005-0000-0000-00006F340000}"/>
    <cellStyle name="Normal 6 2 2 2 2 2 3 2 4" xfId="36510" xr:uid="{00000000-0005-0000-0000-000070340000}"/>
    <cellStyle name="Normal 6 2 2 2 2 2 3 3" xfId="9637" xr:uid="{00000000-0005-0000-0000-000071340000}"/>
    <cellStyle name="Normal 6 2 2 2 2 2 3 3 2" xfId="24799" xr:uid="{00000000-0005-0000-0000-000072340000}"/>
    <cellStyle name="Normal 6 2 2 2 2 2 3 4" xfId="17219" xr:uid="{00000000-0005-0000-0000-000073340000}"/>
    <cellStyle name="Normal 6 2 2 2 2 2 3 5" xfId="33062" xr:uid="{00000000-0005-0000-0000-000074340000}"/>
    <cellStyle name="Normal 6 2 2 2 2 2 4" xfId="3408" xr:uid="{00000000-0005-0000-0000-000075340000}"/>
    <cellStyle name="Normal 6 2 2 2 2 2 4 2" xfId="7540" xr:uid="{00000000-0005-0000-0000-000076340000}"/>
    <cellStyle name="Normal 6 2 2 2 2 2 4 2 2" xfId="15131" xr:uid="{00000000-0005-0000-0000-000077340000}"/>
    <cellStyle name="Normal 6 2 2 2 2 2 4 2 2 2" xfId="30293" xr:uid="{00000000-0005-0000-0000-000078340000}"/>
    <cellStyle name="Normal 6 2 2 2 2 2 4 2 3" xfId="22713" xr:uid="{00000000-0005-0000-0000-000079340000}"/>
    <cellStyle name="Normal 6 2 2 2 2 2 4 2 4" xfId="37874" xr:uid="{00000000-0005-0000-0000-00007A340000}"/>
    <cellStyle name="Normal 6 2 2 2 2 2 4 3" xfId="11001" xr:uid="{00000000-0005-0000-0000-00007B340000}"/>
    <cellStyle name="Normal 6 2 2 2 2 2 4 3 2" xfId="26163" xr:uid="{00000000-0005-0000-0000-00007C340000}"/>
    <cellStyle name="Normal 6 2 2 2 2 2 4 4" xfId="18583" xr:uid="{00000000-0005-0000-0000-00007D340000}"/>
    <cellStyle name="Normal 6 2 2 2 2 2 4 5" xfId="34426" xr:uid="{00000000-0005-0000-0000-00007E340000}"/>
    <cellStyle name="Normal 6 2 2 2 2 2 5" xfId="4794" xr:uid="{00000000-0005-0000-0000-00007F340000}"/>
    <cellStyle name="Normal 6 2 2 2 2 2 5 2" xfId="12385" xr:uid="{00000000-0005-0000-0000-000080340000}"/>
    <cellStyle name="Normal 6 2 2 2 2 2 5 2 2" xfId="27547" xr:uid="{00000000-0005-0000-0000-000081340000}"/>
    <cellStyle name="Normal 6 2 2 2 2 2 5 3" xfId="19967" xr:uid="{00000000-0005-0000-0000-000082340000}"/>
    <cellStyle name="Normal 6 2 2 2 2 2 5 4" xfId="31680" xr:uid="{00000000-0005-0000-0000-000083340000}"/>
    <cellStyle name="Normal 6 2 2 2 2 2 6" xfId="4092" xr:uid="{00000000-0005-0000-0000-000084340000}"/>
    <cellStyle name="Normal 6 2 2 2 2 2 6 2" xfId="11685" xr:uid="{00000000-0005-0000-0000-000085340000}"/>
    <cellStyle name="Normal 6 2 2 2 2 2 6 2 2" xfId="26847" xr:uid="{00000000-0005-0000-0000-000086340000}"/>
    <cellStyle name="Normal 6 2 2 2 2 2 6 3" xfId="19267" xr:uid="{00000000-0005-0000-0000-000087340000}"/>
    <cellStyle name="Normal 6 2 2 2 2 2 6 4" xfId="35110" xr:uid="{00000000-0005-0000-0000-000088340000}"/>
    <cellStyle name="Normal 6 2 2 2 2 2 7" xfId="8255" xr:uid="{00000000-0005-0000-0000-000089340000}"/>
    <cellStyle name="Normal 6 2 2 2 2 2 7 2" xfId="23417" xr:uid="{00000000-0005-0000-0000-00008A340000}"/>
    <cellStyle name="Normal 6 2 2 2 2 2 8" xfId="15837" xr:uid="{00000000-0005-0000-0000-00008B340000}"/>
    <cellStyle name="Normal 6 2 2 2 2 2 9" xfId="30980" xr:uid="{00000000-0005-0000-0000-00008C340000}"/>
    <cellStyle name="Normal 6 2 2 2 2 3" xfId="999" xr:uid="{00000000-0005-0000-0000-00008D340000}"/>
    <cellStyle name="Normal 6 2 2 2 2 3 2" xfId="2386" xr:uid="{00000000-0005-0000-0000-00008E340000}"/>
    <cellStyle name="Normal 6 2 2 2 2 3 2 2" xfId="6518" xr:uid="{00000000-0005-0000-0000-00008F340000}"/>
    <cellStyle name="Normal 6 2 2 2 2 3 2 2 2" xfId="14109" xr:uid="{00000000-0005-0000-0000-000090340000}"/>
    <cellStyle name="Normal 6 2 2 2 2 3 2 2 2 2" xfId="29271" xr:uid="{00000000-0005-0000-0000-000091340000}"/>
    <cellStyle name="Normal 6 2 2 2 2 3 2 2 3" xfId="21691" xr:uid="{00000000-0005-0000-0000-000092340000}"/>
    <cellStyle name="Normal 6 2 2 2 2 3 2 2 4" xfId="36852" xr:uid="{00000000-0005-0000-0000-000093340000}"/>
    <cellStyle name="Normal 6 2 2 2 2 3 2 3" xfId="9979" xr:uid="{00000000-0005-0000-0000-000094340000}"/>
    <cellStyle name="Normal 6 2 2 2 2 3 2 3 2" xfId="25141" xr:uid="{00000000-0005-0000-0000-000095340000}"/>
    <cellStyle name="Normal 6 2 2 2 2 3 2 4" xfId="17561" xr:uid="{00000000-0005-0000-0000-000096340000}"/>
    <cellStyle name="Normal 6 2 2 2 2 3 2 5" xfId="33404" xr:uid="{00000000-0005-0000-0000-000097340000}"/>
    <cellStyle name="Normal 6 2 2 2 2 3 3" xfId="5136" xr:uid="{00000000-0005-0000-0000-000098340000}"/>
    <cellStyle name="Normal 6 2 2 2 2 3 3 2" xfId="12727" xr:uid="{00000000-0005-0000-0000-000099340000}"/>
    <cellStyle name="Normal 6 2 2 2 2 3 3 2 2" xfId="27889" xr:uid="{00000000-0005-0000-0000-00009A340000}"/>
    <cellStyle name="Normal 6 2 2 2 2 3 3 3" xfId="20309" xr:uid="{00000000-0005-0000-0000-00009B340000}"/>
    <cellStyle name="Normal 6 2 2 2 2 3 3 4" xfId="35470" xr:uid="{00000000-0005-0000-0000-00009C340000}"/>
    <cellStyle name="Normal 6 2 2 2 2 3 4" xfId="8597" xr:uid="{00000000-0005-0000-0000-00009D340000}"/>
    <cellStyle name="Normal 6 2 2 2 2 3 4 2" xfId="23759" xr:uid="{00000000-0005-0000-0000-00009E340000}"/>
    <cellStyle name="Normal 6 2 2 2 2 3 5" xfId="16179" xr:uid="{00000000-0005-0000-0000-00009F340000}"/>
    <cellStyle name="Normal 6 2 2 2 2 3 6" xfId="32022" xr:uid="{00000000-0005-0000-0000-0000A0340000}"/>
    <cellStyle name="Normal 6 2 2 2 2 4" xfId="1704" xr:uid="{00000000-0005-0000-0000-0000A1340000}"/>
    <cellStyle name="Normal 6 2 2 2 2 4 2" xfId="5836" xr:uid="{00000000-0005-0000-0000-0000A2340000}"/>
    <cellStyle name="Normal 6 2 2 2 2 4 2 2" xfId="13427" xr:uid="{00000000-0005-0000-0000-0000A3340000}"/>
    <cellStyle name="Normal 6 2 2 2 2 4 2 2 2" xfId="28589" xr:uid="{00000000-0005-0000-0000-0000A4340000}"/>
    <cellStyle name="Normal 6 2 2 2 2 4 2 3" xfId="21009" xr:uid="{00000000-0005-0000-0000-0000A5340000}"/>
    <cellStyle name="Normal 6 2 2 2 2 4 2 4" xfId="36170" xr:uid="{00000000-0005-0000-0000-0000A6340000}"/>
    <cellStyle name="Normal 6 2 2 2 2 4 3" xfId="9297" xr:uid="{00000000-0005-0000-0000-0000A7340000}"/>
    <cellStyle name="Normal 6 2 2 2 2 4 3 2" xfId="24459" xr:uid="{00000000-0005-0000-0000-0000A8340000}"/>
    <cellStyle name="Normal 6 2 2 2 2 4 4" xfId="16879" xr:uid="{00000000-0005-0000-0000-0000A9340000}"/>
    <cellStyle name="Normal 6 2 2 2 2 4 5" xfId="32722" xr:uid="{00000000-0005-0000-0000-0000AA340000}"/>
    <cellStyle name="Normal 6 2 2 2 2 5" xfId="3068" xr:uid="{00000000-0005-0000-0000-0000AB340000}"/>
    <cellStyle name="Normal 6 2 2 2 2 5 2" xfId="7200" xr:uid="{00000000-0005-0000-0000-0000AC340000}"/>
    <cellStyle name="Normal 6 2 2 2 2 5 2 2" xfId="14791" xr:uid="{00000000-0005-0000-0000-0000AD340000}"/>
    <cellStyle name="Normal 6 2 2 2 2 5 2 2 2" xfId="29953" xr:uid="{00000000-0005-0000-0000-0000AE340000}"/>
    <cellStyle name="Normal 6 2 2 2 2 5 2 3" xfId="22373" xr:uid="{00000000-0005-0000-0000-0000AF340000}"/>
    <cellStyle name="Normal 6 2 2 2 2 5 2 4" xfId="37534" xr:uid="{00000000-0005-0000-0000-0000B0340000}"/>
    <cellStyle name="Normal 6 2 2 2 2 5 3" xfId="10661" xr:uid="{00000000-0005-0000-0000-0000B1340000}"/>
    <cellStyle name="Normal 6 2 2 2 2 5 3 2" xfId="25823" xr:uid="{00000000-0005-0000-0000-0000B2340000}"/>
    <cellStyle name="Normal 6 2 2 2 2 5 4" xfId="18243" xr:uid="{00000000-0005-0000-0000-0000B3340000}"/>
    <cellStyle name="Normal 6 2 2 2 2 5 5" xfId="34086" xr:uid="{00000000-0005-0000-0000-0000B4340000}"/>
    <cellStyle name="Normal 6 2 2 2 2 6" xfId="4452" xr:uid="{00000000-0005-0000-0000-0000B5340000}"/>
    <cellStyle name="Normal 6 2 2 2 2 6 2" xfId="12045" xr:uid="{00000000-0005-0000-0000-0000B6340000}"/>
    <cellStyle name="Normal 6 2 2 2 2 6 2 2" xfId="27207" xr:uid="{00000000-0005-0000-0000-0000B7340000}"/>
    <cellStyle name="Normal 6 2 2 2 2 6 3" xfId="19627" xr:uid="{00000000-0005-0000-0000-0000B8340000}"/>
    <cellStyle name="Normal 6 2 2 2 2 6 4" xfId="31340" xr:uid="{00000000-0005-0000-0000-0000B9340000}"/>
    <cellStyle name="Normal 6 2 2 2 2 7" xfId="3752" xr:uid="{00000000-0005-0000-0000-0000BA340000}"/>
    <cellStyle name="Normal 6 2 2 2 2 7 2" xfId="11345" xr:uid="{00000000-0005-0000-0000-0000BB340000}"/>
    <cellStyle name="Normal 6 2 2 2 2 7 2 2" xfId="26507" xr:uid="{00000000-0005-0000-0000-0000BC340000}"/>
    <cellStyle name="Normal 6 2 2 2 2 7 3" xfId="18927" xr:uid="{00000000-0005-0000-0000-0000BD340000}"/>
    <cellStyle name="Normal 6 2 2 2 2 7 4" xfId="34770" xr:uid="{00000000-0005-0000-0000-0000BE340000}"/>
    <cellStyle name="Normal 6 2 2 2 2 8" xfId="7915" xr:uid="{00000000-0005-0000-0000-0000BF340000}"/>
    <cellStyle name="Normal 6 2 2 2 2 8 2" xfId="23077" xr:uid="{00000000-0005-0000-0000-0000C0340000}"/>
    <cellStyle name="Normal 6 2 2 2 2 9" xfId="15497" xr:uid="{00000000-0005-0000-0000-0000C1340000}"/>
    <cellStyle name="Normal 6 2 2 2 3" xfId="430" xr:uid="{00000000-0005-0000-0000-0000C2340000}"/>
    <cellStyle name="Normal 6 2 2 2 3 10" xfId="30760" xr:uid="{00000000-0005-0000-0000-0000C3340000}"/>
    <cellStyle name="Normal 6 2 2 2 3 2" xfId="775" xr:uid="{00000000-0005-0000-0000-0000C4340000}"/>
    <cellStyle name="Normal 6 2 2 2 3 2 2" xfId="1462" xr:uid="{00000000-0005-0000-0000-0000C5340000}"/>
    <cellStyle name="Normal 6 2 2 2 3 2 2 2" xfId="2846" xr:uid="{00000000-0005-0000-0000-0000C6340000}"/>
    <cellStyle name="Normal 6 2 2 2 3 2 2 2 2" xfId="6978" xr:uid="{00000000-0005-0000-0000-0000C7340000}"/>
    <cellStyle name="Normal 6 2 2 2 3 2 2 2 2 2" xfId="14569" xr:uid="{00000000-0005-0000-0000-0000C8340000}"/>
    <cellStyle name="Normal 6 2 2 2 3 2 2 2 2 2 2" xfId="29731" xr:uid="{00000000-0005-0000-0000-0000C9340000}"/>
    <cellStyle name="Normal 6 2 2 2 3 2 2 2 2 3" xfId="22151" xr:uid="{00000000-0005-0000-0000-0000CA340000}"/>
    <cellStyle name="Normal 6 2 2 2 3 2 2 2 2 4" xfId="37312" xr:uid="{00000000-0005-0000-0000-0000CB340000}"/>
    <cellStyle name="Normal 6 2 2 2 3 2 2 2 3" xfId="10439" xr:uid="{00000000-0005-0000-0000-0000CC340000}"/>
    <cellStyle name="Normal 6 2 2 2 3 2 2 2 3 2" xfId="25601" xr:uid="{00000000-0005-0000-0000-0000CD340000}"/>
    <cellStyle name="Normal 6 2 2 2 3 2 2 2 4" xfId="18021" xr:uid="{00000000-0005-0000-0000-0000CE340000}"/>
    <cellStyle name="Normal 6 2 2 2 3 2 2 2 5" xfId="33864" xr:uid="{00000000-0005-0000-0000-0000CF340000}"/>
    <cellStyle name="Normal 6 2 2 2 3 2 2 3" xfId="5596" xr:uid="{00000000-0005-0000-0000-0000D0340000}"/>
    <cellStyle name="Normal 6 2 2 2 3 2 2 3 2" xfId="13187" xr:uid="{00000000-0005-0000-0000-0000D1340000}"/>
    <cellStyle name="Normal 6 2 2 2 3 2 2 3 2 2" xfId="28349" xr:uid="{00000000-0005-0000-0000-0000D2340000}"/>
    <cellStyle name="Normal 6 2 2 2 3 2 2 3 3" xfId="20769" xr:uid="{00000000-0005-0000-0000-0000D3340000}"/>
    <cellStyle name="Normal 6 2 2 2 3 2 2 3 4" xfId="35930" xr:uid="{00000000-0005-0000-0000-0000D4340000}"/>
    <cellStyle name="Normal 6 2 2 2 3 2 2 4" xfId="9057" xr:uid="{00000000-0005-0000-0000-0000D5340000}"/>
    <cellStyle name="Normal 6 2 2 2 3 2 2 4 2" xfId="24219" xr:uid="{00000000-0005-0000-0000-0000D6340000}"/>
    <cellStyle name="Normal 6 2 2 2 3 2 2 5" xfId="16639" xr:uid="{00000000-0005-0000-0000-0000D7340000}"/>
    <cellStyle name="Normal 6 2 2 2 3 2 2 6" xfId="32482" xr:uid="{00000000-0005-0000-0000-0000D8340000}"/>
    <cellStyle name="Normal 6 2 2 2 3 2 3" xfId="2164" xr:uid="{00000000-0005-0000-0000-0000D9340000}"/>
    <cellStyle name="Normal 6 2 2 2 3 2 3 2" xfId="6296" xr:uid="{00000000-0005-0000-0000-0000DA340000}"/>
    <cellStyle name="Normal 6 2 2 2 3 2 3 2 2" xfId="13887" xr:uid="{00000000-0005-0000-0000-0000DB340000}"/>
    <cellStyle name="Normal 6 2 2 2 3 2 3 2 2 2" xfId="29049" xr:uid="{00000000-0005-0000-0000-0000DC340000}"/>
    <cellStyle name="Normal 6 2 2 2 3 2 3 2 3" xfId="21469" xr:uid="{00000000-0005-0000-0000-0000DD340000}"/>
    <cellStyle name="Normal 6 2 2 2 3 2 3 2 4" xfId="36630" xr:uid="{00000000-0005-0000-0000-0000DE340000}"/>
    <cellStyle name="Normal 6 2 2 2 3 2 3 3" xfId="9757" xr:uid="{00000000-0005-0000-0000-0000DF340000}"/>
    <cellStyle name="Normal 6 2 2 2 3 2 3 3 2" xfId="24919" xr:uid="{00000000-0005-0000-0000-0000E0340000}"/>
    <cellStyle name="Normal 6 2 2 2 3 2 3 4" xfId="17339" xr:uid="{00000000-0005-0000-0000-0000E1340000}"/>
    <cellStyle name="Normal 6 2 2 2 3 2 3 5" xfId="33182" xr:uid="{00000000-0005-0000-0000-0000E2340000}"/>
    <cellStyle name="Normal 6 2 2 2 3 2 4" xfId="3528" xr:uid="{00000000-0005-0000-0000-0000E3340000}"/>
    <cellStyle name="Normal 6 2 2 2 3 2 4 2" xfId="7660" xr:uid="{00000000-0005-0000-0000-0000E4340000}"/>
    <cellStyle name="Normal 6 2 2 2 3 2 4 2 2" xfId="15251" xr:uid="{00000000-0005-0000-0000-0000E5340000}"/>
    <cellStyle name="Normal 6 2 2 2 3 2 4 2 2 2" xfId="30413" xr:uid="{00000000-0005-0000-0000-0000E6340000}"/>
    <cellStyle name="Normal 6 2 2 2 3 2 4 2 3" xfId="22833" xr:uid="{00000000-0005-0000-0000-0000E7340000}"/>
    <cellStyle name="Normal 6 2 2 2 3 2 4 2 4" xfId="37994" xr:uid="{00000000-0005-0000-0000-0000E8340000}"/>
    <cellStyle name="Normal 6 2 2 2 3 2 4 3" xfId="11121" xr:uid="{00000000-0005-0000-0000-0000E9340000}"/>
    <cellStyle name="Normal 6 2 2 2 3 2 4 3 2" xfId="26283" xr:uid="{00000000-0005-0000-0000-0000EA340000}"/>
    <cellStyle name="Normal 6 2 2 2 3 2 4 4" xfId="18703" xr:uid="{00000000-0005-0000-0000-0000EB340000}"/>
    <cellStyle name="Normal 6 2 2 2 3 2 4 5" xfId="34546" xr:uid="{00000000-0005-0000-0000-0000EC340000}"/>
    <cellStyle name="Normal 6 2 2 2 3 2 5" xfId="4914" xr:uid="{00000000-0005-0000-0000-0000ED340000}"/>
    <cellStyle name="Normal 6 2 2 2 3 2 5 2" xfId="12505" xr:uid="{00000000-0005-0000-0000-0000EE340000}"/>
    <cellStyle name="Normal 6 2 2 2 3 2 5 2 2" xfId="27667" xr:uid="{00000000-0005-0000-0000-0000EF340000}"/>
    <cellStyle name="Normal 6 2 2 2 3 2 5 3" xfId="20087" xr:uid="{00000000-0005-0000-0000-0000F0340000}"/>
    <cellStyle name="Normal 6 2 2 2 3 2 5 4" xfId="31800" xr:uid="{00000000-0005-0000-0000-0000F1340000}"/>
    <cellStyle name="Normal 6 2 2 2 3 2 6" xfId="4212" xr:uid="{00000000-0005-0000-0000-0000F2340000}"/>
    <cellStyle name="Normal 6 2 2 2 3 2 6 2" xfId="11805" xr:uid="{00000000-0005-0000-0000-0000F3340000}"/>
    <cellStyle name="Normal 6 2 2 2 3 2 6 2 2" xfId="26967" xr:uid="{00000000-0005-0000-0000-0000F4340000}"/>
    <cellStyle name="Normal 6 2 2 2 3 2 6 3" xfId="19387" xr:uid="{00000000-0005-0000-0000-0000F5340000}"/>
    <cellStyle name="Normal 6 2 2 2 3 2 6 4" xfId="35230" xr:uid="{00000000-0005-0000-0000-0000F6340000}"/>
    <cellStyle name="Normal 6 2 2 2 3 2 7" xfId="8375" xr:uid="{00000000-0005-0000-0000-0000F7340000}"/>
    <cellStyle name="Normal 6 2 2 2 3 2 7 2" xfId="23537" xr:uid="{00000000-0005-0000-0000-0000F8340000}"/>
    <cellStyle name="Normal 6 2 2 2 3 2 8" xfId="15957" xr:uid="{00000000-0005-0000-0000-0000F9340000}"/>
    <cellStyle name="Normal 6 2 2 2 3 2 9" xfId="31100" xr:uid="{00000000-0005-0000-0000-0000FA340000}"/>
    <cellStyle name="Normal 6 2 2 2 3 3" xfId="1120" xr:uid="{00000000-0005-0000-0000-0000FB340000}"/>
    <cellStyle name="Normal 6 2 2 2 3 3 2" xfId="2506" xr:uid="{00000000-0005-0000-0000-0000FC340000}"/>
    <cellStyle name="Normal 6 2 2 2 3 3 2 2" xfId="6638" xr:uid="{00000000-0005-0000-0000-0000FD340000}"/>
    <cellStyle name="Normal 6 2 2 2 3 3 2 2 2" xfId="14229" xr:uid="{00000000-0005-0000-0000-0000FE340000}"/>
    <cellStyle name="Normal 6 2 2 2 3 3 2 2 2 2" xfId="29391" xr:uid="{00000000-0005-0000-0000-0000FF340000}"/>
    <cellStyle name="Normal 6 2 2 2 3 3 2 2 3" xfId="21811" xr:uid="{00000000-0005-0000-0000-000000350000}"/>
    <cellStyle name="Normal 6 2 2 2 3 3 2 2 4" xfId="36972" xr:uid="{00000000-0005-0000-0000-000001350000}"/>
    <cellStyle name="Normal 6 2 2 2 3 3 2 3" xfId="10099" xr:uid="{00000000-0005-0000-0000-000002350000}"/>
    <cellStyle name="Normal 6 2 2 2 3 3 2 3 2" xfId="25261" xr:uid="{00000000-0005-0000-0000-000003350000}"/>
    <cellStyle name="Normal 6 2 2 2 3 3 2 4" xfId="17681" xr:uid="{00000000-0005-0000-0000-000004350000}"/>
    <cellStyle name="Normal 6 2 2 2 3 3 2 5" xfId="33524" xr:uid="{00000000-0005-0000-0000-000005350000}"/>
    <cellStyle name="Normal 6 2 2 2 3 3 3" xfId="5256" xr:uid="{00000000-0005-0000-0000-000006350000}"/>
    <cellStyle name="Normal 6 2 2 2 3 3 3 2" xfId="12847" xr:uid="{00000000-0005-0000-0000-000007350000}"/>
    <cellStyle name="Normal 6 2 2 2 3 3 3 2 2" xfId="28009" xr:uid="{00000000-0005-0000-0000-000008350000}"/>
    <cellStyle name="Normal 6 2 2 2 3 3 3 3" xfId="20429" xr:uid="{00000000-0005-0000-0000-000009350000}"/>
    <cellStyle name="Normal 6 2 2 2 3 3 3 4" xfId="35590" xr:uid="{00000000-0005-0000-0000-00000A350000}"/>
    <cellStyle name="Normal 6 2 2 2 3 3 4" xfId="8717" xr:uid="{00000000-0005-0000-0000-00000B350000}"/>
    <cellStyle name="Normal 6 2 2 2 3 3 4 2" xfId="23879" xr:uid="{00000000-0005-0000-0000-00000C350000}"/>
    <cellStyle name="Normal 6 2 2 2 3 3 5" xfId="16299" xr:uid="{00000000-0005-0000-0000-00000D350000}"/>
    <cellStyle name="Normal 6 2 2 2 3 3 6" xfId="32142" xr:uid="{00000000-0005-0000-0000-00000E350000}"/>
    <cellStyle name="Normal 6 2 2 2 3 4" xfId="1824" xr:uid="{00000000-0005-0000-0000-00000F350000}"/>
    <cellStyle name="Normal 6 2 2 2 3 4 2" xfId="5956" xr:uid="{00000000-0005-0000-0000-000010350000}"/>
    <cellStyle name="Normal 6 2 2 2 3 4 2 2" xfId="13547" xr:uid="{00000000-0005-0000-0000-000011350000}"/>
    <cellStyle name="Normal 6 2 2 2 3 4 2 2 2" xfId="28709" xr:uid="{00000000-0005-0000-0000-000012350000}"/>
    <cellStyle name="Normal 6 2 2 2 3 4 2 3" xfId="21129" xr:uid="{00000000-0005-0000-0000-000013350000}"/>
    <cellStyle name="Normal 6 2 2 2 3 4 2 4" xfId="36290" xr:uid="{00000000-0005-0000-0000-000014350000}"/>
    <cellStyle name="Normal 6 2 2 2 3 4 3" xfId="9417" xr:uid="{00000000-0005-0000-0000-000015350000}"/>
    <cellStyle name="Normal 6 2 2 2 3 4 3 2" xfId="24579" xr:uid="{00000000-0005-0000-0000-000016350000}"/>
    <cellStyle name="Normal 6 2 2 2 3 4 4" xfId="16999" xr:uid="{00000000-0005-0000-0000-000017350000}"/>
    <cellStyle name="Normal 6 2 2 2 3 4 5" xfId="32842" xr:uid="{00000000-0005-0000-0000-000018350000}"/>
    <cellStyle name="Normal 6 2 2 2 3 5" xfId="3188" xr:uid="{00000000-0005-0000-0000-000019350000}"/>
    <cellStyle name="Normal 6 2 2 2 3 5 2" xfId="7320" xr:uid="{00000000-0005-0000-0000-00001A350000}"/>
    <cellStyle name="Normal 6 2 2 2 3 5 2 2" xfId="14911" xr:uid="{00000000-0005-0000-0000-00001B350000}"/>
    <cellStyle name="Normal 6 2 2 2 3 5 2 2 2" xfId="30073" xr:uid="{00000000-0005-0000-0000-00001C350000}"/>
    <cellStyle name="Normal 6 2 2 2 3 5 2 3" xfId="22493" xr:uid="{00000000-0005-0000-0000-00001D350000}"/>
    <cellStyle name="Normal 6 2 2 2 3 5 2 4" xfId="37654" xr:uid="{00000000-0005-0000-0000-00001E350000}"/>
    <cellStyle name="Normal 6 2 2 2 3 5 3" xfId="10781" xr:uid="{00000000-0005-0000-0000-00001F350000}"/>
    <cellStyle name="Normal 6 2 2 2 3 5 3 2" xfId="25943" xr:uid="{00000000-0005-0000-0000-000020350000}"/>
    <cellStyle name="Normal 6 2 2 2 3 5 4" xfId="18363" xr:uid="{00000000-0005-0000-0000-000021350000}"/>
    <cellStyle name="Normal 6 2 2 2 3 5 5" xfId="34206" xr:uid="{00000000-0005-0000-0000-000022350000}"/>
    <cellStyle name="Normal 6 2 2 2 3 6" xfId="4572" xr:uid="{00000000-0005-0000-0000-000023350000}"/>
    <cellStyle name="Normal 6 2 2 2 3 6 2" xfId="12165" xr:uid="{00000000-0005-0000-0000-000024350000}"/>
    <cellStyle name="Normal 6 2 2 2 3 6 2 2" xfId="27327" xr:uid="{00000000-0005-0000-0000-000025350000}"/>
    <cellStyle name="Normal 6 2 2 2 3 6 3" xfId="19747" xr:uid="{00000000-0005-0000-0000-000026350000}"/>
    <cellStyle name="Normal 6 2 2 2 3 6 4" xfId="31460" xr:uid="{00000000-0005-0000-0000-000027350000}"/>
    <cellStyle name="Normal 6 2 2 2 3 7" xfId="3872" xr:uid="{00000000-0005-0000-0000-000028350000}"/>
    <cellStyle name="Normal 6 2 2 2 3 7 2" xfId="11465" xr:uid="{00000000-0005-0000-0000-000029350000}"/>
    <cellStyle name="Normal 6 2 2 2 3 7 2 2" xfId="26627" xr:uid="{00000000-0005-0000-0000-00002A350000}"/>
    <cellStyle name="Normal 6 2 2 2 3 7 3" xfId="19047" xr:uid="{00000000-0005-0000-0000-00002B350000}"/>
    <cellStyle name="Normal 6 2 2 2 3 7 4" xfId="34890" xr:uid="{00000000-0005-0000-0000-00002C350000}"/>
    <cellStyle name="Normal 6 2 2 2 3 8" xfId="8035" xr:uid="{00000000-0005-0000-0000-00002D350000}"/>
    <cellStyle name="Normal 6 2 2 2 3 8 2" xfId="23197" xr:uid="{00000000-0005-0000-0000-00002E350000}"/>
    <cellStyle name="Normal 6 2 2 2 3 9" xfId="15617" xr:uid="{00000000-0005-0000-0000-00002F350000}"/>
    <cellStyle name="Normal 6 2 2 2 4" xfId="536" xr:uid="{00000000-0005-0000-0000-000030350000}"/>
    <cellStyle name="Normal 6 2 2 2 4 2" xfId="1223" xr:uid="{00000000-0005-0000-0000-000031350000}"/>
    <cellStyle name="Normal 6 2 2 2 4 2 2" xfId="2607" xr:uid="{00000000-0005-0000-0000-000032350000}"/>
    <cellStyle name="Normal 6 2 2 2 4 2 2 2" xfId="6739" xr:uid="{00000000-0005-0000-0000-000033350000}"/>
    <cellStyle name="Normal 6 2 2 2 4 2 2 2 2" xfId="14330" xr:uid="{00000000-0005-0000-0000-000034350000}"/>
    <cellStyle name="Normal 6 2 2 2 4 2 2 2 2 2" xfId="29492" xr:uid="{00000000-0005-0000-0000-000035350000}"/>
    <cellStyle name="Normal 6 2 2 2 4 2 2 2 3" xfId="21912" xr:uid="{00000000-0005-0000-0000-000036350000}"/>
    <cellStyle name="Normal 6 2 2 2 4 2 2 2 4" xfId="37073" xr:uid="{00000000-0005-0000-0000-000037350000}"/>
    <cellStyle name="Normal 6 2 2 2 4 2 2 3" xfId="10200" xr:uid="{00000000-0005-0000-0000-000038350000}"/>
    <cellStyle name="Normal 6 2 2 2 4 2 2 3 2" xfId="25362" xr:uid="{00000000-0005-0000-0000-000039350000}"/>
    <cellStyle name="Normal 6 2 2 2 4 2 2 4" xfId="17782" xr:uid="{00000000-0005-0000-0000-00003A350000}"/>
    <cellStyle name="Normal 6 2 2 2 4 2 2 5" xfId="33625" xr:uid="{00000000-0005-0000-0000-00003B350000}"/>
    <cellStyle name="Normal 6 2 2 2 4 2 3" xfId="5357" xr:uid="{00000000-0005-0000-0000-00003C350000}"/>
    <cellStyle name="Normal 6 2 2 2 4 2 3 2" xfId="12948" xr:uid="{00000000-0005-0000-0000-00003D350000}"/>
    <cellStyle name="Normal 6 2 2 2 4 2 3 2 2" xfId="28110" xr:uid="{00000000-0005-0000-0000-00003E350000}"/>
    <cellStyle name="Normal 6 2 2 2 4 2 3 3" xfId="20530" xr:uid="{00000000-0005-0000-0000-00003F350000}"/>
    <cellStyle name="Normal 6 2 2 2 4 2 3 4" xfId="35691" xr:uid="{00000000-0005-0000-0000-000040350000}"/>
    <cellStyle name="Normal 6 2 2 2 4 2 4" xfId="8818" xr:uid="{00000000-0005-0000-0000-000041350000}"/>
    <cellStyle name="Normal 6 2 2 2 4 2 4 2" xfId="23980" xr:uid="{00000000-0005-0000-0000-000042350000}"/>
    <cellStyle name="Normal 6 2 2 2 4 2 5" xfId="16400" xr:uid="{00000000-0005-0000-0000-000043350000}"/>
    <cellStyle name="Normal 6 2 2 2 4 2 6" xfId="32243" xr:uid="{00000000-0005-0000-0000-000044350000}"/>
    <cellStyle name="Normal 6 2 2 2 4 3" xfId="1925" xr:uid="{00000000-0005-0000-0000-000045350000}"/>
    <cellStyle name="Normal 6 2 2 2 4 3 2" xfId="6057" xr:uid="{00000000-0005-0000-0000-000046350000}"/>
    <cellStyle name="Normal 6 2 2 2 4 3 2 2" xfId="13648" xr:uid="{00000000-0005-0000-0000-000047350000}"/>
    <cellStyle name="Normal 6 2 2 2 4 3 2 2 2" xfId="28810" xr:uid="{00000000-0005-0000-0000-000048350000}"/>
    <cellStyle name="Normal 6 2 2 2 4 3 2 3" xfId="21230" xr:uid="{00000000-0005-0000-0000-000049350000}"/>
    <cellStyle name="Normal 6 2 2 2 4 3 2 4" xfId="36391" xr:uid="{00000000-0005-0000-0000-00004A350000}"/>
    <cellStyle name="Normal 6 2 2 2 4 3 3" xfId="9518" xr:uid="{00000000-0005-0000-0000-00004B350000}"/>
    <cellStyle name="Normal 6 2 2 2 4 3 3 2" xfId="24680" xr:uid="{00000000-0005-0000-0000-00004C350000}"/>
    <cellStyle name="Normal 6 2 2 2 4 3 4" xfId="17100" xr:uid="{00000000-0005-0000-0000-00004D350000}"/>
    <cellStyle name="Normal 6 2 2 2 4 3 5" xfId="32943" xr:uid="{00000000-0005-0000-0000-00004E350000}"/>
    <cellStyle name="Normal 6 2 2 2 4 4" xfId="3289" xr:uid="{00000000-0005-0000-0000-00004F350000}"/>
    <cellStyle name="Normal 6 2 2 2 4 4 2" xfId="7421" xr:uid="{00000000-0005-0000-0000-000050350000}"/>
    <cellStyle name="Normal 6 2 2 2 4 4 2 2" xfId="15012" xr:uid="{00000000-0005-0000-0000-000051350000}"/>
    <cellStyle name="Normal 6 2 2 2 4 4 2 2 2" xfId="30174" xr:uid="{00000000-0005-0000-0000-000052350000}"/>
    <cellStyle name="Normal 6 2 2 2 4 4 2 3" xfId="22594" xr:uid="{00000000-0005-0000-0000-000053350000}"/>
    <cellStyle name="Normal 6 2 2 2 4 4 2 4" xfId="37755" xr:uid="{00000000-0005-0000-0000-000054350000}"/>
    <cellStyle name="Normal 6 2 2 2 4 4 3" xfId="10882" xr:uid="{00000000-0005-0000-0000-000055350000}"/>
    <cellStyle name="Normal 6 2 2 2 4 4 3 2" xfId="26044" xr:uid="{00000000-0005-0000-0000-000056350000}"/>
    <cellStyle name="Normal 6 2 2 2 4 4 4" xfId="18464" xr:uid="{00000000-0005-0000-0000-000057350000}"/>
    <cellStyle name="Normal 6 2 2 2 4 4 5" xfId="34307" xr:uid="{00000000-0005-0000-0000-000058350000}"/>
    <cellStyle name="Normal 6 2 2 2 4 5" xfId="4675" xr:uid="{00000000-0005-0000-0000-000059350000}"/>
    <cellStyle name="Normal 6 2 2 2 4 5 2" xfId="12266" xr:uid="{00000000-0005-0000-0000-00005A350000}"/>
    <cellStyle name="Normal 6 2 2 2 4 5 2 2" xfId="27428" xr:uid="{00000000-0005-0000-0000-00005B350000}"/>
    <cellStyle name="Normal 6 2 2 2 4 5 3" xfId="19848" xr:uid="{00000000-0005-0000-0000-00005C350000}"/>
    <cellStyle name="Normal 6 2 2 2 4 5 4" xfId="31561" xr:uid="{00000000-0005-0000-0000-00005D350000}"/>
    <cellStyle name="Normal 6 2 2 2 4 6" xfId="3973" xr:uid="{00000000-0005-0000-0000-00005E350000}"/>
    <cellStyle name="Normal 6 2 2 2 4 6 2" xfId="11566" xr:uid="{00000000-0005-0000-0000-00005F350000}"/>
    <cellStyle name="Normal 6 2 2 2 4 6 2 2" xfId="26728" xr:uid="{00000000-0005-0000-0000-000060350000}"/>
    <cellStyle name="Normal 6 2 2 2 4 6 3" xfId="19148" xr:uid="{00000000-0005-0000-0000-000061350000}"/>
    <cellStyle name="Normal 6 2 2 2 4 6 4" xfId="34991" xr:uid="{00000000-0005-0000-0000-000062350000}"/>
    <cellStyle name="Normal 6 2 2 2 4 7" xfId="8136" xr:uid="{00000000-0005-0000-0000-000063350000}"/>
    <cellStyle name="Normal 6 2 2 2 4 7 2" xfId="23298" xr:uid="{00000000-0005-0000-0000-000064350000}"/>
    <cellStyle name="Normal 6 2 2 2 4 8" xfId="15718" xr:uid="{00000000-0005-0000-0000-000065350000}"/>
    <cellStyle name="Normal 6 2 2 2 4 9" xfId="30861" xr:uid="{00000000-0005-0000-0000-000066350000}"/>
    <cellStyle name="Normal 6 2 2 2 5" xfId="878" xr:uid="{00000000-0005-0000-0000-000067350000}"/>
    <cellStyle name="Normal 6 2 2 2 5 2" xfId="2267" xr:uid="{00000000-0005-0000-0000-000068350000}"/>
    <cellStyle name="Normal 6 2 2 2 5 2 2" xfId="6399" xr:uid="{00000000-0005-0000-0000-000069350000}"/>
    <cellStyle name="Normal 6 2 2 2 5 2 2 2" xfId="13990" xr:uid="{00000000-0005-0000-0000-00006A350000}"/>
    <cellStyle name="Normal 6 2 2 2 5 2 2 2 2" xfId="29152" xr:uid="{00000000-0005-0000-0000-00006B350000}"/>
    <cellStyle name="Normal 6 2 2 2 5 2 2 3" xfId="21572" xr:uid="{00000000-0005-0000-0000-00006C350000}"/>
    <cellStyle name="Normal 6 2 2 2 5 2 2 4" xfId="36733" xr:uid="{00000000-0005-0000-0000-00006D350000}"/>
    <cellStyle name="Normal 6 2 2 2 5 2 3" xfId="9860" xr:uid="{00000000-0005-0000-0000-00006E350000}"/>
    <cellStyle name="Normal 6 2 2 2 5 2 3 2" xfId="25022" xr:uid="{00000000-0005-0000-0000-00006F350000}"/>
    <cellStyle name="Normal 6 2 2 2 5 2 4" xfId="17442" xr:uid="{00000000-0005-0000-0000-000070350000}"/>
    <cellStyle name="Normal 6 2 2 2 5 2 5" xfId="33285" xr:uid="{00000000-0005-0000-0000-000071350000}"/>
    <cellStyle name="Normal 6 2 2 2 5 3" xfId="5017" xr:uid="{00000000-0005-0000-0000-000072350000}"/>
    <cellStyle name="Normal 6 2 2 2 5 3 2" xfId="12608" xr:uid="{00000000-0005-0000-0000-000073350000}"/>
    <cellStyle name="Normal 6 2 2 2 5 3 2 2" xfId="27770" xr:uid="{00000000-0005-0000-0000-000074350000}"/>
    <cellStyle name="Normal 6 2 2 2 5 3 3" xfId="20190" xr:uid="{00000000-0005-0000-0000-000075350000}"/>
    <cellStyle name="Normal 6 2 2 2 5 3 4" xfId="35351" xr:uid="{00000000-0005-0000-0000-000076350000}"/>
    <cellStyle name="Normal 6 2 2 2 5 4" xfId="8478" xr:uid="{00000000-0005-0000-0000-000077350000}"/>
    <cellStyle name="Normal 6 2 2 2 5 4 2" xfId="23640" xr:uid="{00000000-0005-0000-0000-000078350000}"/>
    <cellStyle name="Normal 6 2 2 2 5 5" xfId="16060" xr:uid="{00000000-0005-0000-0000-000079350000}"/>
    <cellStyle name="Normal 6 2 2 2 5 6" xfId="31903" xr:uid="{00000000-0005-0000-0000-00007A350000}"/>
    <cellStyle name="Normal 6 2 2 2 6" xfId="1585" xr:uid="{00000000-0005-0000-0000-00007B350000}"/>
    <cellStyle name="Normal 6 2 2 2 6 2" xfId="5717" xr:uid="{00000000-0005-0000-0000-00007C350000}"/>
    <cellStyle name="Normal 6 2 2 2 6 2 2" xfId="13308" xr:uid="{00000000-0005-0000-0000-00007D350000}"/>
    <cellStyle name="Normal 6 2 2 2 6 2 2 2" xfId="28470" xr:uid="{00000000-0005-0000-0000-00007E350000}"/>
    <cellStyle name="Normal 6 2 2 2 6 2 3" xfId="20890" xr:uid="{00000000-0005-0000-0000-00007F350000}"/>
    <cellStyle name="Normal 6 2 2 2 6 2 4" xfId="36051" xr:uid="{00000000-0005-0000-0000-000080350000}"/>
    <cellStyle name="Normal 6 2 2 2 6 3" xfId="9178" xr:uid="{00000000-0005-0000-0000-000081350000}"/>
    <cellStyle name="Normal 6 2 2 2 6 3 2" xfId="24340" xr:uid="{00000000-0005-0000-0000-000082350000}"/>
    <cellStyle name="Normal 6 2 2 2 6 4" xfId="16760" xr:uid="{00000000-0005-0000-0000-000083350000}"/>
    <cellStyle name="Normal 6 2 2 2 6 5" xfId="32603" xr:uid="{00000000-0005-0000-0000-000084350000}"/>
    <cellStyle name="Normal 6 2 2 2 7" xfId="2949" xr:uid="{00000000-0005-0000-0000-000085350000}"/>
    <cellStyle name="Normal 6 2 2 2 7 2" xfId="7081" xr:uid="{00000000-0005-0000-0000-000086350000}"/>
    <cellStyle name="Normal 6 2 2 2 7 2 2" xfId="14672" xr:uid="{00000000-0005-0000-0000-000087350000}"/>
    <cellStyle name="Normal 6 2 2 2 7 2 2 2" xfId="29834" xr:uid="{00000000-0005-0000-0000-000088350000}"/>
    <cellStyle name="Normal 6 2 2 2 7 2 3" xfId="22254" xr:uid="{00000000-0005-0000-0000-000089350000}"/>
    <cellStyle name="Normal 6 2 2 2 7 2 4" xfId="37415" xr:uid="{00000000-0005-0000-0000-00008A350000}"/>
    <cellStyle name="Normal 6 2 2 2 7 3" xfId="10542" xr:uid="{00000000-0005-0000-0000-00008B350000}"/>
    <cellStyle name="Normal 6 2 2 2 7 3 2" xfId="25704" xr:uid="{00000000-0005-0000-0000-00008C350000}"/>
    <cellStyle name="Normal 6 2 2 2 7 4" xfId="18124" xr:uid="{00000000-0005-0000-0000-00008D350000}"/>
    <cellStyle name="Normal 6 2 2 2 7 5" xfId="33967" xr:uid="{00000000-0005-0000-0000-00008E350000}"/>
    <cellStyle name="Normal 6 2 2 2 8" xfId="4333" xr:uid="{00000000-0005-0000-0000-00008F350000}"/>
    <cellStyle name="Normal 6 2 2 2 8 2" xfId="11926" xr:uid="{00000000-0005-0000-0000-000090350000}"/>
    <cellStyle name="Normal 6 2 2 2 8 2 2" xfId="27088" xr:uid="{00000000-0005-0000-0000-000091350000}"/>
    <cellStyle name="Normal 6 2 2 2 8 3" xfId="19508" xr:uid="{00000000-0005-0000-0000-000092350000}"/>
    <cellStyle name="Normal 6 2 2 2 8 4" xfId="31221" xr:uid="{00000000-0005-0000-0000-000093350000}"/>
    <cellStyle name="Normal 6 2 2 2 9" xfId="3633" xr:uid="{00000000-0005-0000-0000-000094350000}"/>
    <cellStyle name="Normal 6 2 2 2 9 2" xfId="11226" xr:uid="{00000000-0005-0000-0000-000095350000}"/>
    <cellStyle name="Normal 6 2 2 2 9 2 2" xfId="26388" xr:uid="{00000000-0005-0000-0000-000096350000}"/>
    <cellStyle name="Normal 6 2 2 2 9 3" xfId="18808" xr:uid="{00000000-0005-0000-0000-000097350000}"/>
    <cellStyle name="Normal 6 2 2 2 9 4" xfId="34651" xr:uid="{00000000-0005-0000-0000-000098350000}"/>
    <cellStyle name="Normal 6 2 2 3" xfId="236" xr:uid="{00000000-0005-0000-0000-000099350000}"/>
    <cellStyle name="Normal 6 2 2 3 10" xfId="30570" xr:uid="{00000000-0005-0000-0000-00009A350000}"/>
    <cellStyle name="Normal 6 2 2 3 2" xfId="585" xr:uid="{00000000-0005-0000-0000-00009B350000}"/>
    <cellStyle name="Normal 6 2 2 3 2 2" xfId="1272" xr:uid="{00000000-0005-0000-0000-00009C350000}"/>
    <cellStyle name="Normal 6 2 2 3 2 2 2" xfId="2656" xr:uid="{00000000-0005-0000-0000-00009D350000}"/>
    <cellStyle name="Normal 6 2 2 3 2 2 2 2" xfId="6788" xr:uid="{00000000-0005-0000-0000-00009E350000}"/>
    <cellStyle name="Normal 6 2 2 3 2 2 2 2 2" xfId="14379" xr:uid="{00000000-0005-0000-0000-00009F350000}"/>
    <cellStyle name="Normal 6 2 2 3 2 2 2 2 2 2" xfId="29541" xr:uid="{00000000-0005-0000-0000-0000A0350000}"/>
    <cellStyle name="Normal 6 2 2 3 2 2 2 2 3" xfId="21961" xr:uid="{00000000-0005-0000-0000-0000A1350000}"/>
    <cellStyle name="Normal 6 2 2 3 2 2 2 2 4" xfId="37122" xr:uid="{00000000-0005-0000-0000-0000A2350000}"/>
    <cellStyle name="Normal 6 2 2 3 2 2 2 3" xfId="10249" xr:uid="{00000000-0005-0000-0000-0000A3350000}"/>
    <cellStyle name="Normal 6 2 2 3 2 2 2 3 2" xfId="25411" xr:uid="{00000000-0005-0000-0000-0000A4350000}"/>
    <cellStyle name="Normal 6 2 2 3 2 2 2 4" xfId="17831" xr:uid="{00000000-0005-0000-0000-0000A5350000}"/>
    <cellStyle name="Normal 6 2 2 3 2 2 2 5" xfId="33674" xr:uid="{00000000-0005-0000-0000-0000A6350000}"/>
    <cellStyle name="Normal 6 2 2 3 2 2 3" xfId="5406" xr:uid="{00000000-0005-0000-0000-0000A7350000}"/>
    <cellStyle name="Normal 6 2 2 3 2 2 3 2" xfId="12997" xr:uid="{00000000-0005-0000-0000-0000A8350000}"/>
    <cellStyle name="Normal 6 2 2 3 2 2 3 2 2" xfId="28159" xr:uid="{00000000-0005-0000-0000-0000A9350000}"/>
    <cellStyle name="Normal 6 2 2 3 2 2 3 3" xfId="20579" xr:uid="{00000000-0005-0000-0000-0000AA350000}"/>
    <cellStyle name="Normal 6 2 2 3 2 2 3 4" xfId="35740" xr:uid="{00000000-0005-0000-0000-0000AB350000}"/>
    <cellStyle name="Normal 6 2 2 3 2 2 4" xfId="8867" xr:uid="{00000000-0005-0000-0000-0000AC350000}"/>
    <cellStyle name="Normal 6 2 2 3 2 2 4 2" xfId="24029" xr:uid="{00000000-0005-0000-0000-0000AD350000}"/>
    <cellStyle name="Normal 6 2 2 3 2 2 5" xfId="16449" xr:uid="{00000000-0005-0000-0000-0000AE350000}"/>
    <cellStyle name="Normal 6 2 2 3 2 2 6" xfId="32292" xr:uid="{00000000-0005-0000-0000-0000AF350000}"/>
    <cellStyle name="Normal 6 2 2 3 2 3" xfId="1974" xr:uid="{00000000-0005-0000-0000-0000B0350000}"/>
    <cellStyle name="Normal 6 2 2 3 2 3 2" xfId="6106" xr:uid="{00000000-0005-0000-0000-0000B1350000}"/>
    <cellStyle name="Normal 6 2 2 3 2 3 2 2" xfId="13697" xr:uid="{00000000-0005-0000-0000-0000B2350000}"/>
    <cellStyle name="Normal 6 2 2 3 2 3 2 2 2" xfId="28859" xr:uid="{00000000-0005-0000-0000-0000B3350000}"/>
    <cellStyle name="Normal 6 2 2 3 2 3 2 3" xfId="21279" xr:uid="{00000000-0005-0000-0000-0000B4350000}"/>
    <cellStyle name="Normal 6 2 2 3 2 3 2 4" xfId="36440" xr:uid="{00000000-0005-0000-0000-0000B5350000}"/>
    <cellStyle name="Normal 6 2 2 3 2 3 3" xfId="9567" xr:uid="{00000000-0005-0000-0000-0000B6350000}"/>
    <cellStyle name="Normal 6 2 2 3 2 3 3 2" xfId="24729" xr:uid="{00000000-0005-0000-0000-0000B7350000}"/>
    <cellStyle name="Normal 6 2 2 3 2 3 4" xfId="17149" xr:uid="{00000000-0005-0000-0000-0000B8350000}"/>
    <cellStyle name="Normal 6 2 2 3 2 3 5" xfId="32992" xr:uid="{00000000-0005-0000-0000-0000B9350000}"/>
    <cellStyle name="Normal 6 2 2 3 2 4" xfId="3338" xr:uid="{00000000-0005-0000-0000-0000BA350000}"/>
    <cellStyle name="Normal 6 2 2 3 2 4 2" xfId="7470" xr:uid="{00000000-0005-0000-0000-0000BB350000}"/>
    <cellStyle name="Normal 6 2 2 3 2 4 2 2" xfId="15061" xr:uid="{00000000-0005-0000-0000-0000BC350000}"/>
    <cellStyle name="Normal 6 2 2 3 2 4 2 2 2" xfId="30223" xr:uid="{00000000-0005-0000-0000-0000BD350000}"/>
    <cellStyle name="Normal 6 2 2 3 2 4 2 3" xfId="22643" xr:uid="{00000000-0005-0000-0000-0000BE350000}"/>
    <cellStyle name="Normal 6 2 2 3 2 4 2 4" xfId="37804" xr:uid="{00000000-0005-0000-0000-0000BF350000}"/>
    <cellStyle name="Normal 6 2 2 3 2 4 3" xfId="10931" xr:uid="{00000000-0005-0000-0000-0000C0350000}"/>
    <cellStyle name="Normal 6 2 2 3 2 4 3 2" xfId="26093" xr:uid="{00000000-0005-0000-0000-0000C1350000}"/>
    <cellStyle name="Normal 6 2 2 3 2 4 4" xfId="18513" xr:uid="{00000000-0005-0000-0000-0000C2350000}"/>
    <cellStyle name="Normal 6 2 2 3 2 4 5" xfId="34356" xr:uid="{00000000-0005-0000-0000-0000C3350000}"/>
    <cellStyle name="Normal 6 2 2 3 2 5" xfId="4724" xr:uid="{00000000-0005-0000-0000-0000C4350000}"/>
    <cellStyle name="Normal 6 2 2 3 2 5 2" xfId="12315" xr:uid="{00000000-0005-0000-0000-0000C5350000}"/>
    <cellStyle name="Normal 6 2 2 3 2 5 2 2" xfId="27477" xr:uid="{00000000-0005-0000-0000-0000C6350000}"/>
    <cellStyle name="Normal 6 2 2 3 2 5 3" xfId="19897" xr:uid="{00000000-0005-0000-0000-0000C7350000}"/>
    <cellStyle name="Normal 6 2 2 3 2 5 4" xfId="31610" xr:uid="{00000000-0005-0000-0000-0000C8350000}"/>
    <cellStyle name="Normal 6 2 2 3 2 6" xfId="4022" xr:uid="{00000000-0005-0000-0000-0000C9350000}"/>
    <cellStyle name="Normal 6 2 2 3 2 6 2" xfId="11615" xr:uid="{00000000-0005-0000-0000-0000CA350000}"/>
    <cellStyle name="Normal 6 2 2 3 2 6 2 2" xfId="26777" xr:uid="{00000000-0005-0000-0000-0000CB350000}"/>
    <cellStyle name="Normal 6 2 2 3 2 6 3" xfId="19197" xr:uid="{00000000-0005-0000-0000-0000CC350000}"/>
    <cellStyle name="Normal 6 2 2 3 2 6 4" xfId="35040" xr:uid="{00000000-0005-0000-0000-0000CD350000}"/>
    <cellStyle name="Normal 6 2 2 3 2 7" xfId="8185" xr:uid="{00000000-0005-0000-0000-0000CE350000}"/>
    <cellStyle name="Normal 6 2 2 3 2 7 2" xfId="23347" xr:uid="{00000000-0005-0000-0000-0000CF350000}"/>
    <cellStyle name="Normal 6 2 2 3 2 8" xfId="15767" xr:uid="{00000000-0005-0000-0000-0000D0350000}"/>
    <cellStyle name="Normal 6 2 2 3 2 9" xfId="30910" xr:uid="{00000000-0005-0000-0000-0000D1350000}"/>
    <cellStyle name="Normal 6 2 2 3 3" xfId="927" xr:uid="{00000000-0005-0000-0000-0000D2350000}"/>
    <cellStyle name="Normal 6 2 2 3 3 2" xfId="2316" xr:uid="{00000000-0005-0000-0000-0000D3350000}"/>
    <cellStyle name="Normal 6 2 2 3 3 2 2" xfId="6448" xr:uid="{00000000-0005-0000-0000-0000D4350000}"/>
    <cellStyle name="Normal 6 2 2 3 3 2 2 2" xfId="14039" xr:uid="{00000000-0005-0000-0000-0000D5350000}"/>
    <cellStyle name="Normal 6 2 2 3 3 2 2 2 2" xfId="29201" xr:uid="{00000000-0005-0000-0000-0000D6350000}"/>
    <cellStyle name="Normal 6 2 2 3 3 2 2 3" xfId="21621" xr:uid="{00000000-0005-0000-0000-0000D7350000}"/>
    <cellStyle name="Normal 6 2 2 3 3 2 2 4" xfId="36782" xr:uid="{00000000-0005-0000-0000-0000D8350000}"/>
    <cellStyle name="Normal 6 2 2 3 3 2 3" xfId="9909" xr:uid="{00000000-0005-0000-0000-0000D9350000}"/>
    <cellStyle name="Normal 6 2 2 3 3 2 3 2" xfId="25071" xr:uid="{00000000-0005-0000-0000-0000DA350000}"/>
    <cellStyle name="Normal 6 2 2 3 3 2 4" xfId="17491" xr:uid="{00000000-0005-0000-0000-0000DB350000}"/>
    <cellStyle name="Normal 6 2 2 3 3 2 5" xfId="33334" xr:uid="{00000000-0005-0000-0000-0000DC350000}"/>
    <cellStyle name="Normal 6 2 2 3 3 3" xfId="5066" xr:uid="{00000000-0005-0000-0000-0000DD350000}"/>
    <cellStyle name="Normal 6 2 2 3 3 3 2" xfId="12657" xr:uid="{00000000-0005-0000-0000-0000DE350000}"/>
    <cellStyle name="Normal 6 2 2 3 3 3 2 2" xfId="27819" xr:uid="{00000000-0005-0000-0000-0000DF350000}"/>
    <cellStyle name="Normal 6 2 2 3 3 3 3" xfId="20239" xr:uid="{00000000-0005-0000-0000-0000E0350000}"/>
    <cellStyle name="Normal 6 2 2 3 3 3 4" xfId="35400" xr:uid="{00000000-0005-0000-0000-0000E1350000}"/>
    <cellStyle name="Normal 6 2 2 3 3 4" xfId="8527" xr:uid="{00000000-0005-0000-0000-0000E2350000}"/>
    <cellStyle name="Normal 6 2 2 3 3 4 2" xfId="23689" xr:uid="{00000000-0005-0000-0000-0000E3350000}"/>
    <cellStyle name="Normal 6 2 2 3 3 5" xfId="16109" xr:uid="{00000000-0005-0000-0000-0000E4350000}"/>
    <cellStyle name="Normal 6 2 2 3 3 6" xfId="31952" xr:uid="{00000000-0005-0000-0000-0000E5350000}"/>
    <cellStyle name="Normal 6 2 2 3 4" xfId="1634" xr:uid="{00000000-0005-0000-0000-0000E6350000}"/>
    <cellStyle name="Normal 6 2 2 3 4 2" xfId="5766" xr:uid="{00000000-0005-0000-0000-0000E7350000}"/>
    <cellStyle name="Normal 6 2 2 3 4 2 2" xfId="13357" xr:uid="{00000000-0005-0000-0000-0000E8350000}"/>
    <cellStyle name="Normal 6 2 2 3 4 2 2 2" xfId="28519" xr:uid="{00000000-0005-0000-0000-0000E9350000}"/>
    <cellStyle name="Normal 6 2 2 3 4 2 3" xfId="20939" xr:uid="{00000000-0005-0000-0000-0000EA350000}"/>
    <cellStyle name="Normal 6 2 2 3 4 2 4" xfId="36100" xr:uid="{00000000-0005-0000-0000-0000EB350000}"/>
    <cellStyle name="Normal 6 2 2 3 4 3" xfId="9227" xr:uid="{00000000-0005-0000-0000-0000EC350000}"/>
    <cellStyle name="Normal 6 2 2 3 4 3 2" xfId="24389" xr:uid="{00000000-0005-0000-0000-0000ED350000}"/>
    <cellStyle name="Normal 6 2 2 3 4 4" xfId="16809" xr:uid="{00000000-0005-0000-0000-0000EE350000}"/>
    <cellStyle name="Normal 6 2 2 3 4 5" xfId="32652" xr:uid="{00000000-0005-0000-0000-0000EF350000}"/>
    <cellStyle name="Normal 6 2 2 3 5" xfId="2998" xr:uid="{00000000-0005-0000-0000-0000F0350000}"/>
    <cellStyle name="Normal 6 2 2 3 5 2" xfId="7130" xr:uid="{00000000-0005-0000-0000-0000F1350000}"/>
    <cellStyle name="Normal 6 2 2 3 5 2 2" xfId="14721" xr:uid="{00000000-0005-0000-0000-0000F2350000}"/>
    <cellStyle name="Normal 6 2 2 3 5 2 2 2" xfId="29883" xr:uid="{00000000-0005-0000-0000-0000F3350000}"/>
    <cellStyle name="Normal 6 2 2 3 5 2 3" xfId="22303" xr:uid="{00000000-0005-0000-0000-0000F4350000}"/>
    <cellStyle name="Normal 6 2 2 3 5 2 4" xfId="37464" xr:uid="{00000000-0005-0000-0000-0000F5350000}"/>
    <cellStyle name="Normal 6 2 2 3 5 3" xfId="10591" xr:uid="{00000000-0005-0000-0000-0000F6350000}"/>
    <cellStyle name="Normal 6 2 2 3 5 3 2" xfId="25753" xr:uid="{00000000-0005-0000-0000-0000F7350000}"/>
    <cellStyle name="Normal 6 2 2 3 5 4" xfId="18173" xr:uid="{00000000-0005-0000-0000-0000F8350000}"/>
    <cellStyle name="Normal 6 2 2 3 5 5" xfId="34016" xr:uid="{00000000-0005-0000-0000-0000F9350000}"/>
    <cellStyle name="Normal 6 2 2 3 6" xfId="4382" xr:uid="{00000000-0005-0000-0000-0000FA350000}"/>
    <cellStyle name="Normal 6 2 2 3 6 2" xfId="11975" xr:uid="{00000000-0005-0000-0000-0000FB350000}"/>
    <cellStyle name="Normal 6 2 2 3 6 2 2" xfId="27137" xr:uid="{00000000-0005-0000-0000-0000FC350000}"/>
    <cellStyle name="Normal 6 2 2 3 6 3" xfId="19557" xr:uid="{00000000-0005-0000-0000-0000FD350000}"/>
    <cellStyle name="Normal 6 2 2 3 6 4" xfId="31270" xr:uid="{00000000-0005-0000-0000-0000FE350000}"/>
    <cellStyle name="Normal 6 2 2 3 7" xfId="3682" xr:uid="{00000000-0005-0000-0000-0000FF350000}"/>
    <cellStyle name="Normal 6 2 2 3 7 2" xfId="11275" xr:uid="{00000000-0005-0000-0000-000000360000}"/>
    <cellStyle name="Normal 6 2 2 3 7 2 2" xfId="26437" xr:uid="{00000000-0005-0000-0000-000001360000}"/>
    <cellStyle name="Normal 6 2 2 3 7 3" xfId="18857" xr:uid="{00000000-0005-0000-0000-000002360000}"/>
    <cellStyle name="Normal 6 2 2 3 7 4" xfId="34700" xr:uid="{00000000-0005-0000-0000-000003360000}"/>
    <cellStyle name="Normal 6 2 2 3 8" xfId="7845" xr:uid="{00000000-0005-0000-0000-000004360000}"/>
    <cellStyle name="Normal 6 2 2 3 8 2" xfId="23007" xr:uid="{00000000-0005-0000-0000-000005360000}"/>
    <cellStyle name="Normal 6 2 2 3 9" xfId="15427" xr:uid="{00000000-0005-0000-0000-000006360000}"/>
    <cellStyle name="Normal 6 2 2 4" xfId="380" xr:uid="{00000000-0005-0000-0000-000007360000}"/>
    <cellStyle name="Normal 6 2 2 4 10" xfId="30710" xr:uid="{00000000-0005-0000-0000-000008360000}"/>
    <cellStyle name="Normal 6 2 2 4 2" xfId="725" xr:uid="{00000000-0005-0000-0000-000009360000}"/>
    <cellStyle name="Normal 6 2 2 4 2 2" xfId="1412" xr:uid="{00000000-0005-0000-0000-00000A360000}"/>
    <cellStyle name="Normal 6 2 2 4 2 2 2" xfId="2796" xr:uid="{00000000-0005-0000-0000-00000B360000}"/>
    <cellStyle name="Normal 6 2 2 4 2 2 2 2" xfId="6928" xr:uid="{00000000-0005-0000-0000-00000C360000}"/>
    <cellStyle name="Normal 6 2 2 4 2 2 2 2 2" xfId="14519" xr:uid="{00000000-0005-0000-0000-00000D360000}"/>
    <cellStyle name="Normal 6 2 2 4 2 2 2 2 2 2" xfId="29681" xr:uid="{00000000-0005-0000-0000-00000E360000}"/>
    <cellStyle name="Normal 6 2 2 4 2 2 2 2 3" xfId="22101" xr:uid="{00000000-0005-0000-0000-00000F360000}"/>
    <cellStyle name="Normal 6 2 2 4 2 2 2 2 4" xfId="37262" xr:uid="{00000000-0005-0000-0000-000010360000}"/>
    <cellStyle name="Normal 6 2 2 4 2 2 2 3" xfId="10389" xr:uid="{00000000-0005-0000-0000-000011360000}"/>
    <cellStyle name="Normal 6 2 2 4 2 2 2 3 2" xfId="25551" xr:uid="{00000000-0005-0000-0000-000012360000}"/>
    <cellStyle name="Normal 6 2 2 4 2 2 2 4" xfId="17971" xr:uid="{00000000-0005-0000-0000-000013360000}"/>
    <cellStyle name="Normal 6 2 2 4 2 2 2 5" xfId="33814" xr:uid="{00000000-0005-0000-0000-000014360000}"/>
    <cellStyle name="Normal 6 2 2 4 2 2 3" xfId="5546" xr:uid="{00000000-0005-0000-0000-000015360000}"/>
    <cellStyle name="Normal 6 2 2 4 2 2 3 2" xfId="13137" xr:uid="{00000000-0005-0000-0000-000016360000}"/>
    <cellStyle name="Normal 6 2 2 4 2 2 3 2 2" xfId="28299" xr:uid="{00000000-0005-0000-0000-000017360000}"/>
    <cellStyle name="Normal 6 2 2 4 2 2 3 3" xfId="20719" xr:uid="{00000000-0005-0000-0000-000018360000}"/>
    <cellStyle name="Normal 6 2 2 4 2 2 3 4" xfId="35880" xr:uid="{00000000-0005-0000-0000-000019360000}"/>
    <cellStyle name="Normal 6 2 2 4 2 2 4" xfId="9007" xr:uid="{00000000-0005-0000-0000-00001A360000}"/>
    <cellStyle name="Normal 6 2 2 4 2 2 4 2" xfId="24169" xr:uid="{00000000-0005-0000-0000-00001B360000}"/>
    <cellStyle name="Normal 6 2 2 4 2 2 5" xfId="16589" xr:uid="{00000000-0005-0000-0000-00001C360000}"/>
    <cellStyle name="Normal 6 2 2 4 2 2 6" xfId="32432" xr:uid="{00000000-0005-0000-0000-00001D360000}"/>
    <cellStyle name="Normal 6 2 2 4 2 3" xfId="2114" xr:uid="{00000000-0005-0000-0000-00001E360000}"/>
    <cellStyle name="Normal 6 2 2 4 2 3 2" xfId="6246" xr:uid="{00000000-0005-0000-0000-00001F360000}"/>
    <cellStyle name="Normal 6 2 2 4 2 3 2 2" xfId="13837" xr:uid="{00000000-0005-0000-0000-000020360000}"/>
    <cellStyle name="Normal 6 2 2 4 2 3 2 2 2" xfId="28999" xr:uid="{00000000-0005-0000-0000-000021360000}"/>
    <cellStyle name="Normal 6 2 2 4 2 3 2 3" xfId="21419" xr:uid="{00000000-0005-0000-0000-000022360000}"/>
    <cellStyle name="Normal 6 2 2 4 2 3 2 4" xfId="36580" xr:uid="{00000000-0005-0000-0000-000023360000}"/>
    <cellStyle name="Normal 6 2 2 4 2 3 3" xfId="9707" xr:uid="{00000000-0005-0000-0000-000024360000}"/>
    <cellStyle name="Normal 6 2 2 4 2 3 3 2" xfId="24869" xr:uid="{00000000-0005-0000-0000-000025360000}"/>
    <cellStyle name="Normal 6 2 2 4 2 3 4" xfId="17289" xr:uid="{00000000-0005-0000-0000-000026360000}"/>
    <cellStyle name="Normal 6 2 2 4 2 3 5" xfId="33132" xr:uid="{00000000-0005-0000-0000-000027360000}"/>
    <cellStyle name="Normal 6 2 2 4 2 4" xfId="3478" xr:uid="{00000000-0005-0000-0000-000028360000}"/>
    <cellStyle name="Normal 6 2 2 4 2 4 2" xfId="7610" xr:uid="{00000000-0005-0000-0000-000029360000}"/>
    <cellStyle name="Normal 6 2 2 4 2 4 2 2" xfId="15201" xr:uid="{00000000-0005-0000-0000-00002A360000}"/>
    <cellStyle name="Normal 6 2 2 4 2 4 2 2 2" xfId="30363" xr:uid="{00000000-0005-0000-0000-00002B360000}"/>
    <cellStyle name="Normal 6 2 2 4 2 4 2 3" xfId="22783" xr:uid="{00000000-0005-0000-0000-00002C360000}"/>
    <cellStyle name="Normal 6 2 2 4 2 4 2 4" xfId="37944" xr:uid="{00000000-0005-0000-0000-00002D360000}"/>
    <cellStyle name="Normal 6 2 2 4 2 4 3" xfId="11071" xr:uid="{00000000-0005-0000-0000-00002E360000}"/>
    <cellStyle name="Normal 6 2 2 4 2 4 3 2" xfId="26233" xr:uid="{00000000-0005-0000-0000-00002F360000}"/>
    <cellStyle name="Normal 6 2 2 4 2 4 4" xfId="18653" xr:uid="{00000000-0005-0000-0000-000030360000}"/>
    <cellStyle name="Normal 6 2 2 4 2 4 5" xfId="34496" xr:uid="{00000000-0005-0000-0000-000031360000}"/>
    <cellStyle name="Normal 6 2 2 4 2 5" xfId="4864" xr:uid="{00000000-0005-0000-0000-000032360000}"/>
    <cellStyle name="Normal 6 2 2 4 2 5 2" xfId="12455" xr:uid="{00000000-0005-0000-0000-000033360000}"/>
    <cellStyle name="Normal 6 2 2 4 2 5 2 2" xfId="27617" xr:uid="{00000000-0005-0000-0000-000034360000}"/>
    <cellStyle name="Normal 6 2 2 4 2 5 3" xfId="20037" xr:uid="{00000000-0005-0000-0000-000035360000}"/>
    <cellStyle name="Normal 6 2 2 4 2 5 4" xfId="31750" xr:uid="{00000000-0005-0000-0000-000036360000}"/>
    <cellStyle name="Normal 6 2 2 4 2 6" xfId="4162" xr:uid="{00000000-0005-0000-0000-000037360000}"/>
    <cellStyle name="Normal 6 2 2 4 2 6 2" xfId="11755" xr:uid="{00000000-0005-0000-0000-000038360000}"/>
    <cellStyle name="Normal 6 2 2 4 2 6 2 2" xfId="26917" xr:uid="{00000000-0005-0000-0000-000039360000}"/>
    <cellStyle name="Normal 6 2 2 4 2 6 3" xfId="19337" xr:uid="{00000000-0005-0000-0000-00003A360000}"/>
    <cellStyle name="Normal 6 2 2 4 2 6 4" xfId="35180" xr:uid="{00000000-0005-0000-0000-00003B360000}"/>
    <cellStyle name="Normal 6 2 2 4 2 7" xfId="8325" xr:uid="{00000000-0005-0000-0000-00003C360000}"/>
    <cellStyle name="Normal 6 2 2 4 2 7 2" xfId="23487" xr:uid="{00000000-0005-0000-0000-00003D360000}"/>
    <cellStyle name="Normal 6 2 2 4 2 8" xfId="15907" xr:uid="{00000000-0005-0000-0000-00003E360000}"/>
    <cellStyle name="Normal 6 2 2 4 2 9" xfId="31050" xr:uid="{00000000-0005-0000-0000-00003F360000}"/>
    <cellStyle name="Normal 6 2 2 4 3" xfId="1070" xr:uid="{00000000-0005-0000-0000-000040360000}"/>
    <cellStyle name="Normal 6 2 2 4 3 2" xfId="2456" xr:uid="{00000000-0005-0000-0000-000041360000}"/>
    <cellStyle name="Normal 6 2 2 4 3 2 2" xfId="6588" xr:uid="{00000000-0005-0000-0000-000042360000}"/>
    <cellStyle name="Normal 6 2 2 4 3 2 2 2" xfId="14179" xr:uid="{00000000-0005-0000-0000-000043360000}"/>
    <cellStyle name="Normal 6 2 2 4 3 2 2 2 2" xfId="29341" xr:uid="{00000000-0005-0000-0000-000044360000}"/>
    <cellStyle name="Normal 6 2 2 4 3 2 2 3" xfId="21761" xr:uid="{00000000-0005-0000-0000-000045360000}"/>
    <cellStyle name="Normal 6 2 2 4 3 2 2 4" xfId="36922" xr:uid="{00000000-0005-0000-0000-000046360000}"/>
    <cellStyle name="Normal 6 2 2 4 3 2 3" xfId="10049" xr:uid="{00000000-0005-0000-0000-000047360000}"/>
    <cellStyle name="Normal 6 2 2 4 3 2 3 2" xfId="25211" xr:uid="{00000000-0005-0000-0000-000048360000}"/>
    <cellStyle name="Normal 6 2 2 4 3 2 4" xfId="17631" xr:uid="{00000000-0005-0000-0000-000049360000}"/>
    <cellStyle name="Normal 6 2 2 4 3 2 5" xfId="33474" xr:uid="{00000000-0005-0000-0000-00004A360000}"/>
    <cellStyle name="Normal 6 2 2 4 3 3" xfId="5206" xr:uid="{00000000-0005-0000-0000-00004B360000}"/>
    <cellStyle name="Normal 6 2 2 4 3 3 2" xfId="12797" xr:uid="{00000000-0005-0000-0000-00004C360000}"/>
    <cellStyle name="Normal 6 2 2 4 3 3 2 2" xfId="27959" xr:uid="{00000000-0005-0000-0000-00004D360000}"/>
    <cellStyle name="Normal 6 2 2 4 3 3 3" xfId="20379" xr:uid="{00000000-0005-0000-0000-00004E360000}"/>
    <cellStyle name="Normal 6 2 2 4 3 3 4" xfId="35540" xr:uid="{00000000-0005-0000-0000-00004F360000}"/>
    <cellStyle name="Normal 6 2 2 4 3 4" xfId="8667" xr:uid="{00000000-0005-0000-0000-000050360000}"/>
    <cellStyle name="Normal 6 2 2 4 3 4 2" xfId="23829" xr:uid="{00000000-0005-0000-0000-000051360000}"/>
    <cellStyle name="Normal 6 2 2 4 3 5" xfId="16249" xr:uid="{00000000-0005-0000-0000-000052360000}"/>
    <cellStyle name="Normal 6 2 2 4 3 6" xfId="32092" xr:uid="{00000000-0005-0000-0000-000053360000}"/>
    <cellStyle name="Normal 6 2 2 4 4" xfId="1774" xr:uid="{00000000-0005-0000-0000-000054360000}"/>
    <cellStyle name="Normal 6 2 2 4 4 2" xfId="5906" xr:uid="{00000000-0005-0000-0000-000055360000}"/>
    <cellStyle name="Normal 6 2 2 4 4 2 2" xfId="13497" xr:uid="{00000000-0005-0000-0000-000056360000}"/>
    <cellStyle name="Normal 6 2 2 4 4 2 2 2" xfId="28659" xr:uid="{00000000-0005-0000-0000-000057360000}"/>
    <cellStyle name="Normal 6 2 2 4 4 2 3" xfId="21079" xr:uid="{00000000-0005-0000-0000-000058360000}"/>
    <cellStyle name="Normal 6 2 2 4 4 2 4" xfId="36240" xr:uid="{00000000-0005-0000-0000-000059360000}"/>
    <cellStyle name="Normal 6 2 2 4 4 3" xfId="9367" xr:uid="{00000000-0005-0000-0000-00005A360000}"/>
    <cellStyle name="Normal 6 2 2 4 4 3 2" xfId="24529" xr:uid="{00000000-0005-0000-0000-00005B360000}"/>
    <cellStyle name="Normal 6 2 2 4 4 4" xfId="16949" xr:uid="{00000000-0005-0000-0000-00005C360000}"/>
    <cellStyle name="Normal 6 2 2 4 4 5" xfId="32792" xr:uid="{00000000-0005-0000-0000-00005D360000}"/>
    <cellStyle name="Normal 6 2 2 4 5" xfId="3138" xr:uid="{00000000-0005-0000-0000-00005E360000}"/>
    <cellStyle name="Normal 6 2 2 4 5 2" xfId="7270" xr:uid="{00000000-0005-0000-0000-00005F360000}"/>
    <cellStyle name="Normal 6 2 2 4 5 2 2" xfId="14861" xr:uid="{00000000-0005-0000-0000-000060360000}"/>
    <cellStyle name="Normal 6 2 2 4 5 2 2 2" xfId="30023" xr:uid="{00000000-0005-0000-0000-000061360000}"/>
    <cellStyle name="Normal 6 2 2 4 5 2 3" xfId="22443" xr:uid="{00000000-0005-0000-0000-000062360000}"/>
    <cellStyle name="Normal 6 2 2 4 5 2 4" xfId="37604" xr:uid="{00000000-0005-0000-0000-000063360000}"/>
    <cellStyle name="Normal 6 2 2 4 5 3" xfId="10731" xr:uid="{00000000-0005-0000-0000-000064360000}"/>
    <cellStyle name="Normal 6 2 2 4 5 3 2" xfId="25893" xr:uid="{00000000-0005-0000-0000-000065360000}"/>
    <cellStyle name="Normal 6 2 2 4 5 4" xfId="18313" xr:uid="{00000000-0005-0000-0000-000066360000}"/>
    <cellStyle name="Normal 6 2 2 4 5 5" xfId="34156" xr:uid="{00000000-0005-0000-0000-000067360000}"/>
    <cellStyle name="Normal 6 2 2 4 6" xfId="4522" xr:uid="{00000000-0005-0000-0000-000068360000}"/>
    <cellStyle name="Normal 6 2 2 4 6 2" xfId="12115" xr:uid="{00000000-0005-0000-0000-000069360000}"/>
    <cellStyle name="Normal 6 2 2 4 6 2 2" xfId="27277" xr:uid="{00000000-0005-0000-0000-00006A360000}"/>
    <cellStyle name="Normal 6 2 2 4 6 3" xfId="19697" xr:uid="{00000000-0005-0000-0000-00006B360000}"/>
    <cellStyle name="Normal 6 2 2 4 6 4" xfId="31410" xr:uid="{00000000-0005-0000-0000-00006C360000}"/>
    <cellStyle name="Normal 6 2 2 4 7" xfId="3822" xr:uid="{00000000-0005-0000-0000-00006D360000}"/>
    <cellStyle name="Normal 6 2 2 4 7 2" xfId="11415" xr:uid="{00000000-0005-0000-0000-00006E360000}"/>
    <cellStyle name="Normal 6 2 2 4 7 2 2" xfId="26577" xr:uid="{00000000-0005-0000-0000-00006F360000}"/>
    <cellStyle name="Normal 6 2 2 4 7 3" xfId="18997" xr:uid="{00000000-0005-0000-0000-000070360000}"/>
    <cellStyle name="Normal 6 2 2 4 7 4" xfId="34840" xr:uid="{00000000-0005-0000-0000-000071360000}"/>
    <cellStyle name="Normal 6 2 2 4 8" xfId="7985" xr:uid="{00000000-0005-0000-0000-000072360000}"/>
    <cellStyle name="Normal 6 2 2 4 8 2" xfId="23147" xr:uid="{00000000-0005-0000-0000-000073360000}"/>
    <cellStyle name="Normal 6 2 2 4 9" xfId="15567" xr:uid="{00000000-0005-0000-0000-000074360000}"/>
    <cellStyle name="Normal 6 2 2 5" xfId="486" xr:uid="{00000000-0005-0000-0000-000075360000}"/>
    <cellStyle name="Normal 6 2 2 5 2" xfId="1173" xr:uid="{00000000-0005-0000-0000-000076360000}"/>
    <cellStyle name="Normal 6 2 2 5 2 2" xfId="2557" xr:uid="{00000000-0005-0000-0000-000077360000}"/>
    <cellStyle name="Normal 6 2 2 5 2 2 2" xfId="6689" xr:uid="{00000000-0005-0000-0000-000078360000}"/>
    <cellStyle name="Normal 6 2 2 5 2 2 2 2" xfId="14280" xr:uid="{00000000-0005-0000-0000-000079360000}"/>
    <cellStyle name="Normal 6 2 2 5 2 2 2 2 2" xfId="29442" xr:uid="{00000000-0005-0000-0000-00007A360000}"/>
    <cellStyle name="Normal 6 2 2 5 2 2 2 3" xfId="21862" xr:uid="{00000000-0005-0000-0000-00007B360000}"/>
    <cellStyle name="Normal 6 2 2 5 2 2 2 4" xfId="37023" xr:uid="{00000000-0005-0000-0000-00007C360000}"/>
    <cellStyle name="Normal 6 2 2 5 2 2 3" xfId="10150" xr:uid="{00000000-0005-0000-0000-00007D360000}"/>
    <cellStyle name="Normal 6 2 2 5 2 2 3 2" xfId="25312" xr:uid="{00000000-0005-0000-0000-00007E360000}"/>
    <cellStyle name="Normal 6 2 2 5 2 2 4" xfId="17732" xr:uid="{00000000-0005-0000-0000-00007F360000}"/>
    <cellStyle name="Normal 6 2 2 5 2 2 5" xfId="33575" xr:uid="{00000000-0005-0000-0000-000080360000}"/>
    <cellStyle name="Normal 6 2 2 5 2 3" xfId="5307" xr:uid="{00000000-0005-0000-0000-000081360000}"/>
    <cellStyle name="Normal 6 2 2 5 2 3 2" xfId="12898" xr:uid="{00000000-0005-0000-0000-000082360000}"/>
    <cellStyle name="Normal 6 2 2 5 2 3 2 2" xfId="28060" xr:uid="{00000000-0005-0000-0000-000083360000}"/>
    <cellStyle name="Normal 6 2 2 5 2 3 3" xfId="20480" xr:uid="{00000000-0005-0000-0000-000084360000}"/>
    <cellStyle name="Normal 6 2 2 5 2 3 4" xfId="35641" xr:uid="{00000000-0005-0000-0000-000085360000}"/>
    <cellStyle name="Normal 6 2 2 5 2 4" xfId="8768" xr:uid="{00000000-0005-0000-0000-000086360000}"/>
    <cellStyle name="Normal 6 2 2 5 2 4 2" xfId="23930" xr:uid="{00000000-0005-0000-0000-000087360000}"/>
    <cellStyle name="Normal 6 2 2 5 2 5" xfId="16350" xr:uid="{00000000-0005-0000-0000-000088360000}"/>
    <cellStyle name="Normal 6 2 2 5 2 6" xfId="32193" xr:uid="{00000000-0005-0000-0000-000089360000}"/>
    <cellStyle name="Normal 6 2 2 5 3" xfId="1875" xr:uid="{00000000-0005-0000-0000-00008A360000}"/>
    <cellStyle name="Normal 6 2 2 5 3 2" xfId="6007" xr:uid="{00000000-0005-0000-0000-00008B360000}"/>
    <cellStyle name="Normal 6 2 2 5 3 2 2" xfId="13598" xr:uid="{00000000-0005-0000-0000-00008C360000}"/>
    <cellStyle name="Normal 6 2 2 5 3 2 2 2" xfId="28760" xr:uid="{00000000-0005-0000-0000-00008D360000}"/>
    <cellStyle name="Normal 6 2 2 5 3 2 3" xfId="21180" xr:uid="{00000000-0005-0000-0000-00008E360000}"/>
    <cellStyle name="Normal 6 2 2 5 3 2 4" xfId="36341" xr:uid="{00000000-0005-0000-0000-00008F360000}"/>
    <cellStyle name="Normal 6 2 2 5 3 3" xfId="9468" xr:uid="{00000000-0005-0000-0000-000090360000}"/>
    <cellStyle name="Normal 6 2 2 5 3 3 2" xfId="24630" xr:uid="{00000000-0005-0000-0000-000091360000}"/>
    <cellStyle name="Normal 6 2 2 5 3 4" xfId="17050" xr:uid="{00000000-0005-0000-0000-000092360000}"/>
    <cellStyle name="Normal 6 2 2 5 3 5" xfId="32893" xr:uid="{00000000-0005-0000-0000-000093360000}"/>
    <cellStyle name="Normal 6 2 2 5 4" xfId="3239" xr:uid="{00000000-0005-0000-0000-000094360000}"/>
    <cellStyle name="Normal 6 2 2 5 4 2" xfId="7371" xr:uid="{00000000-0005-0000-0000-000095360000}"/>
    <cellStyle name="Normal 6 2 2 5 4 2 2" xfId="14962" xr:uid="{00000000-0005-0000-0000-000096360000}"/>
    <cellStyle name="Normal 6 2 2 5 4 2 2 2" xfId="30124" xr:uid="{00000000-0005-0000-0000-000097360000}"/>
    <cellStyle name="Normal 6 2 2 5 4 2 3" xfId="22544" xr:uid="{00000000-0005-0000-0000-000098360000}"/>
    <cellStyle name="Normal 6 2 2 5 4 2 4" xfId="37705" xr:uid="{00000000-0005-0000-0000-000099360000}"/>
    <cellStyle name="Normal 6 2 2 5 4 3" xfId="10832" xr:uid="{00000000-0005-0000-0000-00009A360000}"/>
    <cellStyle name="Normal 6 2 2 5 4 3 2" xfId="25994" xr:uid="{00000000-0005-0000-0000-00009B360000}"/>
    <cellStyle name="Normal 6 2 2 5 4 4" xfId="18414" xr:uid="{00000000-0005-0000-0000-00009C360000}"/>
    <cellStyle name="Normal 6 2 2 5 4 5" xfId="34257" xr:uid="{00000000-0005-0000-0000-00009D360000}"/>
    <cellStyle name="Normal 6 2 2 5 5" xfId="4625" xr:uid="{00000000-0005-0000-0000-00009E360000}"/>
    <cellStyle name="Normal 6 2 2 5 5 2" xfId="12216" xr:uid="{00000000-0005-0000-0000-00009F360000}"/>
    <cellStyle name="Normal 6 2 2 5 5 2 2" xfId="27378" xr:uid="{00000000-0005-0000-0000-0000A0360000}"/>
    <cellStyle name="Normal 6 2 2 5 5 3" xfId="19798" xr:uid="{00000000-0005-0000-0000-0000A1360000}"/>
    <cellStyle name="Normal 6 2 2 5 5 4" xfId="31511" xr:uid="{00000000-0005-0000-0000-0000A2360000}"/>
    <cellStyle name="Normal 6 2 2 5 6" xfId="3923" xr:uid="{00000000-0005-0000-0000-0000A3360000}"/>
    <cellStyle name="Normal 6 2 2 5 6 2" xfId="11516" xr:uid="{00000000-0005-0000-0000-0000A4360000}"/>
    <cellStyle name="Normal 6 2 2 5 6 2 2" xfId="26678" xr:uid="{00000000-0005-0000-0000-0000A5360000}"/>
    <cellStyle name="Normal 6 2 2 5 6 3" xfId="19098" xr:uid="{00000000-0005-0000-0000-0000A6360000}"/>
    <cellStyle name="Normal 6 2 2 5 6 4" xfId="34941" xr:uid="{00000000-0005-0000-0000-0000A7360000}"/>
    <cellStyle name="Normal 6 2 2 5 7" xfId="8086" xr:uid="{00000000-0005-0000-0000-0000A8360000}"/>
    <cellStyle name="Normal 6 2 2 5 7 2" xfId="23248" xr:uid="{00000000-0005-0000-0000-0000A9360000}"/>
    <cellStyle name="Normal 6 2 2 5 8" xfId="15668" xr:uid="{00000000-0005-0000-0000-0000AA360000}"/>
    <cellStyle name="Normal 6 2 2 5 9" xfId="30811" xr:uid="{00000000-0005-0000-0000-0000AB360000}"/>
    <cellStyle name="Normal 6 2 2 6" xfId="828" xr:uid="{00000000-0005-0000-0000-0000AC360000}"/>
    <cellStyle name="Normal 6 2 2 6 2" xfId="2217" xr:uid="{00000000-0005-0000-0000-0000AD360000}"/>
    <cellStyle name="Normal 6 2 2 6 2 2" xfId="6349" xr:uid="{00000000-0005-0000-0000-0000AE360000}"/>
    <cellStyle name="Normal 6 2 2 6 2 2 2" xfId="13940" xr:uid="{00000000-0005-0000-0000-0000AF360000}"/>
    <cellStyle name="Normal 6 2 2 6 2 2 2 2" xfId="29102" xr:uid="{00000000-0005-0000-0000-0000B0360000}"/>
    <cellStyle name="Normal 6 2 2 6 2 2 3" xfId="21522" xr:uid="{00000000-0005-0000-0000-0000B1360000}"/>
    <cellStyle name="Normal 6 2 2 6 2 2 4" xfId="36683" xr:uid="{00000000-0005-0000-0000-0000B2360000}"/>
    <cellStyle name="Normal 6 2 2 6 2 3" xfId="9810" xr:uid="{00000000-0005-0000-0000-0000B3360000}"/>
    <cellStyle name="Normal 6 2 2 6 2 3 2" xfId="24972" xr:uid="{00000000-0005-0000-0000-0000B4360000}"/>
    <cellStyle name="Normal 6 2 2 6 2 4" xfId="17392" xr:uid="{00000000-0005-0000-0000-0000B5360000}"/>
    <cellStyle name="Normal 6 2 2 6 2 5" xfId="33235" xr:uid="{00000000-0005-0000-0000-0000B6360000}"/>
    <cellStyle name="Normal 6 2 2 6 3" xfId="4967" xr:uid="{00000000-0005-0000-0000-0000B7360000}"/>
    <cellStyle name="Normal 6 2 2 6 3 2" xfId="12558" xr:uid="{00000000-0005-0000-0000-0000B8360000}"/>
    <cellStyle name="Normal 6 2 2 6 3 2 2" xfId="27720" xr:uid="{00000000-0005-0000-0000-0000B9360000}"/>
    <cellStyle name="Normal 6 2 2 6 3 3" xfId="20140" xr:uid="{00000000-0005-0000-0000-0000BA360000}"/>
    <cellStyle name="Normal 6 2 2 6 3 4" xfId="35301" xr:uid="{00000000-0005-0000-0000-0000BB360000}"/>
    <cellStyle name="Normal 6 2 2 6 4" xfId="8428" xr:uid="{00000000-0005-0000-0000-0000BC360000}"/>
    <cellStyle name="Normal 6 2 2 6 4 2" xfId="23590" xr:uid="{00000000-0005-0000-0000-0000BD360000}"/>
    <cellStyle name="Normal 6 2 2 6 5" xfId="16010" xr:uid="{00000000-0005-0000-0000-0000BE360000}"/>
    <cellStyle name="Normal 6 2 2 6 6" xfId="31853" xr:uid="{00000000-0005-0000-0000-0000BF360000}"/>
    <cellStyle name="Normal 6 2 2 7" xfId="1535" xr:uid="{00000000-0005-0000-0000-0000C0360000}"/>
    <cellStyle name="Normal 6 2 2 7 2" xfId="5667" xr:uid="{00000000-0005-0000-0000-0000C1360000}"/>
    <cellStyle name="Normal 6 2 2 7 2 2" xfId="13258" xr:uid="{00000000-0005-0000-0000-0000C2360000}"/>
    <cellStyle name="Normal 6 2 2 7 2 2 2" xfId="28420" xr:uid="{00000000-0005-0000-0000-0000C3360000}"/>
    <cellStyle name="Normal 6 2 2 7 2 3" xfId="20840" xr:uid="{00000000-0005-0000-0000-0000C4360000}"/>
    <cellStyle name="Normal 6 2 2 7 2 4" xfId="36001" xr:uid="{00000000-0005-0000-0000-0000C5360000}"/>
    <cellStyle name="Normal 6 2 2 7 3" xfId="9128" xr:uid="{00000000-0005-0000-0000-0000C6360000}"/>
    <cellStyle name="Normal 6 2 2 7 3 2" xfId="24290" xr:uid="{00000000-0005-0000-0000-0000C7360000}"/>
    <cellStyle name="Normal 6 2 2 7 4" xfId="16710" xr:uid="{00000000-0005-0000-0000-0000C8360000}"/>
    <cellStyle name="Normal 6 2 2 7 5" xfId="32553" xr:uid="{00000000-0005-0000-0000-0000C9360000}"/>
    <cellStyle name="Normal 6 2 2 8" xfId="2899" xr:uid="{00000000-0005-0000-0000-0000CA360000}"/>
    <cellStyle name="Normal 6 2 2 8 2" xfId="7031" xr:uid="{00000000-0005-0000-0000-0000CB360000}"/>
    <cellStyle name="Normal 6 2 2 8 2 2" xfId="14622" xr:uid="{00000000-0005-0000-0000-0000CC360000}"/>
    <cellStyle name="Normal 6 2 2 8 2 2 2" xfId="29784" xr:uid="{00000000-0005-0000-0000-0000CD360000}"/>
    <cellStyle name="Normal 6 2 2 8 2 3" xfId="22204" xr:uid="{00000000-0005-0000-0000-0000CE360000}"/>
    <cellStyle name="Normal 6 2 2 8 2 4" xfId="37365" xr:uid="{00000000-0005-0000-0000-0000CF360000}"/>
    <cellStyle name="Normal 6 2 2 8 3" xfId="10492" xr:uid="{00000000-0005-0000-0000-0000D0360000}"/>
    <cellStyle name="Normal 6 2 2 8 3 2" xfId="25654" xr:uid="{00000000-0005-0000-0000-0000D1360000}"/>
    <cellStyle name="Normal 6 2 2 8 4" xfId="18074" xr:uid="{00000000-0005-0000-0000-0000D2360000}"/>
    <cellStyle name="Normal 6 2 2 8 5" xfId="33917" xr:uid="{00000000-0005-0000-0000-0000D3360000}"/>
    <cellStyle name="Normal 6 2 2 9" xfId="4283" xr:uid="{00000000-0005-0000-0000-0000D4360000}"/>
    <cellStyle name="Normal 6 2 2 9 2" xfId="11876" xr:uid="{00000000-0005-0000-0000-0000D5360000}"/>
    <cellStyle name="Normal 6 2 2 9 2 2" xfId="27038" xr:uid="{00000000-0005-0000-0000-0000D6360000}"/>
    <cellStyle name="Normal 6 2 2 9 3" xfId="19458" xr:uid="{00000000-0005-0000-0000-0000D7360000}"/>
    <cellStyle name="Normal 6 2 2 9 4" xfId="31171" xr:uid="{00000000-0005-0000-0000-0000D8360000}"/>
    <cellStyle name="Normal 6 2 3" xfId="152" xr:uid="{00000000-0005-0000-0000-0000D9360000}"/>
    <cellStyle name="Normal 6 2 3 10" xfId="3599" xr:uid="{00000000-0005-0000-0000-0000DA360000}"/>
    <cellStyle name="Normal 6 2 3 10 2" xfId="11192" xr:uid="{00000000-0005-0000-0000-0000DB360000}"/>
    <cellStyle name="Normal 6 2 3 10 2 2" xfId="26354" xr:uid="{00000000-0005-0000-0000-0000DC360000}"/>
    <cellStyle name="Normal 6 2 3 10 3" xfId="18774" xr:uid="{00000000-0005-0000-0000-0000DD360000}"/>
    <cellStyle name="Normal 6 2 3 10 4" xfId="34617" xr:uid="{00000000-0005-0000-0000-0000DE360000}"/>
    <cellStyle name="Normal 6 2 3 11" xfId="7762" xr:uid="{00000000-0005-0000-0000-0000DF360000}"/>
    <cellStyle name="Normal 6 2 3 11 2" xfId="22924" xr:uid="{00000000-0005-0000-0000-0000E0360000}"/>
    <cellStyle name="Normal 6 2 3 12" xfId="15344" xr:uid="{00000000-0005-0000-0000-0000E1360000}"/>
    <cellStyle name="Normal 6 2 3 13" xfId="30487" xr:uid="{00000000-0005-0000-0000-0000E2360000}"/>
    <cellStyle name="Normal 6 2 3 2" xfId="202" xr:uid="{00000000-0005-0000-0000-0000E3360000}"/>
    <cellStyle name="Normal 6 2 3 2 10" xfId="7812" xr:uid="{00000000-0005-0000-0000-0000E4360000}"/>
    <cellStyle name="Normal 6 2 3 2 10 2" xfId="22974" xr:uid="{00000000-0005-0000-0000-0000E5360000}"/>
    <cellStyle name="Normal 6 2 3 2 11" xfId="15394" xr:uid="{00000000-0005-0000-0000-0000E6360000}"/>
    <cellStyle name="Normal 6 2 3 2 12" xfId="30537" xr:uid="{00000000-0005-0000-0000-0000E7360000}"/>
    <cellStyle name="Normal 6 2 3 2 2" xfId="324" xr:uid="{00000000-0005-0000-0000-0000E8360000}"/>
    <cellStyle name="Normal 6 2 3 2 2 10" xfId="30656" xr:uid="{00000000-0005-0000-0000-0000E9360000}"/>
    <cellStyle name="Normal 6 2 3 2 2 2" xfId="671" xr:uid="{00000000-0005-0000-0000-0000EA360000}"/>
    <cellStyle name="Normal 6 2 3 2 2 2 2" xfId="1358" xr:uid="{00000000-0005-0000-0000-0000EB360000}"/>
    <cellStyle name="Normal 6 2 3 2 2 2 2 2" xfId="2742" xr:uid="{00000000-0005-0000-0000-0000EC360000}"/>
    <cellStyle name="Normal 6 2 3 2 2 2 2 2 2" xfId="6874" xr:uid="{00000000-0005-0000-0000-0000ED360000}"/>
    <cellStyle name="Normal 6 2 3 2 2 2 2 2 2 2" xfId="14465" xr:uid="{00000000-0005-0000-0000-0000EE360000}"/>
    <cellStyle name="Normal 6 2 3 2 2 2 2 2 2 2 2" xfId="29627" xr:uid="{00000000-0005-0000-0000-0000EF360000}"/>
    <cellStyle name="Normal 6 2 3 2 2 2 2 2 2 3" xfId="22047" xr:uid="{00000000-0005-0000-0000-0000F0360000}"/>
    <cellStyle name="Normal 6 2 3 2 2 2 2 2 2 4" xfId="37208" xr:uid="{00000000-0005-0000-0000-0000F1360000}"/>
    <cellStyle name="Normal 6 2 3 2 2 2 2 2 3" xfId="10335" xr:uid="{00000000-0005-0000-0000-0000F2360000}"/>
    <cellStyle name="Normal 6 2 3 2 2 2 2 2 3 2" xfId="25497" xr:uid="{00000000-0005-0000-0000-0000F3360000}"/>
    <cellStyle name="Normal 6 2 3 2 2 2 2 2 4" xfId="17917" xr:uid="{00000000-0005-0000-0000-0000F4360000}"/>
    <cellStyle name="Normal 6 2 3 2 2 2 2 2 5" xfId="33760" xr:uid="{00000000-0005-0000-0000-0000F5360000}"/>
    <cellStyle name="Normal 6 2 3 2 2 2 2 3" xfId="5492" xr:uid="{00000000-0005-0000-0000-0000F6360000}"/>
    <cellStyle name="Normal 6 2 3 2 2 2 2 3 2" xfId="13083" xr:uid="{00000000-0005-0000-0000-0000F7360000}"/>
    <cellStyle name="Normal 6 2 3 2 2 2 2 3 2 2" xfId="28245" xr:uid="{00000000-0005-0000-0000-0000F8360000}"/>
    <cellStyle name="Normal 6 2 3 2 2 2 2 3 3" xfId="20665" xr:uid="{00000000-0005-0000-0000-0000F9360000}"/>
    <cellStyle name="Normal 6 2 3 2 2 2 2 3 4" xfId="35826" xr:uid="{00000000-0005-0000-0000-0000FA360000}"/>
    <cellStyle name="Normal 6 2 3 2 2 2 2 4" xfId="8953" xr:uid="{00000000-0005-0000-0000-0000FB360000}"/>
    <cellStyle name="Normal 6 2 3 2 2 2 2 4 2" xfId="24115" xr:uid="{00000000-0005-0000-0000-0000FC360000}"/>
    <cellStyle name="Normal 6 2 3 2 2 2 2 5" xfId="16535" xr:uid="{00000000-0005-0000-0000-0000FD360000}"/>
    <cellStyle name="Normal 6 2 3 2 2 2 2 6" xfId="32378" xr:uid="{00000000-0005-0000-0000-0000FE360000}"/>
    <cellStyle name="Normal 6 2 3 2 2 2 3" xfId="2060" xr:uid="{00000000-0005-0000-0000-0000FF360000}"/>
    <cellStyle name="Normal 6 2 3 2 2 2 3 2" xfId="6192" xr:uid="{00000000-0005-0000-0000-000000370000}"/>
    <cellStyle name="Normal 6 2 3 2 2 2 3 2 2" xfId="13783" xr:uid="{00000000-0005-0000-0000-000001370000}"/>
    <cellStyle name="Normal 6 2 3 2 2 2 3 2 2 2" xfId="28945" xr:uid="{00000000-0005-0000-0000-000002370000}"/>
    <cellStyle name="Normal 6 2 3 2 2 2 3 2 3" xfId="21365" xr:uid="{00000000-0005-0000-0000-000003370000}"/>
    <cellStyle name="Normal 6 2 3 2 2 2 3 2 4" xfId="36526" xr:uid="{00000000-0005-0000-0000-000004370000}"/>
    <cellStyle name="Normal 6 2 3 2 2 2 3 3" xfId="9653" xr:uid="{00000000-0005-0000-0000-000005370000}"/>
    <cellStyle name="Normal 6 2 3 2 2 2 3 3 2" xfId="24815" xr:uid="{00000000-0005-0000-0000-000006370000}"/>
    <cellStyle name="Normal 6 2 3 2 2 2 3 4" xfId="17235" xr:uid="{00000000-0005-0000-0000-000007370000}"/>
    <cellStyle name="Normal 6 2 3 2 2 2 3 5" xfId="33078" xr:uid="{00000000-0005-0000-0000-000008370000}"/>
    <cellStyle name="Normal 6 2 3 2 2 2 4" xfId="3424" xr:uid="{00000000-0005-0000-0000-000009370000}"/>
    <cellStyle name="Normal 6 2 3 2 2 2 4 2" xfId="7556" xr:uid="{00000000-0005-0000-0000-00000A370000}"/>
    <cellStyle name="Normal 6 2 3 2 2 2 4 2 2" xfId="15147" xr:uid="{00000000-0005-0000-0000-00000B370000}"/>
    <cellStyle name="Normal 6 2 3 2 2 2 4 2 2 2" xfId="30309" xr:uid="{00000000-0005-0000-0000-00000C370000}"/>
    <cellStyle name="Normal 6 2 3 2 2 2 4 2 3" xfId="22729" xr:uid="{00000000-0005-0000-0000-00000D370000}"/>
    <cellStyle name="Normal 6 2 3 2 2 2 4 2 4" xfId="37890" xr:uid="{00000000-0005-0000-0000-00000E370000}"/>
    <cellStyle name="Normal 6 2 3 2 2 2 4 3" xfId="11017" xr:uid="{00000000-0005-0000-0000-00000F370000}"/>
    <cellStyle name="Normal 6 2 3 2 2 2 4 3 2" xfId="26179" xr:uid="{00000000-0005-0000-0000-000010370000}"/>
    <cellStyle name="Normal 6 2 3 2 2 2 4 4" xfId="18599" xr:uid="{00000000-0005-0000-0000-000011370000}"/>
    <cellStyle name="Normal 6 2 3 2 2 2 4 5" xfId="34442" xr:uid="{00000000-0005-0000-0000-000012370000}"/>
    <cellStyle name="Normal 6 2 3 2 2 2 5" xfId="4810" xr:uid="{00000000-0005-0000-0000-000013370000}"/>
    <cellStyle name="Normal 6 2 3 2 2 2 5 2" xfId="12401" xr:uid="{00000000-0005-0000-0000-000014370000}"/>
    <cellStyle name="Normal 6 2 3 2 2 2 5 2 2" xfId="27563" xr:uid="{00000000-0005-0000-0000-000015370000}"/>
    <cellStyle name="Normal 6 2 3 2 2 2 5 3" xfId="19983" xr:uid="{00000000-0005-0000-0000-000016370000}"/>
    <cellStyle name="Normal 6 2 3 2 2 2 5 4" xfId="31696" xr:uid="{00000000-0005-0000-0000-000017370000}"/>
    <cellStyle name="Normal 6 2 3 2 2 2 6" xfId="4108" xr:uid="{00000000-0005-0000-0000-000018370000}"/>
    <cellStyle name="Normal 6 2 3 2 2 2 6 2" xfId="11701" xr:uid="{00000000-0005-0000-0000-000019370000}"/>
    <cellStyle name="Normal 6 2 3 2 2 2 6 2 2" xfId="26863" xr:uid="{00000000-0005-0000-0000-00001A370000}"/>
    <cellStyle name="Normal 6 2 3 2 2 2 6 3" xfId="19283" xr:uid="{00000000-0005-0000-0000-00001B370000}"/>
    <cellStyle name="Normal 6 2 3 2 2 2 6 4" xfId="35126" xr:uid="{00000000-0005-0000-0000-00001C370000}"/>
    <cellStyle name="Normal 6 2 3 2 2 2 7" xfId="8271" xr:uid="{00000000-0005-0000-0000-00001D370000}"/>
    <cellStyle name="Normal 6 2 3 2 2 2 7 2" xfId="23433" xr:uid="{00000000-0005-0000-0000-00001E370000}"/>
    <cellStyle name="Normal 6 2 3 2 2 2 8" xfId="15853" xr:uid="{00000000-0005-0000-0000-00001F370000}"/>
    <cellStyle name="Normal 6 2 3 2 2 2 9" xfId="30996" xr:uid="{00000000-0005-0000-0000-000020370000}"/>
    <cellStyle name="Normal 6 2 3 2 2 3" xfId="1015" xr:uid="{00000000-0005-0000-0000-000021370000}"/>
    <cellStyle name="Normal 6 2 3 2 2 3 2" xfId="2402" xr:uid="{00000000-0005-0000-0000-000022370000}"/>
    <cellStyle name="Normal 6 2 3 2 2 3 2 2" xfId="6534" xr:uid="{00000000-0005-0000-0000-000023370000}"/>
    <cellStyle name="Normal 6 2 3 2 2 3 2 2 2" xfId="14125" xr:uid="{00000000-0005-0000-0000-000024370000}"/>
    <cellStyle name="Normal 6 2 3 2 2 3 2 2 2 2" xfId="29287" xr:uid="{00000000-0005-0000-0000-000025370000}"/>
    <cellStyle name="Normal 6 2 3 2 2 3 2 2 3" xfId="21707" xr:uid="{00000000-0005-0000-0000-000026370000}"/>
    <cellStyle name="Normal 6 2 3 2 2 3 2 2 4" xfId="36868" xr:uid="{00000000-0005-0000-0000-000027370000}"/>
    <cellStyle name="Normal 6 2 3 2 2 3 2 3" xfId="9995" xr:uid="{00000000-0005-0000-0000-000028370000}"/>
    <cellStyle name="Normal 6 2 3 2 2 3 2 3 2" xfId="25157" xr:uid="{00000000-0005-0000-0000-000029370000}"/>
    <cellStyle name="Normal 6 2 3 2 2 3 2 4" xfId="17577" xr:uid="{00000000-0005-0000-0000-00002A370000}"/>
    <cellStyle name="Normal 6 2 3 2 2 3 2 5" xfId="33420" xr:uid="{00000000-0005-0000-0000-00002B370000}"/>
    <cellStyle name="Normal 6 2 3 2 2 3 3" xfId="5152" xr:uid="{00000000-0005-0000-0000-00002C370000}"/>
    <cellStyle name="Normal 6 2 3 2 2 3 3 2" xfId="12743" xr:uid="{00000000-0005-0000-0000-00002D370000}"/>
    <cellStyle name="Normal 6 2 3 2 2 3 3 2 2" xfId="27905" xr:uid="{00000000-0005-0000-0000-00002E370000}"/>
    <cellStyle name="Normal 6 2 3 2 2 3 3 3" xfId="20325" xr:uid="{00000000-0005-0000-0000-00002F370000}"/>
    <cellStyle name="Normal 6 2 3 2 2 3 3 4" xfId="35486" xr:uid="{00000000-0005-0000-0000-000030370000}"/>
    <cellStyle name="Normal 6 2 3 2 2 3 4" xfId="8613" xr:uid="{00000000-0005-0000-0000-000031370000}"/>
    <cellStyle name="Normal 6 2 3 2 2 3 4 2" xfId="23775" xr:uid="{00000000-0005-0000-0000-000032370000}"/>
    <cellStyle name="Normal 6 2 3 2 2 3 5" xfId="16195" xr:uid="{00000000-0005-0000-0000-000033370000}"/>
    <cellStyle name="Normal 6 2 3 2 2 3 6" xfId="32038" xr:uid="{00000000-0005-0000-0000-000034370000}"/>
    <cellStyle name="Normal 6 2 3 2 2 4" xfId="1720" xr:uid="{00000000-0005-0000-0000-000035370000}"/>
    <cellStyle name="Normal 6 2 3 2 2 4 2" xfId="5852" xr:uid="{00000000-0005-0000-0000-000036370000}"/>
    <cellStyle name="Normal 6 2 3 2 2 4 2 2" xfId="13443" xr:uid="{00000000-0005-0000-0000-000037370000}"/>
    <cellStyle name="Normal 6 2 3 2 2 4 2 2 2" xfId="28605" xr:uid="{00000000-0005-0000-0000-000038370000}"/>
    <cellStyle name="Normal 6 2 3 2 2 4 2 3" xfId="21025" xr:uid="{00000000-0005-0000-0000-000039370000}"/>
    <cellStyle name="Normal 6 2 3 2 2 4 2 4" xfId="36186" xr:uid="{00000000-0005-0000-0000-00003A370000}"/>
    <cellStyle name="Normal 6 2 3 2 2 4 3" xfId="9313" xr:uid="{00000000-0005-0000-0000-00003B370000}"/>
    <cellStyle name="Normal 6 2 3 2 2 4 3 2" xfId="24475" xr:uid="{00000000-0005-0000-0000-00003C370000}"/>
    <cellStyle name="Normal 6 2 3 2 2 4 4" xfId="16895" xr:uid="{00000000-0005-0000-0000-00003D370000}"/>
    <cellStyle name="Normal 6 2 3 2 2 4 5" xfId="32738" xr:uid="{00000000-0005-0000-0000-00003E370000}"/>
    <cellStyle name="Normal 6 2 3 2 2 5" xfId="3084" xr:uid="{00000000-0005-0000-0000-00003F370000}"/>
    <cellStyle name="Normal 6 2 3 2 2 5 2" xfId="7216" xr:uid="{00000000-0005-0000-0000-000040370000}"/>
    <cellStyle name="Normal 6 2 3 2 2 5 2 2" xfId="14807" xr:uid="{00000000-0005-0000-0000-000041370000}"/>
    <cellStyle name="Normal 6 2 3 2 2 5 2 2 2" xfId="29969" xr:uid="{00000000-0005-0000-0000-000042370000}"/>
    <cellStyle name="Normal 6 2 3 2 2 5 2 3" xfId="22389" xr:uid="{00000000-0005-0000-0000-000043370000}"/>
    <cellStyle name="Normal 6 2 3 2 2 5 2 4" xfId="37550" xr:uid="{00000000-0005-0000-0000-000044370000}"/>
    <cellStyle name="Normal 6 2 3 2 2 5 3" xfId="10677" xr:uid="{00000000-0005-0000-0000-000045370000}"/>
    <cellStyle name="Normal 6 2 3 2 2 5 3 2" xfId="25839" xr:uid="{00000000-0005-0000-0000-000046370000}"/>
    <cellStyle name="Normal 6 2 3 2 2 5 4" xfId="18259" xr:uid="{00000000-0005-0000-0000-000047370000}"/>
    <cellStyle name="Normal 6 2 3 2 2 5 5" xfId="34102" xr:uid="{00000000-0005-0000-0000-000048370000}"/>
    <cellStyle name="Normal 6 2 3 2 2 6" xfId="4468" xr:uid="{00000000-0005-0000-0000-000049370000}"/>
    <cellStyle name="Normal 6 2 3 2 2 6 2" xfId="12061" xr:uid="{00000000-0005-0000-0000-00004A370000}"/>
    <cellStyle name="Normal 6 2 3 2 2 6 2 2" xfId="27223" xr:uid="{00000000-0005-0000-0000-00004B370000}"/>
    <cellStyle name="Normal 6 2 3 2 2 6 3" xfId="19643" xr:uid="{00000000-0005-0000-0000-00004C370000}"/>
    <cellStyle name="Normal 6 2 3 2 2 6 4" xfId="31356" xr:uid="{00000000-0005-0000-0000-00004D370000}"/>
    <cellStyle name="Normal 6 2 3 2 2 7" xfId="3768" xr:uid="{00000000-0005-0000-0000-00004E370000}"/>
    <cellStyle name="Normal 6 2 3 2 2 7 2" xfId="11361" xr:uid="{00000000-0005-0000-0000-00004F370000}"/>
    <cellStyle name="Normal 6 2 3 2 2 7 2 2" xfId="26523" xr:uid="{00000000-0005-0000-0000-000050370000}"/>
    <cellStyle name="Normal 6 2 3 2 2 7 3" xfId="18943" xr:uid="{00000000-0005-0000-0000-000051370000}"/>
    <cellStyle name="Normal 6 2 3 2 2 7 4" xfId="34786" xr:uid="{00000000-0005-0000-0000-000052370000}"/>
    <cellStyle name="Normal 6 2 3 2 2 8" xfId="7931" xr:uid="{00000000-0005-0000-0000-000053370000}"/>
    <cellStyle name="Normal 6 2 3 2 2 8 2" xfId="23093" xr:uid="{00000000-0005-0000-0000-000054370000}"/>
    <cellStyle name="Normal 6 2 3 2 2 9" xfId="15513" xr:uid="{00000000-0005-0000-0000-000055370000}"/>
    <cellStyle name="Normal 6 2 3 2 3" xfId="446" xr:uid="{00000000-0005-0000-0000-000056370000}"/>
    <cellStyle name="Normal 6 2 3 2 3 10" xfId="30776" xr:uid="{00000000-0005-0000-0000-000057370000}"/>
    <cellStyle name="Normal 6 2 3 2 3 2" xfId="791" xr:uid="{00000000-0005-0000-0000-000058370000}"/>
    <cellStyle name="Normal 6 2 3 2 3 2 2" xfId="1478" xr:uid="{00000000-0005-0000-0000-000059370000}"/>
    <cellStyle name="Normal 6 2 3 2 3 2 2 2" xfId="2862" xr:uid="{00000000-0005-0000-0000-00005A370000}"/>
    <cellStyle name="Normal 6 2 3 2 3 2 2 2 2" xfId="6994" xr:uid="{00000000-0005-0000-0000-00005B370000}"/>
    <cellStyle name="Normal 6 2 3 2 3 2 2 2 2 2" xfId="14585" xr:uid="{00000000-0005-0000-0000-00005C370000}"/>
    <cellStyle name="Normal 6 2 3 2 3 2 2 2 2 2 2" xfId="29747" xr:uid="{00000000-0005-0000-0000-00005D370000}"/>
    <cellStyle name="Normal 6 2 3 2 3 2 2 2 2 3" xfId="22167" xr:uid="{00000000-0005-0000-0000-00005E370000}"/>
    <cellStyle name="Normal 6 2 3 2 3 2 2 2 2 4" xfId="37328" xr:uid="{00000000-0005-0000-0000-00005F370000}"/>
    <cellStyle name="Normal 6 2 3 2 3 2 2 2 3" xfId="10455" xr:uid="{00000000-0005-0000-0000-000060370000}"/>
    <cellStyle name="Normal 6 2 3 2 3 2 2 2 3 2" xfId="25617" xr:uid="{00000000-0005-0000-0000-000061370000}"/>
    <cellStyle name="Normal 6 2 3 2 3 2 2 2 4" xfId="18037" xr:uid="{00000000-0005-0000-0000-000062370000}"/>
    <cellStyle name="Normal 6 2 3 2 3 2 2 2 5" xfId="33880" xr:uid="{00000000-0005-0000-0000-000063370000}"/>
    <cellStyle name="Normal 6 2 3 2 3 2 2 3" xfId="5612" xr:uid="{00000000-0005-0000-0000-000064370000}"/>
    <cellStyle name="Normal 6 2 3 2 3 2 2 3 2" xfId="13203" xr:uid="{00000000-0005-0000-0000-000065370000}"/>
    <cellStyle name="Normal 6 2 3 2 3 2 2 3 2 2" xfId="28365" xr:uid="{00000000-0005-0000-0000-000066370000}"/>
    <cellStyle name="Normal 6 2 3 2 3 2 2 3 3" xfId="20785" xr:uid="{00000000-0005-0000-0000-000067370000}"/>
    <cellStyle name="Normal 6 2 3 2 3 2 2 3 4" xfId="35946" xr:uid="{00000000-0005-0000-0000-000068370000}"/>
    <cellStyle name="Normal 6 2 3 2 3 2 2 4" xfId="9073" xr:uid="{00000000-0005-0000-0000-000069370000}"/>
    <cellStyle name="Normal 6 2 3 2 3 2 2 4 2" xfId="24235" xr:uid="{00000000-0005-0000-0000-00006A370000}"/>
    <cellStyle name="Normal 6 2 3 2 3 2 2 5" xfId="16655" xr:uid="{00000000-0005-0000-0000-00006B370000}"/>
    <cellStyle name="Normal 6 2 3 2 3 2 2 6" xfId="32498" xr:uid="{00000000-0005-0000-0000-00006C370000}"/>
    <cellStyle name="Normal 6 2 3 2 3 2 3" xfId="2180" xr:uid="{00000000-0005-0000-0000-00006D370000}"/>
    <cellStyle name="Normal 6 2 3 2 3 2 3 2" xfId="6312" xr:uid="{00000000-0005-0000-0000-00006E370000}"/>
    <cellStyle name="Normal 6 2 3 2 3 2 3 2 2" xfId="13903" xr:uid="{00000000-0005-0000-0000-00006F370000}"/>
    <cellStyle name="Normal 6 2 3 2 3 2 3 2 2 2" xfId="29065" xr:uid="{00000000-0005-0000-0000-000070370000}"/>
    <cellStyle name="Normal 6 2 3 2 3 2 3 2 3" xfId="21485" xr:uid="{00000000-0005-0000-0000-000071370000}"/>
    <cellStyle name="Normal 6 2 3 2 3 2 3 2 4" xfId="36646" xr:uid="{00000000-0005-0000-0000-000072370000}"/>
    <cellStyle name="Normal 6 2 3 2 3 2 3 3" xfId="9773" xr:uid="{00000000-0005-0000-0000-000073370000}"/>
    <cellStyle name="Normal 6 2 3 2 3 2 3 3 2" xfId="24935" xr:uid="{00000000-0005-0000-0000-000074370000}"/>
    <cellStyle name="Normal 6 2 3 2 3 2 3 4" xfId="17355" xr:uid="{00000000-0005-0000-0000-000075370000}"/>
    <cellStyle name="Normal 6 2 3 2 3 2 3 5" xfId="33198" xr:uid="{00000000-0005-0000-0000-000076370000}"/>
    <cellStyle name="Normal 6 2 3 2 3 2 4" xfId="3544" xr:uid="{00000000-0005-0000-0000-000077370000}"/>
    <cellStyle name="Normal 6 2 3 2 3 2 4 2" xfId="7676" xr:uid="{00000000-0005-0000-0000-000078370000}"/>
    <cellStyle name="Normal 6 2 3 2 3 2 4 2 2" xfId="15267" xr:uid="{00000000-0005-0000-0000-000079370000}"/>
    <cellStyle name="Normal 6 2 3 2 3 2 4 2 2 2" xfId="30429" xr:uid="{00000000-0005-0000-0000-00007A370000}"/>
    <cellStyle name="Normal 6 2 3 2 3 2 4 2 3" xfId="22849" xr:uid="{00000000-0005-0000-0000-00007B370000}"/>
    <cellStyle name="Normal 6 2 3 2 3 2 4 2 4" xfId="38010" xr:uid="{00000000-0005-0000-0000-00007C370000}"/>
    <cellStyle name="Normal 6 2 3 2 3 2 4 3" xfId="11137" xr:uid="{00000000-0005-0000-0000-00007D370000}"/>
    <cellStyle name="Normal 6 2 3 2 3 2 4 3 2" xfId="26299" xr:uid="{00000000-0005-0000-0000-00007E370000}"/>
    <cellStyle name="Normal 6 2 3 2 3 2 4 4" xfId="18719" xr:uid="{00000000-0005-0000-0000-00007F370000}"/>
    <cellStyle name="Normal 6 2 3 2 3 2 4 5" xfId="34562" xr:uid="{00000000-0005-0000-0000-000080370000}"/>
    <cellStyle name="Normal 6 2 3 2 3 2 5" xfId="4930" xr:uid="{00000000-0005-0000-0000-000081370000}"/>
    <cellStyle name="Normal 6 2 3 2 3 2 5 2" xfId="12521" xr:uid="{00000000-0005-0000-0000-000082370000}"/>
    <cellStyle name="Normal 6 2 3 2 3 2 5 2 2" xfId="27683" xr:uid="{00000000-0005-0000-0000-000083370000}"/>
    <cellStyle name="Normal 6 2 3 2 3 2 5 3" xfId="20103" xr:uid="{00000000-0005-0000-0000-000084370000}"/>
    <cellStyle name="Normal 6 2 3 2 3 2 5 4" xfId="31816" xr:uid="{00000000-0005-0000-0000-000085370000}"/>
    <cellStyle name="Normal 6 2 3 2 3 2 6" xfId="4228" xr:uid="{00000000-0005-0000-0000-000086370000}"/>
    <cellStyle name="Normal 6 2 3 2 3 2 6 2" xfId="11821" xr:uid="{00000000-0005-0000-0000-000087370000}"/>
    <cellStyle name="Normal 6 2 3 2 3 2 6 2 2" xfId="26983" xr:uid="{00000000-0005-0000-0000-000088370000}"/>
    <cellStyle name="Normal 6 2 3 2 3 2 6 3" xfId="19403" xr:uid="{00000000-0005-0000-0000-000089370000}"/>
    <cellStyle name="Normal 6 2 3 2 3 2 6 4" xfId="35246" xr:uid="{00000000-0005-0000-0000-00008A370000}"/>
    <cellStyle name="Normal 6 2 3 2 3 2 7" xfId="8391" xr:uid="{00000000-0005-0000-0000-00008B370000}"/>
    <cellStyle name="Normal 6 2 3 2 3 2 7 2" xfId="23553" xr:uid="{00000000-0005-0000-0000-00008C370000}"/>
    <cellStyle name="Normal 6 2 3 2 3 2 8" xfId="15973" xr:uid="{00000000-0005-0000-0000-00008D370000}"/>
    <cellStyle name="Normal 6 2 3 2 3 2 9" xfId="31116" xr:uid="{00000000-0005-0000-0000-00008E370000}"/>
    <cellStyle name="Normal 6 2 3 2 3 3" xfId="1136" xr:uid="{00000000-0005-0000-0000-00008F370000}"/>
    <cellStyle name="Normal 6 2 3 2 3 3 2" xfId="2522" xr:uid="{00000000-0005-0000-0000-000090370000}"/>
    <cellStyle name="Normal 6 2 3 2 3 3 2 2" xfId="6654" xr:uid="{00000000-0005-0000-0000-000091370000}"/>
    <cellStyle name="Normal 6 2 3 2 3 3 2 2 2" xfId="14245" xr:uid="{00000000-0005-0000-0000-000092370000}"/>
    <cellStyle name="Normal 6 2 3 2 3 3 2 2 2 2" xfId="29407" xr:uid="{00000000-0005-0000-0000-000093370000}"/>
    <cellStyle name="Normal 6 2 3 2 3 3 2 2 3" xfId="21827" xr:uid="{00000000-0005-0000-0000-000094370000}"/>
    <cellStyle name="Normal 6 2 3 2 3 3 2 2 4" xfId="36988" xr:uid="{00000000-0005-0000-0000-000095370000}"/>
    <cellStyle name="Normal 6 2 3 2 3 3 2 3" xfId="10115" xr:uid="{00000000-0005-0000-0000-000096370000}"/>
    <cellStyle name="Normal 6 2 3 2 3 3 2 3 2" xfId="25277" xr:uid="{00000000-0005-0000-0000-000097370000}"/>
    <cellStyle name="Normal 6 2 3 2 3 3 2 4" xfId="17697" xr:uid="{00000000-0005-0000-0000-000098370000}"/>
    <cellStyle name="Normal 6 2 3 2 3 3 2 5" xfId="33540" xr:uid="{00000000-0005-0000-0000-000099370000}"/>
    <cellStyle name="Normal 6 2 3 2 3 3 3" xfId="5272" xr:uid="{00000000-0005-0000-0000-00009A370000}"/>
    <cellStyle name="Normal 6 2 3 2 3 3 3 2" xfId="12863" xr:uid="{00000000-0005-0000-0000-00009B370000}"/>
    <cellStyle name="Normal 6 2 3 2 3 3 3 2 2" xfId="28025" xr:uid="{00000000-0005-0000-0000-00009C370000}"/>
    <cellStyle name="Normal 6 2 3 2 3 3 3 3" xfId="20445" xr:uid="{00000000-0005-0000-0000-00009D370000}"/>
    <cellStyle name="Normal 6 2 3 2 3 3 3 4" xfId="35606" xr:uid="{00000000-0005-0000-0000-00009E370000}"/>
    <cellStyle name="Normal 6 2 3 2 3 3 4" xfId="8733" xr:uid="{00000000-0005-0000-0000-00009F370000}"/>
    <cellStyle name="Normal 6 2 3 2 3 3 4 2" xfId="23895" xr:uid="{00000000-0005-0000-0000-0000A0370000}"/>
    <cellStyle name="Normal 6 2 3 2 3 3 5" xfId="16315" xr:uid="{00000000-0005-0000-0000-0000A1370000}"/>
    <cellStyle name="Normal 6 2 3 2 3 3 6" xfId="32158" xr:uid="{00000000-0005-0000-0000-0000A2370000}"/>
    <cellStyle name="Normal 6 2 3 2 3 4" xfId="1840" xr:uid="{00000000-0005-0000-0000-0000A3370000}"/>
    <cellStyle name="Normal 6 2 3 2 3 4 2" xfId="5972" xr:uid="{00000000-0005-0000-0000-0000A4370000}"/>
    <cellStyle name="Normal 6 2 3 2 3 4 2 2" xfId="13563" xr:uid="{00000000-0005-0000-0000-0000A5370000}"/>
    <cellStyle name="Normal 6 2 3 2 3 4 2 2 2" xfId="28725" xr:uid="{00000000-0005-0000-0000-0000A6370000}"/>
    <cellStyle name="Normal 6 2 3 2 3 4 2 3" xfId="21145" xr:uid="{00000000-0005-0000-0000-0000A7370000}"/>
    <cellStyle name="Normal 6 2 3 2 3 4 2 4" xfId="36306" xr:uid="{00000000-0005-0000-0000-0000A8370000}"/>
    <cellStyle name="Normal 6 2 3 2 3 4 3" xfId="9433" xr:uid="{00000000-0005-0000-0000-0000A9370000}"/>
    <cellStyle name="Normal 6 2 3 2 3 4 3 2" xfId="24595" xr:uid="{00000000-0005-0000-0000-0000AA370000}"/>
    <cellStyle name="Normal 6 2 3 2 3 4 4" xfId="17015" xr:uid="{00000000-0005-0000-0000-0000AB370000}"/>
    <cellStyle name="Normal 6 2 3 2 3 4 5" xfId="32858" xr:uid="{00000000-0005-0000-0000-0000AC370000}"/>
    <cellStyle name="Normal 6 2 3 2 3 5" xfId="3204" xr:uid="{00000000-0005-0000-0000-0000AD370000}"/>
    <cellStyle name="Normal 6 2 3 2 3 5 2" xfId="7336" xr:uid="{00000000-0005-0000-0000-0000AE370000}"/>
    <cellStyle name="Normal 6 2 3 2 3 5 2 2" xfId="14927" xr:uid="{00000000-0005-0000-0000-0000AF370000}"/>
    <cellStyle name="Normal 6 2 3 2 3 5 2 2 2" xfId="30089" xr:uid="{00000000-0005-0000-0000-0000B0370000}"/>
    <cellStyle name="Normal 6 2 3 2 3 5 2 3" xfId="22509" xr:uid="{00000000-0005-0000-0000-0000B1370000}"/>
    <cellStyle name="Normal 6 2 3 2 3 5 2 4" xfId="37670" xr:uid="{00000000-0005-0000-0000-0000B2370000}"/>
    <cellStyle name="Normal 6 2 3 2 3 5 3" xfId="10797" xr:uid="{00000000-0005-0000-0000-0000B3370000}"/>
    <cellStyle name="Normal 6 2 3 2 3 5 3 2" xfId="25959" xr:uid="{00000000-0005-0000-0000-0000B4370000}"/>
    <cellStyle name="Normal 6 2 3 2 3 5 4" xfId="18379" xr:uid="{00000000-0005-0000-0000-0000B5370000}"/>
    <cellStyle name="Normal 6 2 3 2 3 5 5" xfId="34222" xr:uid="{00000000-0005-0000-0000-0000B6370000}"/>
    <cellStyle name="Normal 6 2 3 2 3 6" xfId="4588" xr:uid="{00000000-0005-0000-0000-0000B7370000}"/>
    <cellStyle name="Normal 6 2 3 2 3 6 2" xfId="12181" xr:uid="{00000000-0005-0000-0000-0000B8370000}"/>
    <cellStyle name="Normal 6 2 3 2 3 6 2 2" xfId="27343" xr:uid="{00000000-0005-0000-0000-0000B9370000}"/>
    <cellStyle name="Normal 6 2 3 2 3 6 3" xfId="19763" xr:uid="{00000000-0005-0000-0000-0000BA370000}"/>
    <cellStyle name="Normal 6 2 3 2 3 6 4" xfId="31476" xr:uid="{00000000-0005-0000-0000-0000BB370000}"/>
    <cellStyle name="Normal 6 2 3 2 3 7" xfId="3888" xr:uid="{00000000-0005-0000-0000-0000BC370000}"/>
    <cellStyle name="Normal 6 2 3 2 3 7 2" xfId="11481" xr:uid="{00000000-0005-0000-0000-0000BD370000}"/>
    <cellStyle name="Normal 6 2 3 2 3 7 2 2" xfId="26643" xr:uid="{00000000-0005-0000-0000-0000BE370000}"/>
    <cellStyle name="Normal 6 2 3 2 3 7 3" xfId="19063" xr:uid="{00000000-0005-0000-0000-0000BF370000}"/>
    <cellStyle name="Normal 6 2 3 2 3 7 4" xfId="34906" xr:uid="{00000000-0005-0000-0000-0000C0370000}"/>
    <cellStyle name="Normal 6 2 3 2 3 8" xfId="8051" xr:uid="{00000000-0005-0000-0000-0000C1370000}"/>
    <cellStyle name="Normal 6 2 3 2 3 8 2" xfId="23213" xr:uid="{00000000-0005-0000-0000-0000C2370000}"/>
    <cellStyle name="Normal 6 2 3 2 3 9" xfId="15633" xr:uid="{00000000-0005-0000-0000-0000C3370000}"/>
    <cellStyle name="Normal 6 2 3 2 4" xfId="552" xr:uid="{00000000-0005-0000-0000-0000C4370000}"/>
    <cellStyle name="Normal 6 2 3 2 4 2" xfId="1239" xr:uid="{00000000-0005-0000-0000-0000C5370000}"/>
    <cellStyle name="Normal 6 2 3 2 4 2 2" xfId="2623" xr:uid="{00000000-0005-0000-0000-0000C6370000}"/>
    <cellStyle name="Normal 6 2 3 2 4 2 2 2" xfId="6755" xr:uid="{00000000-0005-0000-0000-0000C7370000}"/>
    <cellStyle name="Normal 6 2 3 2 4 2 2 2 2" xfId="14346" xr:uid="{00000000-0005-0000-0000-0000C8370000}"/>
    <cellStyle name="Normal 6 2 3 2 4 2 2 2 2 2" xfId="29508" xr:uid="{00000000-0005-0000-0000-0000C9370000}"/>
    <cellStyle name="Normal 6 2 3 2 4 2 2 2 3" xfId="21928" xr:uid="{00000000-0005-0000-0000-0000CA370000}"/>
    <cellStyle name="Normal 6 2 3 2 4 2 2 2 4" xfId="37089" xr:uid="{00000000-0005-0000-0000-0000CB370000}"/>
    <cellStyle name="Normal 6 2 3 2 4 2 2 3" xfId="10216" xr:uid="{00000000-0005-0000-0000-0000CC370000}"/>
    <cellStyle name="Normal 6 2 3 2 4 2 2 3 2" xfId="25378" xr:uid="{00000000-0005-0000-0000-0000CD370000}"/>
    <cellStyle name="Normal 6 2 3 2 4 2 2 4" xfId="17798" xr:uid="{00000000-0005-0000-0000-0000CE370000}"/>
    <cellStyle name="Normal 6 2 3 2 4 2 2 5" xfId="33641" xr:uid="{00000000-0005-0000-0000-0000CF370000}"/>
    <cellStyle name="Normal 6 2 3 2 4 2 3" xfId="5373" xr:uid="{00000000-0005-0000-0000-0000D0370000}"/>
    <cellStyle name="Normal 6 2 3 2 4 2 3 2" xfId="12964" xr:uid="{00000000-0005-0000-0000-0000D1370000}"/>
    <cellStyle name="Normal 6 2 3 2 4 2 3 2 2" xfId="28126" xr:uid="{00000000-0005-0000-0000-0000D2370000}"/>
    <cellStyle name="Normal 6 2 3 2 4 2 3 3" xfId="20546" xr:uid="{00000000-0005-0000-0000-0000D3370000}"/>
    <cellStyle name="Normal 6 2 3 2 4 2 3 4" xfId="35707" xr:uid="{00000000-0005-0000-0000-0000D4370000}"/>
    <cellStyle name="Normal 6 2 3 2 4 2 4" xfId="8834" xr:uid="{00000000-0005-0000-0000-0000D5370000}"/>
    <cellStyle name="Normal 6 2 3 2 4 2 4 2" xfId="23996" xr:uid="{00000000-0005-0000-0000-0000D6370000}"/>
    <cellStyle name="Normal 6 2 3 2 4 2 5" xfId="16416" xr:uid="{00000000-0005-0000-0000-0000D7370000}"/>
    <cellStyle name="Normal 6 2 3 2 4 2 6" xfId="32259" xr:uid="{00000000-0005-0000-0000-0000D8370000}"/>
    <cellStyle name="Normal 6 2 3 2 4 3" xfId="1941" xr:uid="{00000000-0005-0000-0000-0000D9370000}"/>
    <cellStyle name="Normal 6 2 3 2 4 3 2" xfId="6073" xr:uid="{00000000-0005-0000-0000-0000DA370000}"/>
    <cellStyle name="Normal 6 2 3 2 4 3 2 2" xfId="13664" xr:uid="{00000000-0005-0000-0000-0000DB370000}"/>
    <cellStyle name="Normal 6 2 3 2 4 3 2 2 2" xfId="28826" xr:uid="{00000000-0005-0000-0000-0000DC370000}"/>
    <cellStyle name="Normal 6 2 3 2 4 3 2 3" xfId="21246" xr:uid="{00000000-0005-0000-0000-0000DD370000}"/>
    <cellStyle name="Normal 6 2 3 2 4 3 2 4" xfId="36407" xr:uid="{00000000-0005-0000-0000-0000DE370000}"/>
    <cellStyle name="Normal 6 2 3 2 4 3 3" xfId="9534" xr:uid="{00000000-0005-0000-0000-0000DF370000}"/>
    <cellStyle name="Normal 6 2 3 2 4 3 3 2" xfId="24696" xr:uid="{00000000-0005-0000-0000-0000E0370000}"/>
    <cellStyle name="Normal 6 2 3 2 4 3 4" xfId="17116" xr:uid="{00000000-0005-0000-0000-0000E1370000}"/>
    <cellStyle name="Normal 6 2 3 2 4 3 5" xfId="32959" xr:uid="{00000000-0005-0000-0000-0000E2370000}"/>
    <cellStyle name="Normal 6 2 3 2 4 4" xfId="3305" xr:uid="{00000000-0005-0000-0000-0000E3370000}"/>
    <cellStyle name="Normal 6 2 3 2 4 4 2" xfId="7437" xr:uid="{00000000-0005-0000-0000-0000E4370000}"/>
    <cellStyle name="Normal 6 2 3 2 4 4 2 2" xfId="15028" xr:uid="{00000000-0005-0000-0000-0000E5370000}"/>
    <cellStyle name="Normal 6 2 3 2 4 4 2 2 2" xfId="30190" xr:uid="{00000000-0005-0000-0000-0000E6370000}"/>
    <cellStyle name="Normal 6 2 3 2 4 4 2 3" xfId="22610" xr:uid="{00000000-0005-0000-0000-0000E7370000}"/>
    <cellStyle name="Normal 6 2 3 2 4 4 2 4" xfId="37771" xr:uid="{00000000-0005-0000-0000-0000E8370000}"/>
    <cellStyle name="Normal 6 2 3 2 4 4 3" xfId="10898" xr:uid="{00000000-0005-0000-0000-0000E9370000}"/>
    <cellStyle name="Normal 6 2 3 2 4 4 3 2" xfId="26060" xr:uid="{00000000-0005-0000-0000-0000EA370000}"/>
    <cellStyle name="Normal 6 2 3 2 4 4 4" xfId="18480" xr:uid="{00000000-0005-0000-0000-0000EB370000}"/>
    <cellStyle name="Normal 6 2 3 2 4 4 5" xfId="34323" xr:uid="{00000000-0005-0000-0000-0000EC370000}"/>
    <cellStyle name="Normal 6 2 3 2 4 5" xfId="4691" xr:uid="{00000000-0005-0000-0000-0000ED370000}"/>
    <cellStyle name="Normal 6 2 3 2 4 5 2" xfId="12282" xr:uid="{00000000-0005-0000-0000-0000EE370000}"/>
    <cellStyle name="Normal 6 2 3 2 4 5 2 2" xfId="27444" xr:uid="{00000000-0005-0000-0000-0000EF370000}"/>
    <cellStyle name="Normal 6 2 3 2 4 5 3" xfId="19864" xr:uid="{00000000-0005-0000-0000-0000F0370000}"/>
    <cellStyle name="Normal 6 2 3 2 4 5 4" xfId="31577" xr:uid="{00000000-0005-0000-0000-0000F1370000}"/>
    <cellStyle name="Normal 6 2 3 2 4 6" xfId="3989" xr:uid="{00000000-0005-0000-0000-0000F2370000}"/>
    <cellStyle name="Normal 6 2 3 2 4 6 2" xfId="11582" xr:uid="{00000000-0005-0000-0000-0000F3370000}"/>
    <cellStyle name="Normal 6 2 3 2 4 6 2 2" xfId="26744" xr:uid="{00000000-0005-0000-0000-0000F4370000}"/>
    <cellStyle name="Normal 6 2 3 2 4 6 3" xfId="19164" xr:uid="{00000000-0005-0000-0000-0000F5370000}"/>
    <cellStyle name="Normal 6 2 3 2 4 6 4" xfId="35007" xr:uid="{00000000-0005-0000-0000-0000F6370000}"/>
    <cellStyle name="Normal 6 2 3 2 4 7" xfId="8152" xr:uid="{00000000-0005-0000-0000-0000F7370000}"/>
    <cellStyle name="Normal 6 2 3 2 4 7 2" xfId="23314" xr:uid="{00000000-0005-0000-0000-0000F8370000}"/>
    <cellStyle name="Normal 6 2 3 2 4 8" xfId="15734" xr:uid="{00000000-0005-0000-0000-0000F9370000}"/>
    <cellStyle name="Normal 6 2 3 2 4 9" xfId="30877" xr:uid="{00000000-0005-0000-0000-0000FA370000}"/>
    <cellStyle name="Normal 6 2 3 2 5" xfId="894" xr:uid="{00000000-0005-0000-0000-0000FB370000}"/>
    <cellStyle name="Normal 6 2 3 2 5 2" xfId="2283" xr:uid="{00000000-0005-0000-0000-0000FC370000}"/>
    <cellStyle name="Normal 6 2 3 2 5 2 2" xfId="6415" xr:uid="{00000000-0005-0000-0000-0000FD370000}"/>
    <cellStyle name="Normal 6 2 3 2 5 2 2 2" xfId="14006" xr:uid="{00000000-0005-0000-0000-0000FE370000}"/>
    <cellStyle name="Normal 6 2 3 2 5 2 2 2 2" xfId="29168" xr:uid="{00000000-0005-0000-0000-0000FF370000}"/>
    <cellStyle name="Normal 6 2 3 2 5 2 2 3" xfId="21588" xr:uid="{00000000-0005-0000-0000-000000380000}"/>
    <cellStyle name="Normal 6 2 3 2 5 2 2 4" xfId="36749" xr:uid="{00000000-0005-0000-0000-000001380000}"/>
    <cellStyle name="Normal 6 2 3 2 5 2 3" xfId="9876" xr:uid="{00000000-0005-0000-0000-000002380000}"/>
    <cellStyle name="Normal 6 2 3 2 5 2 3 2" xfId="25038" xr:uid="{00000000-0005-0000-0000-000003380000}"/>
    <cellStyle name="Normal 6 2 3 2 5 2 4" xfId="17458" xr:uid="{00000000-0005-0000-0000-000004380000}"/>
    <cellStyle name="Normal 6 2 3 2 5 2 5" xfId="33301" xr:uid="{00000000-0005-0000-0000-000005380000}"/>
    <cellStyle name="Normal 6 2 3 2 5 3" xfId="5033" xr:uid="{00000000-0005-0000-0000-000006380000}"/>
    <cellStyle name="Normal 6 2 3 2 5 3 2" xfId="12624" xr:uid="{00000000-0005-0000-0000-000007380000}"/>
    <cellStyle name="Normal 6 2 3 2 5 3 2 2" xfId="27786" xr:uid="{00000000-0005-0000-0000-000008380000}"/>
    <cellStyle name="Normal 6 2 3 2 5 3 3" xfId="20206" xr:uid="{00000000-0005-0000-0000-000009380000}"/>
    <cellStyle name="Normal 6 2 3 2 5 3 4" xfId="35367" xr:uid="{00000000-0005-0000-0000-00000A380000}"/>
    <cellStyle name="Normal 6 2 3 2 5 4" xfId="8494" xr:uid="{00000000-0005-0000-0000-00000B380000}"/>
    <cellStyle name="Normal 6 2 3 2 5 4 2" xfId="23656" xr:uid="{00000000-0005-0000-0000-00000C380000}"/>
    <cellStyle name="Normal 6 2 3 2 5 5" xfId="16076" xr:uid="{00000000-0005-0000-0000-00000D380000}"/>
    <cellStyle name="Normal 6 2 3 2 5 6" xfId="31919" xr:uid="{00000000-0005-0000-0000-00000E380000}"/>
    <cellStyle name="Normal 6 2 3 2 6" xfId="1601" xr:uid="{00000000-0005-0000-0000-00000F380000}"/>
    <cellStyle name="Normal 6 2 3 2 6 2" xfId="5733" xr:uid="{00000000-0005-0000-0000-000010380000}"/>
    <cellStyle name="Normal 6 2 3 2 6 2 2" xfId="13324" xr:uid="{00000000-0005-0000-0000-000011380000}"/>
    <cellStyle name="Normal 6 2 3 2 6 2 2 2" xfId="28486" xr:uid="{00000000-0005-0000-0000-000012380000}"/>
    <cellStyle name="Normal 6 2 3 2 6 2 3" xfId="20906" xr:uid="{00000000-0005-0000-0000-000013380000}"/>
    <cellStyle name="Normal 6 2 3 2 6 2 4" xfId="36067" xr:uid="{00000000-0005-0000-0000-000014380000}"/>
    <cellStyle name="Normal 6 2 3 2 6 3" xfId="9194" xr:uid="{00000000-0005-0000-0000-000015380000}"/>
    <cellStyle name="Normal 6 2 3 2 6 3 2" xfId="24356" xr:uid="{00000000-0005-0000-0000-000016380000}"/>
    <cellStyle name="Normal 6 2 3 2 6 4" xfId="16776" xr:uid="{00000000-0005-0000-0000-000017380000}"/>
    <cellStyle name="Normal 6 2 3 2 6 5" xfId="32619" xr:uid="{00000000-0005-0000-0000-000018380000}"/>
    <cellStyle name="Normal 6 2 3 2 7" xfId="2965" xr:uid="{00000000-0005-0000-0000-000019380000}"/>
    <cellStyle name="Normal 6 2 3 2 7 2" xfId="7097" xr:uid="{00000000-0005-0000-0000-00001A380000}"/>
    <cellStyle name="Normal 6 2 3 2 7 2 2" xfId="14688" xr:uid="{00000000-0005-0000-0000-00001B380000}"/>
    <cellStyle name="Normal 6 2 3 2 7 2 2 2" xfId="29850" xr:uid="{00000000-0005-0000-0000-00001C380000}"/>
    <cellStyle name="Normal 6 2 3 2 7 2 3" xfId="22270" xr:uid="{00000000-0005-0000-0000-00001D380000}"/>
    <cellStyle name="Normal 6 2 3 2 7 2 4" xfId="37431" xr:uid="{00000000-0005-0000-0000-00001E380000}"/>
    <cellStyle name="Normal 6 2 3 2 7 3" xfId="10558" xr:uid="{00000000-0005-0000-0000-00001F380000}"/>
    <cellStyle name="Normal 6 2 3 2 7 3 2" xfId="25720" xr:uid="{00000000-0005-0000-0000-000020380000}"/>
    <cellStyle name="Normal 6 2 3 2 7 4" xfId="18140" xr:uid="{00000000-0005-0000-0000-000021380000}"/>
    <cellStyle name="Normal 6 2 3 2 7 5" xfId="33983" xr:uid="{00000000-0005-0000-0000-000022380000}"/>
    <cellStyle name="Normal 6 2 3 2 8" xfId="4349" xr:uid="{00000000-0005-0000-0000-000023380000}"/>
    <cellStyle name="Normal 6 2 3 2 8 2" xfId="11942" xr:uid="{00000000-0005-0000-0000-000024380000}"/>
    <cellStyle name="Normal 6 2 3 2 8 2 2" xfId="27104" xr:uid="{00000000-0005-0000-0000-000025380000}"/>
    <cellStyle name="Normal 6 2 3 2 8 3" xfId="19524" xr:uid="{00000000-0005-0000-0000-000026380000}"/>
    <cellStyle name="Normal 6 2 3 2 8 4" xfId="31237" xr:uid="{00000000-0005-0000-0000-000027380000}"/>
    <cellStyle name="Normal 6 2 3 2 9" xfId="3649" xr:uid="{00000000-0005-0000-0000-000028380000}"/>
    <cellStyle name="Normal 6 2 3 2 9 2" xfId="11242" xr:uid="{00000000-0005-0000-0000-000029380000}"/>
    <cellStyle name="Normal 6 2 3 2 9 2 2" xfId="26404" xr:uid="{00000000-0005-0000-0000-00002A380000}"/>
    <cellStyle name="Normal 6 2 3 2 9 3" xfId="18824" xr:uid="{00000000-0005-0000-0000-00002B380000}"/>
    <cellStyle name="Normal 6 2 3 2 9 4" xfId="34667" xr:uid="{00000000-0005-0000-0000-00002C380000}"/>
    <cellStyle name="Normal 6 2 3 3" xfId="252" xr:uid="{00000000-0005-0000-0000-00002D380000}"/>
    <cellStyle name="Normal 6 2 3 3 10" xfId="30586" xr:uid="{00000000-0005-0000-0000-00002E380000}"/>
    <cellStyle name="Normal 6 2 3 3 2" xfId="601" xr:uid="{00000000-0005-0000-0000-00002F380000}"/>
    <cellStyle name="Normal 6 2 3 3 2 2" xfId="1288" xr:uid="{00000000-0005-0000-0000-000030380000}"/>
    <cellStyle name="Normal 6 2 3 3 2 2 2" xfId="2672" xr:uid="{00000000-0005-0000-0000-000031380000}"/>
    <cellStyle name="Normal 6 2 3 3 2 2 2 2" xfId="6804" xr:uid="{00000000-0005-0000-0000-000032380000}"/>
    <cellStyle name="Normal 6 2 3 3 2 2 2 2 2" xfId="14395" xr:uid="{00000000-0005-0000-0000-000033380000}"/>
    <cellStyle name="Normal 6 2 3 3 2 2 2 2 2 2" xfId="29557" xr:uid="{00000000-0005-0000-0000-000034380000}"/>
    <cellStyle name="Normal 6 2 3 3 2 2 2 2 3" xfId="21977" xr:uid="{00000000-0005-0000-0000-000035380000}"/>
    <cellStyle name="Normal 6 2 3 3 2 2 2 2 4" xfId="37138" xr:uid="{00000000-0005-0000-0000-000036380000}"/>
    <cellStyle name="Normal 6 2 3 3 2 2 2 3" xfId="10265" xr:uid="{00000000-0005-0000-0000-000037380000}"/>
    <cellStyle name="Normal 6 2 3 3 2 2 2 3 2" xfId="25427" xr:uid="{00000000-0005-0000-0000-000038380000}"/>
    <cellStyle name="Normal 6 2 3 3 2 2 2 4" xfId="17847" xr:uid="{00000000-0005-0000-0000-000039380000}"/>
    <cellStyle name="Normal 6 2 3 3 2 2 2 5" xfId="33690" xr:uid="{00000000-0005-0000-0000-00003A380000}"/>
    <cellStyle name="Normal 6 2 3 3 2 2 3" xfId="5422" xr:uid="{00000000-0005-0000-0000-00003B380000}"/>
    <cellStyle name="Normal 6 2 3 3 2 2 3 2" xfId="13013" xr:uid="{00000000-0005-0000-0000-00003C380000}"/>
    <cellStyle name="Normal 6 2 3 3 2 2 3 2 2" xfId="28175" xr:uid="{00000000-0005-0000-0000-00003D380000}"/>
    <cellStyle name="Normal 6 2 3 3 2 2 3 3" xfId="20595" xr:uid="{00000000-0005-0000-0000-00003E380000}"/>
    <cellStyle name="Normal 6 2 3 3 2 2 3 4" xfId="35756" xr:uid="{00000000-0005-0000-0000-00003F380000}"/>
    <cellStyle name="Normal 6 2 3 3 2 2 4" xfId="8883" xr:uid="{00000000-0005-0000-0000-000040380000}"/>
    <cellStyle name="Normal 6 2 3 3 2 2 4 2" xfId="24045" xr:uid="{00000000-0005-0000-0000-000041380000}"/>
    <cellStyle name="Normal 6 2 3 3 2 2 5" xfId="16465" xr:uid="{00000000-0005-0000-0000-000042380000}"/>
    <cellStyle name="Normal 6 2 3 3 2 2 6" xfId="32308" xr:uid="{00000000-0005-0000-0000-000043380000}"/>
    <cellStyle name="Normal 6 2 3 3 2 3" xfId="1990" xr:uid="{00000000-0005-0000-0000-000044380000}"/>
    <cellStyle name="Normal 6 2 3 3 2 3 2" xfId="6122" xr:uid="{00000000-0005-0000-0000-000045380000}"/>
    <cellStyle name="Normal 6 2 3 3 2 3 2 2" xfId="13713" xr:uid="{00000000-0005-0000-0000-000046380000}"/>
    <cellStyle name="Normal 6 2 3 3 2 3 2 2 2" xfId="28875" xr:uid="{00000000-0005-0000-0000-000047380000}"/>
    <cellStyle name="Normal 6 2 3 3 2 3 2 3" xfId="21295" xr:uid="{00000000-0005-0000-0000-000048380000}"/>
    <cellStyle name="Normal 6 2 3 3 2 3 2 4" xfId="36456" xr:uid="{00000000-0005-0000-0000-000049380000}"/>
    <cellStyle name="Normal 6 2 3 3 2 3 3" xfId="9583" xr:uid="{00000000-0005-0000-0000-00004A380000}"/>
    <cellStyle name="Normal 6 2 3 3 2 3 3 2" xfId="24745" xr:uid="{00000000-0005-0000-0000-00004B380000}"/>
    <cellStyle name="Normal 6 2 3 3 2 3 4" xfId="17165" xr:uid="{00000000-0005-0000-0000-00004C380000}"/>
    <cellStyle name="Normal 6 2 3 3 2 3 5" xfId="33008" xr:uid="{00000000-0005-0000-0000-00004D380000}"/>
    <cellStyle name="Normal 6 2 3 3 2 4" xfId="3354" xr:uid="{00000000-0005-0000-0000-00004E380000}"/>
    <cellStyle name="Normal 6 2 3 3 2 4 2" xfId="7486" xr:uid="{00000000-0005-0000-0000-00004F380000}"/>
    <cellStyle name="Normal 6 2 3 3 2 4 2 2" xfId="15077" xr:uid="{00000000-0005-0000-0000-000050380000}"/>
    <cellStyle name="Normal 6 2 3 3 2 4 2 2 2" xfId="30239" xr:uid="{00000000-0005-0000-0000-000051380000}"/>
    <cellStyle name="Normal 6 2 3 3 2 4 2 3" xfId="22659" xr:uid="{00000000-0005-0000-0000-000052380000}"/>
    <cellStyle name="Normal 6 2 3 3 2 4 2 4" xfId="37820" xr:uid="{00000000-0005-0000-0000-000053380000}"/>
    <cellStyle name="Normal 6 2 3 3 2 4 3" xfId="10947" xr:uid="{00000000-0005-0000-0000-000054380000}"/>
    <cellStyle name="Normal 6 2 3 3 2 4 3 2" xfId="26109" xr:uid="{00000000-0005-0000-0000-000055380000}"/>
    <cellStyle name="Normal 6 2 3 3 2 4 4" xfId="18529" xr:uid="{00000000-0005-0000-0000-000056380000}"/>
    <cellStyle name="Normal 6 2 3 3 2 4 5" xfId="34372" xr:uid="{00000000-0005-0000-0000-000057380000}"/>
    <cellStyle name="Normal 6 2 3 3 2 5" xfId="4740" xr:uid="{00000000-0005-0000-0000-000058380000}"/>
    <cellStyle name="Normal 6 2 3 3 2 5 2" xfId="12331" xr:uid="{00000000-0005-0000-0000-000059380000}"/>
    <cellStyle name="Normal 6 2 3 3 2 5 2 2" xfId="27493" xr:uid="{00000000-0005-0000-0000-00005A380000}"/>
    <cellStyle name="Normal 6 2 3 3 2 5 3" xfId="19913" xr:uid="{00000000-0005-0000-0000-00005B380000}"/>
    <cellStyle name="Normal 6 2 3 3 2 5 4" xfId="31626" xr:uid="{00000000-0005-0000-0000-00005C380000}"/>
    <cellStyle name="Normal 6 2 3 3 2 6" xfId="4038" xr:uid="{00000000-0005-0000-0000-00005D380000}"/>
    <cellStyle name="Normal 6 2 3 3 2 6 2" xfId="11631" xr:uid="{00000000-0005-0000-0000-00005E380000}"/>
    <cellStyle name="Normal 6 2 3 3 2 6 2 2" xfId="26793" xr:uid="{00000000-0005-0000-0000-00005F380000}"/>
    <cellStyle name="Normal 6 2 3 3 2 6 3" xfId="19213" xr:uid="{00000000-0005-0000-0000-000060380000}"/>
    <cellStyle name="Normal 6 2 3 3 2 6 4" xfId="35056" xr:uid="{00000000-0005-0000-0000-000061380000}"/>
    <cellStyle name="Normal 6 2 3 3 2 7" xfId="8201" xr:uid="{00000000-0005-0000-0000-000062380000}"/>
    <cellStyle name="Normal 6 2 3 3 2 7 2" xfId="23363" xr:uid="{00000000-0005-0000-0000-000063380000}"/>
    <cellStyle name="Normal 6 2 3 3 2 8" xfId="15783" xr:uid="{00000000-0005-0000-0000-000064380000}"/>
    <cellStyle name="Normal 6 2 3 3 2 9" xfId="30926" xr:uid="{00000000-0005-0000-0000-000065380000}"/>
    <cellStyle name="Normal 6 2 3 3 3" xfId="943" xr:uid="{00000000-0005-0000-0000-000066380000}"/>
    <cellStyle name="Normal 6 2 3 3 3 2" xfId="2332" xr:uid="{00000000-0005-0000-0000-000067380000}"/>
    <cellStyle name="Normal 6 2 3 3 3 2 2" xfId="6464" xr:uid="{00000000-0005-0000-0000-000068380000}"/>
    <cellStyle name="Normal 6 2 3 3 3 2 2 2" xfId="14055" xr:uid="{00000000-0005-0000-0000-000069380000}"/>
    <cellStyle name="Normal 6 2 3 3 3 2 2 2 2" xfId="29217" xr:uid="{00000000-0005-0000-0000-00006A380000}"/>
    <cellStyle name="Normal 6 2 3 3 3 2 2 3" xfId="21637" xr:uid="{00000000-0005-0000-0000-00006B380000}"/>
    <cellStyle name="Normal 6 2 3 3 3 2 2 4" xfId="36798" xr:uid="{00000000-0005-0000-0000-00006C380000}"/>
    <cellStyle name="Normal 6 2 3 3 3 2 3" xfId="9925" xr:uid="{00000000-0005-0000-0000-00006D380000}"/>
    <cellStyle name="Normal 6 2 3 3 3 2 3 2" xfId="25087" xr:uid="{00000000-0005-0000-0000-00006E380000}"/>
    <cellStyle name="Normal 6 2 3 3 3 2 4" xfId="17507" xr:uid="{00000000-0005-0000-0000-00006F380000}"/>
    <cellStyle name="Normal 6 2 3 3 3 2 5" xfId="33350" xr:uid="{00000000-0005-0000-0000-000070380000}"/>
    <cellStyle name="Normal 6 2 3 3 3 3" xfId="5082" xr:uid="{00000000-0005-0000-0000-000071380000}"/>
    <cellStyle name="Normal 6 2 3 3 3 3 2" xfId="12673" xr:uid="{00000000-0005-0000-0000-000072380000}"/>
    <cellStyle name="Normal 6 2 3 3 3 3 2 2" xfId="27835" xr:uid="{00000000-0005-0000-0000-000073380000}"/>
    <cellStyle name="Normal 6 2 3 3 3 3 3" xfId="20255" xr:uid="{00000000-0005-0000-0000-000074380000}"/>
    <cellStyle name="Normal 6 2 3 3 3 3 4" xfId="35416" xr:uid="{00000000-0005-0000-0000-000075380000}"/>
    <cellStyle name="Normal 6 2 3 3 3 4" xfId="8543" xr:uid="{00000000-0005-0000-0000-000076380000}"/>
    <cellStyle name="Normal 6 2 3 3 3 4 2" xfId="23705" xr:uid="{00000000-0005-0000-0000-000077380000}"/>
    <cellStyle name="Normal 6 2 3 3 3 5" xfId="16125" xr:uid="{00000000-0005-0000-0000-000078380000}"/>
    <cellStyle name="Normal 6 2 3 3 3 6" xfId="31968" xr:uid="{00000000-0005-0000-0000-000079380000}"/>
    <cellStyle name="Normal 6 2 3 3 4" xfId="1650" xr:uid="{00000000-0005-0000-0000-00007A380000}"/>
    <cellStyle name="Normal 6 2 3 3 4 2" xfId="5782" xr:uid="{00000000-0005-0000-0000-00007B380000}"/>
    <cellStyle name="Normal 6 2 3 3 4 2 2" xfId="13373" xr:uid="{00000000-0005-0000-0000-00007C380000}"/>
    <cellStyle name="Normal 6 2 3 3 4 2 2 2" xfId="28535" xr:uid="{00000000-0005-0000-0000-00007D380000}"/>
    <cellStyle name="Normal 6 2 3 3 4 2 3" xfId="20955" xr:uid="{00000000-0005-0000-0000-00007E380000}"/>
    <cellStyle name="Normal 6 2 3 3 4 2 4" xfId="36116" xr:uid="{00000000-0005-0000-0000-00007F380000}"/>
    <cellStyle name="Normal 6 2 3 3 4 3" xfId="9243" xr:uid="{00000000-0005-0000-0000-000080380000}"/>
    <cellStyle name="Normal 6 2 3 3 4 3 2" xfId="24405" xr:uid="{00000000-0005-0000-0000-000081380000}"/>
    <cellStyle name="Normal 6 2 3 3 4 4" xfId="16825" xr:uid="{00000000-0005-0000-0000-000082380000}"/>
    <cellStyle name="Normal 6 2 3 3 4 5" xfId="32668" xr:uid="{00000000-0005-0000-0000-000083380000}"/>
    <cellStyle name="Normal 6 2 3 3 5" xfId="3014" xr:uid="{00000000-0005-0000-0000-000084380000}"/>
    <cellStyle name="Normal 6 2 3 3 5 2" xfId="7146" xr:uid="{00000000-0005-0000-0000-000085380000}"/>
    <cellStyle name="Normal 6 2 3 3 5 2 2" xfId="14737" xr:uid="{00000000-0005-0000-0000-000086380000}"/>
    <cellStyle name="Normal 6 2 3 3 5 2 2 2" xfId="29899" xr:uid="{00000000-0005-0000-0000-000087380000}"/>
    <cellStyle name="Normal 6 2 3 3 5 2 3" xfId="22319" xr:uid="{00000000-0005-0000-0000-000088380000}"/>
    <cellStyle name="Normal 6 2 3 3 5 2 4" xfId="37480" xr:uid="{00000000-0005-0000-0000-000089380000}"/>
    <cellStyle name="Normal 6 2 3 3 5 3" xfId="10607" xr:uid="{00000000-0005-0000-0000-00008A380000}"/>
    <cellStyle name="Normal 6 2 3 3 5 3 2" xfId="25769" xr:uid="{00000000-0005-0000-0000-00008B380000}"/>
    <cellStyle name="Normal 6 2 3 3 5 4" xfId="18189" xr:uid="{00000000-0005-0000-0000-00008C380000}"/>
    <cellStyle name="Normal 6 2 3 3 5 5" xfId="34032" xr:uid="{00000000-0005-0000-0000-00008D380000}"/>
    <cellStyle name="Normal 6 2 3 3 6" xfId="4398" xr:uid="{00000000-0005-0000-0000-00008E380000}"/>
    <cellStyle name="Normal 6 2 3 3 6 2" xfId="11991" xr:uid="{00000000-0005-0000-0000-00008F380000}"/>
    <cellStyle name="Normal 6 2 3 3 6 2 2" xfId="27153" xr:uid="{00000000-0005-0000-0000-000090380000}"/>
    <cellStyle name="Normal 6 2 3 3 6 3" xfId="19573" xr:uid="{00000000-0005-0000-0000-000091380000}"/>
    <cellStyle name="Normal 6 2 3 3 6 4" xfId="31286" xr:uid="{00000000-0005-0000-0000-000092380000}"/>
    <cellStyle name="Normal 6 2 3 3 7" xfId="3698" xr:uid="{00000000-0005-0000-0000-000093380000}"/>
    <cellStyle name="Normal 6 2 3 3 7 2" xfId="11291" xr:uid="{00000000-0005-0000-0000-000094380000}"/>
    <cellStyle name="Normal 6 2 3 3 7 2 2" xfId="26453" xr:uid="{00000000-0005-0000-0000-000095380000}"/>
    <cellStyle name="Normal 6 2 3 3 7 3" xfId="18873" xr:uid="{00000000-0005-0000-0000-000096380000}"/>
    <cellStyle name="Normal 6 2 3 3 7 4" xfId="34716" xr:uid="{00000000-0005-0000-0000-000097380000}"/>
    <cellStyle name="Normal 6 2 3 3 8" xfId="7861" xr:uid="{00000000-0005-0000-0000-000098380000}"/>
    <cellStyle name="Normal 6 2 3 3 8 2" xfId="23023" xr:uid="{00000000-0005-0000-0000-000099380000}"/>
    <cellStyle name="Normal 6 2 3 3 9" xfId="15443" xr:uid="{00000000-0005-0000-0000-00009A380000}"/>
    <cellStyle name="Normal 6 2 3 4" xfId="396" xr:uid="{00000000-0005-0000-0000-00009B380000}"/>
    <cellStyle name="Normal 6 2 3 4 10" xfId="30726" xr:uid="{00000000-0005-0000-0000-00009C380000}"/>
    <cellStyle name="Normal 6 2 3 4 2" xfId="741" xr:uid="{00000000-0005-0000-0000-00009D380000}"/>
    <cellStyle name="Normal 6 2 3 4 2 2" xfId="1428" xr:uid="{00000000-0005-0000-0000-00009E380000}"/>
    <cellStyle name="Normal 6 2 3 4 2 2 2" xfId="2812" xr:uid="{00000000-0005-0000-0000-00009F380000}"/>
    <cellStyle name="Normal 6 2 3 4 2 2 2 2" xfId="6944" xr:uid="{00000000-0005-0000-0000-0000A0380000}"/>
    <cellStyle name="Normal 6 2 3 4 2 2 2 2 2" xfId="14535" xr:uid="{00000000-0005-0000-0000-0000A1380000}"/>
    <cellStyle name="Normal 6 2 3 4 2 2 2 2 2 2" xfId="29697" xr:uid="{00000000-0005-0000-0000-0000A2380000}"/>
    <cellStyle name="Normal 6 2 3 4 2 2 2 2 3" xfId="22117" xr:uid="{00000000-0005-0000-0000-0000A3380000}"/>
    <cellStyle name="Normal 6 2 3 4 2 2 2 2 4" xfId="37278" xr:uid="{00000000-0005-0000-0000-0000A4380000}"/>
    <cellStyle name="Normal 6 2 3 4 2 2 2 3" xfId="10405" xr:uid="{00000000-0005-0000-0000-0000A5380000}"/>
    <cellStyle name="Normal 6 2 3 4 2 2 2 3 2" xfId="25567" xr:uid="{00000000-0005-0000-0000-0000A6380000}"/>
    <cellStyle name="Normal 6 2 3 4 2 2 2 4" xfId="17987" xr:uid="{00000000-0005-0000-0000-0000A7380000}"/>
    <cellStyle name="Normal 6 2 3 4 2 2 2 5" xfId="33830" xr:uid="{00000000-0005-0000-0000-0000A8380000}"/>
    <cellStyle name="Normal 6 2 3 4 2 2 3" xfId="5562" xr:uid="{00000000-0005-0000-0000-0000A9380000}"/>
    <cellStyle name="Normal 6 2 3 4 2 2 3 2" xfId="13153" xr:uid="{00000000-0005-0000-0000-0000AA380000}"/>
    <cellStyle name="Normal 6 2 3 4 2 2 3 2 2" xfId="28315" xr:uid="{00000000-0005-0000-0000-0000AB380000}"/>
    <cellStyle name="Normal 6 2 3 4 2 2 3 3" xfId="20735" xr:uid="{00000000-0005-0000-0000-0000AC380000}"/>
    <cellStyle name="Normal 6 2 3 4 2 2 3 4" xfId="35896" xr:uid="{00000000-0005-0000-0000-0000AD380000}"/>
    <cellStyle name="Normal 6 2 3 4 2 2 4" xfId="9023" xr:uid="{00000000-0005-0000-0000-0000AE380000}"/>
    <cellStyle name="Normal 6 2 3 4 2 2 4 2" xfId="24185" xr:uid="{00000000-0005-0000-0000-0000AF380000}"/>
    <cellStyle name="Normal 6 2 3 4 2 2 5" xfId="16605" xr:uid="{00000000-0005-0000-0000-0000B0380000}"/>
    <cellStyle name="Normal 6 2 3 4 2 2 6" xfId="32448" xr:uid="{00000000-0005-0000-0000-0000B1380000}"/>
    <cellStyle name="Normal 6 2 3 4 2 3" xfId="2130" xr:uid="{00000000-0005-0000-0000-0000B2380000}"/>
    <cellStyle name="Normal 6 2 3 4 2 3 2" xfId="6262" xr:uid="{00000000-0005-0000-0000-0000B3380000}"/>
    <cellStyle name="Normal 6 2 3 4 2 3 2 2" xfId="13853" xr:uid="{00000000-0005-0000-0000-0000B4380000}"/>
    <cellStyle name="Normal 6 2 3 4 2 3 2 2 2" xfId="29015" xr:uid="{00000000-0005-0000-0000-0000B5380000}"/>
    <cellStyle name="Normal 6 2 3 4 2 3 2 3" xfId="21435" xr:uid="{00000000-0005-0000-0000-0000B6380000}"/>
    <cellStyle name="Normal 6 2 3 4 2 3 2 4" xfId="36596" xr:uid="{00000000-0005-0000-0000-0000B7380000}"/>
    <cellStyle name="Normal 6 2 3 4 2 3 3" xfId="9723" xr:uid="{00000000-0005-0000-0000-0000B8380000}"/>
    <cellStyle name="Normal 6 2 3 4 2 3 3 2" xfId="24885" xr:uid="{00000000-0005-0000-0000-0000B9380000}"/>
    <cellStyle name="Normal 6 2 3 4 2 3 4" xfId="17305" xr:uid="{00000000-0005-0000-0000-0000BA380000}"/>
    <cellStyle name="Normal 6 2 3 4 2 3 5" xfId="33148" xr:uid="{00000000-0005-0000-0000-0000BB380000}"/>
    <cellStyle name="Normal 6 2 3 4 2 4" xfId="3494" xr:uid="{00000000-0005-0000-0000-0000BC380000}"/>
    <cellStyle name="Normal 6 2 3 4 2 4 2" xfId="7626" xr:uid="{00000000-0005-0000-0000-0000BD380000}"/>
    <cellStyle name="Normal 6 2 3 4 2 4 2 2" xfId="15217" xr:uid="{00000000-0005-0000-0000-0000BE380000}"/>
    <cellStyle name="Normal 6 2 3 4 2 4 2 2 2" xfId="30379" xr:uid="{00000000-0005-0000-0000-0000BF380000}"/>
    <cellStyle name="Normal 6 2 3 4 2 4 2 3" xfId="22799" xr:uid="{00000000-0005-0000-0000-0000C0380000}"/>
    <cellStyle name="Normal 6 2 3 4 2 4 2 4" xfId="37960" xr:uid="{00000000-0005-0000-0000-0000C1380000}"/>
    <cellStyle name="Normal 6 2 3 4 2 4 3" xfId="11087" xr:uid="{00000000-0005-0000-0000-0000C2380000}"/>
    <cellStyle name="Normal 6 2 3 4 2 4 3 2" xfId="26249" xr:uid="{00000000-0005-0000-0000-0000C3380000}"/>
    <cellStyle name="Normal 6 2 3 4 2 4 4" xfId="18669" xr:uid="{00000000-0005-0000-0000-0000C4380000}"/>
    <cellStyle name="Normal 6 2 3 4 2 4 5" xfId="34512" xr:uid="{00000000-0005-0000-0000-0000C5380000}"/>
    <cellStyle name="Normal 6 2 3 4 2 5" xfId="4880" xr:uid="{00000000-0005-0000-0000-0000C6380000}"/>
    <cellStyle name="Normal 6 2 3 4 2 5 2" xfId="12471" xr:uid="{00000000-0005-0000-0000-0000C7380000}"/>
    <cellStyle name="Normal 6 2 3 4 2 5 2 2" xfId="27633" xr:uid="{00000000-0005-0000-0000-0000C8380000}"/>
    <cellStyle name="Normal 6 2 3 4 2 5 3" xfId="20053" xr:uid="{00000000-0005-0000-0000-0000C9380000}"/>
    <cellStyle name="Normal 6 2 3 4 2 5 4" xfId="31766" xr:uid="{00000000-0005-0000-0000-0000CA380000}"/>
    <cellStyle name="Normal 6 2 3 4 2 6" xfId="4178" xr:uid="{00000000-0005-0000-0000-0000CB380000}"/>
    <cellStyle name="Normal 6 2 3 4 2 6 2" xfId="11771" xr:uid="{00000000-0005-0000-0000-0000CC380000}"/>
    <cellStyle name="Normal 6 2 3 4 2 6 2 2" xfId="26933" xr:uid="{00000000-0005-0000-0000-0000CD380000}"/>
    <cellStyle name="Normal 6 2 3 4 2 6 3" xfId="19353" xr:uid="{00000000-0005-0000-0000-0000CE380000}"/>
    <cellStyle name="Normal 6 2 3 4 2 6 4" xfId="35196" xr:uid="{00000000-0005-0000-0000-0000CF380000}"/>
    <cellStyle name="Normal 6 2 3 4 2 7" xfId="8341" xr:uid="{00000000-0005-0000-0000-0000D0380000}"/>
    <cellStyle name="Normal 6 2 3 4 2 7 2" xfId="23503" xr:uid="{00000000-0005-0000-0000-0000D1380000}"/>
    <cellStyle name="Normal 6 2 3 4 2 8" xfId="15923" xr:uid="{00000000-0005-0000-0000-0000D2380000}"/>
    <cellStyle name="Normal 6 2 3 4 2 9" xfId="31066" xr:uid="{00000000-0005-0000-0000-0000D3380000}"/>
    <cellStyle name="Normal 6 2 3 4 3" xfId="1086" xr:uid="{00000000-0005-0000-0000-0000D4380000}"/>
    <cellStyle name="Normal 6 2 3 4 3 2" xfId="2472" xr:uid="{00000000-0005-0000-0000-0000D5380000}"/>
    <cellStyle name="Normal 6 2 3 4 3 2 2" xfId="6604" xr:uid="{00000000-0005-0000-0000-0000D6380000}"/>
    <cellStyle name="Normal 6 2 3 4 3 2 2 2" xfId="14195" xr:uid="{00000000-0005-0000-0000-0000D7380000}"/>
    <cellStyle name="Normal 6 2 3 4 3 2 2 2 2" xfId="29357" xr:uid="{00000000-0005-0000-0000-0000D8380000}"/>
    <cellStyle name="Normal 6 2 3 4 3 2 2 3" xfId="21777" xr:uid="{00000000-0005-0000-0000-0000D9380000}"/>
    <cellStyle name="Normal 6 2 3 4 3 2 2 4" xfId="36938" xr:uid="{00000000-0005-0000-0000-0000DA380000}"/>
    <cellStyle name="Normal 6 2 3 4 3 2 3" xfId="10065" xr:uid="{00000000-0005-0000-0000-0000DB380000}"/>
    <cellStyle name="Normal 6 2 3 4 3 2 3 2" xfId="25227" xr:uid="{00000000-0005-0000-0000-0000DC380000}"/>
    <cellStyle name="Normal 6 2 3 4 3 2 4" xfId="17647" xr:uid="{00000000-0005-0000-0000-0000DD380000}"/>
    <cellStyle name="Normal 6 2 3 4 3 2 5" xfId="33490" xr:uid="{00000000-0005-0000-0000-0000DE380000}"/>
    <cellStyle name="Normal 6 2 3 4 3 3" xfId="5222" xr:uid="{00000000-0005-0000-0000-0000DF380000}"/>
    <cellStyle name="Normal 6 2 3 4 3 3 2" xfId="12813" xr:uid="{00000000-0005-0000-0000-0000E0380000}"/>
    <cellStyle name="Normal 6 2 3 4 3 3 2 2" xfId="27975" xr:uid="{00000000-0005-0000-0000-0000E1380000}"/>
    <cellStyle name="Normal 6 2 3 4 3 3 3" xfId="20395" xr:uid="{00000000-0005-0000-0000-0000E2380000}"/>
    <cellStyle name="Normal 6 2 3 4 3 3 4" xfId="35556" xr:uid="{00000000-0005-0000-0000-0000E3380000}"/>
    <cellStyle name="Normal 6 2 3 4 3 4" xfId="8683" xr:uid="{00000000-0005-0000-0000-0000E4380000}"/>
    <cellStyle name="Normal 6 2 3 4 3 4 2" xfId="23845" xr:uid="{00000000-0005-0000-0000-0000E5380000}"/>
    <cellStyle name="Normal 6 2 3 4 3 5" xfId="16265" xr:uid="{00000000-0005-0000-0000-0000E6380000}"/>
    <cellStyle name="Normal 6 2 3 4 3 6" xfId="32108" xr:uid="{00000000-0005-0000-0000-0000E7380000}"/>
    <cellStyle name="Normal 6 2 3 4 4" xfId="1790" xr:uid="{00000000-0005-0000-0000-0000E8380000}"/>
    <cellStyle name="Normal 6 2 3 4 4 2" xfId="5922" xr:uid="{00000000-0005-0000-0000-0000E9380000}"/>
    <cellStyle name="Normal 6 2 3 4 4 2 2" xfId="13513" xr:uid="{00000000-0005-0000-0000-0000EA380000}"/>
    <cellStyle name="Normal 6 2 3 4 4 2 2 2" xfId="28675" xr:uid="{00000000-0005-0000-0000-0000EB380000}"/>
    <cellStyle name="Normal 6 2 3 4 4 2 3" xfId="21095" xr:uid="{00000000-0005-0000-0000-0000EC380000}"/>
    <cellStyle name="Normal 6 2 3 4 4 2 4" xfId="36256" xr:uid="{00000000-0005-0000-0000-0000ED380000}"/>
    <cellStyle name="Normal 6 2 3 4 4 3" xfId="9383" xr:uid="{00000000-0005-0000-0000-0000EE380000}"/>
    <cellStyle name="Normal 6 2 3 4 4 3 2" xfId="24545" xr:uid="{00000000-0005-0000-0000-0000EF380000}"/>
    <cellStyle name="Normal 6 2 3 4 4 4" xfId="16965" xr:uid="{00000000-0005-0000-0000-0000F0380000}"/>
    <cellStyle name="Normal 6 2 3 4 4 5" xfId="32808" xr:uid="{00000000-0005-0000-0000-0000F1380000}"/>
    <cellStyle name="Normal 6 2 3 4 5" xfId="3154" xr:uid="{00000000-0005-0000-0000-0000F2380000}"/>
    <cellStyle name="Normal 6 2 3 4 5 2" xfId="7286" xr:uid="{00000000-0005-0000-0000-0000F3380000}"/>
    <cellStyle name="Normal 6 2 3 4 5 2 2" xfId="14877" xr:uid="{00000000-0005-0000-0000-0000F4380000}"/>
    <cellStyle name="Normal 6 2 3 4 5 2 2 2" xfId="30039" xr:uid="{00000000-0005-0000-0000-0000F5380000}"/>
    <cellStyle name="Normal 6 2 3 4 5 2 3" xfId="22459" xr:uid="{00000000-0005-0000-0000-0000F6380000}"/>
    <cellStyle name="Normal 6 2 3 4 5 2 4" xfId="37620" xr:uid="{00000000-0005-0000-0000-0000F7380000}"/>
    <cellStyle name="Normal 6 2 3 4 5 3" xfId="10747" xr:uid="{00000000-0005-0000-0000-0000F8380000}"/>
    <cellStyle name="Normal 6 2 3 4 5 3 2" xfId="25909" xr:uid="{00000000-0005-0000-0000-0000F9380000}"/>
    <cellStyle name="Normal 6 2 3 4 5 4" xfId="18329" xr:uid="{00000000-0005-0000-0000-0000FA380000}"/>
    <cellStyle name="Normal 6 2 3 4 5 5" xfId="34172" xr:uid="{00000000-0005-0000-0000-0000FB380000}"/>
    <cellStyle name="Normal 6 2 3 4 6" xfId="4538" xr:uid="{00000000-0005-0000-0000-0000FC380000}"/>
    <cellStyle name="Normal 6 2 3 4 6 2" xfId="12131" xr:uid="{00000000-0005-0000-0000-0000FD380000}"/>
    <cellStyle name="Normal 6 2 3 4 6 2 2" xfId="27293" xr:uid="{00000000-0005-0000-0000-0000FE380000}"/>
    <cellStyle name="Normal 6 2 3 4 6 3" xfId="19713" xr:uid="{00000000-0005-0000-0000-0000FF380000}"/>
    <cellStyle name="Normal 6 2 3 4 6 4" xfId="31426" xr:uid="{00000000-0005-0000-0000-000000390000}"/>
    <cellStyle name="Normal 6 2 3 4 7" xfId="3838" xr:uid="{00000000-0005-0000-0000-000001390000}"/>
    <cellStyle name="Normal 6 2 3 4 7 2" xfId="11431" xr:uid="{00000000-0005-0000-0000-000002390000}"/>
    <cellStyle name="Normal 6 2 3 4 7 2 2" xfId="26593" xr:uid="{00000000-0005-0000-0000-000003390000}"/>
    <cellStyle name="Normal 6 2 3 4 7 3" xfId="19013" xr:uid="{00000000-0005-0000-0000-000004390000}"/>
    <cellStyle name="Normal 6 2 3 4 7 4" xfId="34856" xr:uid="{00000000-0005-0000-0000-000005390000}"/>
    <cellStyle name="Normal 6 2 3 4 8" xfId="8001" xr:uid="{00000000-0005-0000-0000-000006390000}"/>
    <cellStyle name="Normal 6 2 3 4 8 2" xfId="23163" xr:uid="{00000000-0005-0000-0000-000007390000}"/>
    <cellStyle name="Normal 6 2 3 4 9" xfId="15583" xr:uid="{00000000-0005-0000-0000-000008390000}"/>
    <cellStyle name="Normal 6 2 3 5" xfId="502" xr:uid="{00000000-0005-0000-0000-000009390000}"/>
    <cellStyle name="Normal 6 2 3 5 2" xfId="1189" xr:uid="{00000000-0005-0000-0000-00000A390000}"/>
    <cellStyle name="Normal 6 2 3 5 2 2" xfId="2573" xr:uid="{00000000-0005-0000-0000-00000B390000}"/>
    <cellStyle name="Normal 6 2 3 5 2 2 2" xfId="6705" xr:uid="{00000000-0005-0000-0000-00000C390000}"/>
    <cellStyle name="Normal 6 2 3 5 2 2 2 2" xfId="14296" xr:uid="{00000000-0005-0000-0000-00000D390000}"/>
    <cellStyle name="Normal 6 2 3 5 2 2 2 2 2" xfId="29458" xr:uid="{00000000-0005-0000-0000-00000E390000}"/>
    <cellStyle name="Normal 6 2 3 5 2 2 2 3" xfId="21878" xr:uid="{00000000-0005-0000-0000-00000F390000}"/>
    <cellStyle name="Normal 6 2 3 5 2 2 2 4" xfId="37039" xr:uid="{00000000-0005-0000-0000-000010390000}"/>
    <cellStyle name="Normal 6 2 3 5 2 2 3" xfId="10166" xr:uid="{00000000-0005-0000-0000-000011390000}"/>
    <cellStyle name="Normal 6 2 3 5 2 2 3 2" xfId="25328" xr:uid="{00000000-0005-0000-0000-000012390000}"/>
    <cellStyle name="Normal 6 2 3 5 2 2 4" xfId="17748" xr:uid="{00000000-0005-0000-0000-000013390000}"/>
    <cellStyle name="Normal 6 2 3 5 2 2 5" xfId="33591" xr:uid="{00000000-0005-0000-0000-000014390000}"/>
    <cellStyle name="Normal 6 2 3 5 2 3" xfId="5323" xr:uid="{00000000-0005-0000-0000-000015390000}"/>
    <cellStyle name="Normal 6 2 3 5 2 3 2" xfId="12914" xr:uid="{00000000-0005-0000-0000-000016390000}"/>
    <cellStyle name="Normal 6 2 3 5 2 3 2 2" xfId="28076" xr:uid="{00000000-0005-0000-0000-000017390000}"/>
    <cellStyle name="Normal 6 2 3 5 2 3 3" xfId="20496" xr:uid="{00000000-0005-0000-0000-000018390000}"/>
    <cellStyle name="Normal 6 2 3 5 2 3 4" xfId="35657" xr:uid="{00000000-0005-0000-0000-000019390000}"/>
    <cellStyle name="Normal 6 2 3 5 2 4" xfId="8784" xr:uid="{00000000-0005-0000-0000-00001A390000}"/>
    <cellStyle name="Normal 6 2 3 5 2 4 2" xfId="23946" xr:uid="{00000000-0005-0000-0000-00001B390000}"/>
    <cellStyle name="Normal 6 2 3 5 2 5" xfId="16366" xr:uid="{00000000-0005-0000-0000-00001C390000}"/>
    <cellStyle name="Normal 6 2 3 5 2 6" xfId="32209" xr:uid="{00000000-0005-0000-0000-00001D390000}"/>
    <cellStyle name="Normal 6 2 3 5 3" xfId="1891" xr:uid="{00000000-0005-0000-0000-00001E390000}"/>
    <cellStyle name="Normal 6 2 3 5 3 2" xfId="6023" xr:uid="{00000000-0005-0000-0000-00001F390000}"/>
    <cellStyle name="Normal 6 2 3 5 3 2 2" xfId="13614" xr:uid="{00000000-0005-0000-0000-000020390000}"/>
    <cellStyle name="Normal 6 2 3 5 3 2 2 2" xfId="28776" xr:uid="{00000000-0005-0000-0000-000021390000}"/>
    <cellStyle name="Normal 6 2 3 5 3 2 3" xfId="21196" xr:uid="{00000000-0005-0000-0000-000022390000}"/>
    <cellStyle name="Normal 6 2 3 5 3 2 4" xfId="36357" xr:uid="{00000000-0005-0000-0000-000023390000}"/>
    <cellStyle name="Normal 6 2 3 5 3 3" xfId="9484" xr:uid="{00000000-0005-0000-0000-000024390000}"/>
    <cellStyle name="Normal 6 2 3 5 3 3 2" xfId="24646" xr:uid="{00000000-0005-0000-0000-000025390000}"/>
    <cellStyle name="Normal 6 2 3 5 3 4" xfId="17066" xr:uid="{00000000-0005-0000-0000-000026390000}"/>
    <cellStyle name="Normal 6 2 3 5 3 5" xfId="32909" xr:uid="{00000000-0005-0000-0000-000027390000}"/>
    <cellStyle name="Normal 6 2 3 5 4" xfId="3255" xr:uid="{00000000-0005-0000-0000-000028390000}"/>
    <cellStyle name="Normal 6 2 3 5 4 2" xfId="7387" xr:uid="{00000000-0005-0000-0000-000029390000}"/>
    <cellStyle name="Normal 6 2 3 5 4 2 2" xfId="14978" xr:uid="{00000000-0005-0000-0000-00002A390000}"/>
    <cellStyle name="Normal 6 2 3 5 4 2 2 2" xfId="30140" xr:uid="{00000000-0005-0000-0000-00002B390000}"/>
    <cellStyle name="Normal 6 2 3 5 4 2 3" xfId="22560" xr:uid="{00000000-0005-0000-0000-00002C390000}"/>
    <cellStyle name="Normal 6 2 3 5 4 2 4" xfId="37721" xr:uid="{00000000-0005-0000-0000-00002D390000}"/>
    <cellStyle name="Normal 6 2 3 5 4 3" xfId="10848" xr:uid="{00000000-0005-0000-0000-00002E390000}"/>
    <cellStyle name="Normal 6 2 3 5 4 3 2" xfId="26010" xr:uid="{00000000-0005-0000-0000-00002F390000}"/>
    <cellStyle name="Normal 6 2 3 5 4 4" xfId="18430" xr:uid="{00000000-0005-0000-0000-000030390000}"/>
    <cellStyle name="Normal 6 2 3 5 4 5" xfId="34273" xr:uid="{00000000-0005-0000-0000-000031390000}"/>
    <cellStyle name="Normal 6 2 3 5 5" xfId="4641" xr:uid="{00000000-0005-0000-0000-000032390000}"/>
    <cellStyle name="Normal 6 2 3 5 5 2" xfId="12232" xr:uid="{00000000-0005-0000-0000-000033390000}"/>
    <cellStyle name="Normal 6 2 3 5 5 2 2" xfId="27394" xr:uid="{00000000-0005-0000-0000-000034390000}"/>
    <cellStyle name="Normal 6 2 3 5 5 3" xfId="19814" xr:uid="{00000000-0005-0000-0000-000035390000}"/>
    <cellStyle name="Normal 6 2 3 5 5 4" xfId="31527" xr:uid="{00000000-0005-0000-0000-000036390000}"/>
    <cellStyle name="Normal 6 2 3 5 6" xfId="3939" xr:uid="{00000000-0005-0000-0000-000037390000}"/>
    <cellStyle name="Normal 6 2 3 5 6 2" xfId="11532" xr:uid="{00000000-0005-0000-0000-000038390000}"/>
    <cellStyle name="Normal 6 2 3 5 6 2 2" xfId="26694" xr:uid="{00000000-0005-0000-0000-000039390000}"/>
    <cellStyle name="Normal 6 2 3 5 6 3" xfId="19114" xr:uid="{00000000-0005-0000-0000-00003A390000}"/>
    <cellStyle name="Normal 6 2 3 5 6 4" xfId="34957" xr:uid="{00000000-0005-0000-0000-00003B390000}"/>
    <cellStyle name="Normal 6 2 3 5 7" xfId="8102" xr:uid="{00000000-0005-0000-0000-00003C390000}"/>
    <cellStyle name="Normal 6 2 3 5 7 2" xfId="23264" xr:uid="{00000000-0005-0000-0000-00003D390000}"/>
    <cellStyle name="Normal 6 2 3 5 8" xfId="15684" xr:uid="{00000000-0005-0000-0000-00003E390000}"/>
    <cellStyle name="Normal 6 2 3 5 9" xfId="30827" xr:uid="{00000000-0005-0000-0000-00003F390000}"/>
    <cellStyle name="Normal 6 2 3 6" xfId="844" xr:uid="{00000000-0005-0000-0000-000040390000}"/>
    <cellStyle name="Normal 6 2 3 6 2" xfId="2233" xr:uid="{00000000-0005-0000-0000-000041390000}"/>
    <cellStyle name="Normal 6 2 3 6 2 2" xfId="6365" xr:uid="{00000000-0005-0000-0000-000042390000}"/>
    <cellStyle name="Normal 6 2 3 6 2 2 2" xfId="13956" xr:uid="{00000000-0005-0000-0000-000043390000}"/>
    <cellStyle name="Normal 6 2 3 6 2 2 2 2" xfId="29118" xr:uid="{00000000-0005-0000-0000-000044390000}"/>
    <cellStyle name="Normal 6 2 3 6 2 2 3" xfId="21538" xr:uid="{00000000-0005-0000-0000-000045390000}"/>
    <cellStyle name="Normal 6 2 3 6 2 2 4" xfId="36699" xr:uid="{00000000-0005-0000-0000-000046390000}"/>
    <cellStyle name="Normal 6 2 3 6 2 3" xfId="9826" xr:uid="{00000000-0005-0000-0000-000047390000}"/>
    <cellStyle name="Normal 6 2 3 6 2 3 2" xfId="24988" xr:uid="{00000000-0005-0000-0000-000048390000}"/>
    <cellStyle name="Normal 6 2 3 6 2 4" xfId="17408" xr:uid="{00000000-0005-0000-0000-000049390000}"/>
    <cellStyle name="Normal 6 2 3 6 2 5" xfId="33251" xr:uid="{00000000-0005-0000-0000-00004A390000}"/>
    <cellStyle name="Normal 6 2 3 6 3" xfId="4983" xr:uid="{00000000-0005-0000-0000-00004B390000}"/>
    <cellStyle name="Normal 6 2 3 6 3 2" xfId="12574" xr:uid="{00000000-0005-0000-0000-00004C390000}"/>
    <cellStyle name="Normal 6 2 3 6 3 2 2" xfId="27736" xr:uid="{00000000-0005-0000-0000-00004D390000}"/>
    <cellStyle name="Normal 6 2 3 6 3 3" xfId="20156" xr:uid="{00000000-0005-0000-0000-00004E390000}"/>
    <cellStyle name="Normal 6 2 3 6 3 4" xfId="35317" xr:uid="{00000000-0005-0000-0000-00004F390000}"/>
    <cellStyle name="Normal 6 2 3 6 4" xfId="8444" xr:uid="{00000000-0005-0000-0000-000050390000}"/>
    <cellStyle name="Normal 6 2 3 6 4 2" xfId="23606" xr:uid="{00000000-0005-0000-0000-000051390000}"/>
    <cellStyle name="Normal 6 2 3 6 5" xfId="16026" xr:uid="{00000000-0005-0000-0000-000052390000}"/>
    <cellStyle name="Normal 6 2 3 6 6" xfId="31869" xr:uid="{00000000-0005-0000-0000-000053390000}"/>
    <cellStyle name="Normal 6 2 3 7" xfId="1551" xr:uid="{00000000-0005-0000-0000-000054390000}"/>
    <cellStyle name="Normal 6 2 3 7 2" xfId="5683" xr:uid="{00000000-0005-0000-0000-000055390000}"/>
    <cellStyle name="Normal 6 2 3 7 2 2" xfId="13274" xr:uid="{00000000-0005-0000-0000-000056390000}"/>
    <cellStyle name="Normal 6 2 3 7 2 2 2" xfId="28436" xr:uid="{00000000-0005-0000-0000-000057390000}"/>
    <cellStyle name="Normal 6 2 3 7 2 3" xfId="20856" xr:uid="{00000000-0005-0000-0000-000058390000}"/>
    <cellStyle name="Normal 6 2 3 7 2 4" xfId="36017" xr:uid="{00000000-0005-0000-0000-000059390000}"/>
    <cellStyle name="Normal 6 2 3 7 3" xfId="9144" xr:uid="{00000000-0005-0000-0000-00005A390000}"/>
    <cellStyle name="Normal 6 2 3 7 3 2" xfId="24306" xr:uid="{00000000-0005-0000-0000-00005B390000}"/>
    <cellStyle name="Normal 6 2 3 7 4" xfId="16726" xr:uid="{00000000-0005-0000-0000-00005C390000}"/>
    <cellStyle name="Normal 6 2 3 7 5" xfId="32569" xr:uid="{00000000-0005-0000-0000-00005D390000}"/>
    <cellStyle name="Normal 6 2 3 8" xfId="2915" xr:uid="{00000000-0005-0000-0000-00005E390000}"/>
    <cellStyle name="Normal 6 2 3 8 2" xfId="7047" xr:uid="{00000000-0005-0000-0000-00005F390000}"/>
    <cellStyle name="Normal 6 2 3 8 2 2" xfId="14638" xr:uid="{00000000-0005-0000-0000-000060390000}"/>
    <cellStyle name="Normal 6 2 3 8 2 2 2" xfId="29800" xr:uid="{00000000-0005-0000-0000-000061390000}"/>
    <cellStyle name="Normal 6 2 3 8 2 3" xfId="22220" xr:uid="{00000000-0005-0000-0000-000062390000}"/>
    <cellStyle name="Normal 6 2 3 8 2 4" xfId="37381" xr:uid="{00000000-0005-0000-0000-000063390000}"/>
    <cellStyle name="Normal 6 2 3 8 3" xfId="10508" xr:uid="{00000000-0005-0000-0000-000064390000}"/>
    <cellStyle name="Normal 6 2 3 8 3 2" xfId="25670" xr:uid="{00000000-0005-0000-0000-000065390000}"/>
    <cellStyle name="Normal 6 2 3 8 4" xfId="18090" xr:uid="{00000000-0005-0000-0000-000066390000}"/>
    <cellStyle name="Normal 6 2 3 8 5" xfId="33933" xr:uid="{00000000-0005-0000-0000-000067390000}"/>
    <cellStyle name="Normal 6 2 3 9" xfId="4299" xr:uid="{00000000-0005-0000-0000-000068390000}"/>
    <cellStyle name="Normal 6 2 3 9 2" xfId="11892" xr:uid="{00000000-0005-0000-0000-000069390000}"/>
    <cellStyle name="Normal 6 2 3 9 2 2" xfId="27054" xr:uid="{00000000-0005-0000-0000-00006A390000}"/>
    <cellStyle name="Normal 6 2 3 9 3" xfId="19474" xr:uid="{00000000-0005-0000-0000-00006B390000}"/>
    <cellStyle name="Normal 6 2 3 9 4" xfId="31187" xr:uid="{00000000-0005-0000-0000-00006C390000}"/>
    <cellStyle name="Normal 6 2 4" xfId="169" xr:uid="{00000000-0005-0000-0000-00006D390000}"/>
    <cellStyle name="Normal 6 2 4 10" xfId="3616" xr:uid="{00000000-0005-0000-0000-00006E390000}"/>
    <cellStyle name="Normal 6 2 4 10 2" xfId="11209" xr:uid="{00000000-0005-0000-0000-00006F390000}"/>
    <cellStyle name="Normal 6 2 4 10 2 2" xfId="26371" xr:uid="{00000000-0005-0000-0000-000070390000}"/>
    <cellStyle name="Normal 6 2 4 10 3" xfId="18791" xr:uid="{00000000-0005-0000-0000-000071390000}"/>
    <cellStyle name="Normal 6 2 4 10 4" xfId="34634" xr:uid="{00000000-0005-0000-0000-000072390000}"/>
    <cellStyle name="Normal 6 2 4 11" xfId="7779" xr:uid="{00000000-0005-0000-0000-000073390000}"/>
    <cellStyle name="Normal 6 2 4 11 2" xfId="22941" xr:uid="{00000000-0005-0000-0000-000074390000}"/>
    <cellStyle name="Normal 6 2 4 12" xfId="15361" xr:uid="{00000000-0005-0000-0000-000075390000}"/>
    <cellStyle name="Normal 6 2 4 13" xfId="30504" xr:uid="{00000000-0005-0000-0000-000076390000}"/>
    <cellStyle name="Normal 6 2 4 2" xfId="342" xr:uid="{00000000-0005-0000-0000-000077390000}"/>
    <cellStyle name="Normal 6 2 4 2 10" xfId="30674" xr:uid="{00000000-0005-0000-0000-000078390000}"/>
    <cellStyle name="Normal 6 2 4 2 2" xfId="689" xr:uid="{00000000-0005-0000-0000-000079390000}"/>
    <cellStyle name="Normal 6 2 4 2 2 2" xfId="1376" xr:uid="{00000000-0005-0000-0000-00007A390000}"/>
    <cellStyle name="Normal 6 2 4 2 2 2 2" xfId="2760" xr:uid="{00000000-0005-0000-0000-00007B390000}"/>
    <cellStyle name="Normal 6 2 4 2 2 2 2 2" xfId="6892" xr:uid="{00000000-0005-0000-0000-00007C390000}"/>
    <cellStyle name="Normal 6 2 4 2 2 2 2 2 2" xfId="14483" xr:uid="{00000000-0005-0000-0000-00007D390000}"/>
    <cellStyle name="Normal 6 2 4 2 2 2 2 2 2 2" xfId="29645" xr:uid="{00000000-0005-0000-0000-00007E390000}"/>
    <cellStyle name="Normal 6 2 4 2 2 2 2 2 3" xfId="22065" xr:uid="{00000000-0005-0000-0000-00007F390000}"/>
    <cellStyle name="Normal 6 2 4 2 2 2 2 2 4" xfId="37226" xr:uid="{00000000-0005-0000-0000-000080390000}"/>
    <cellStyle name="Normal 6 2 4 2 2 2 2 3" xfId="10353" xr:uid="{00000000-0005-0000-0000-000081390000}"/>
    <cellStyle name="Normal 6 2 4 2 2 2 2 3 2" xfId="25515" xr:uid="{00000000-0005-0000-0000-000082390000}"/>
    <cellStyle name="Normal 6 2 4 2 2 2 2 4" xfId="17935" xr:uid="{00000000-0005-0000-0000-000083390000}"/>
    <cellStyle name="Normal 6 2 4 2 2 2 2 5" xfId="33778" xr:uid="{00000000-0005-0000-0000-000084390000}"/>
    <cellStyle name="Normal 6 2 4 2 2 2 3" xfId="5510" xr:uid="{00000000-0005-0000-0000-000085390000}"/>
    <cellStyle name="Normal 6 2 4 2 2 2 3 2" xfId="13101" xr:uid="{00000000-0005-0000-0000-000086390000}"/>
    <cellStyle name="Normal 6 2 4 2 2 2 3 2 2" xfId="28263" xr:uid="{00000000-0005-0000-0000-000087390000}"/>
    <cellStyle name="Normal 6 2 4 2 2 2 3 3" xfId="20683" xr:uid="{00000000-0005-0000-0000-000088390000}"/>
    <cellStyle name="Normal 6 2 4 2 2 2 3 4" xfId="35844" xr:uid="{00000000-0005-0000-0000-000089390000}"/>
    <cellStyle name="Normal 6 2 4 2 2 2 4" xfId="8971" xr:uid="{00000000-0005-0000-0000-00008A390000}"/>
    <cellStyle name="Normal 6 2 4 2 2 2 4 2" xfId="24133" xr:uid="{00000000-0005-0000-0000-00008B390000}"/>
    <cellStyle name="Normal 6 2 4 2 2 2 5" xfId="16553" xr:uid="{00000000-0005-0000-0000-00008C390000}"/>
    <cellStyle name="Normal 6 2 4 2 2 2 6" xfId="32396" xr:uid="{00000000-0005-0000-0000-00008D390000}"/>
    <cellStyle name="Normal 6 2 4 2 2 3" xfId="2078" xr:uid="{00000000-0005-0000-0000-00008E390000}"/>
    <cellStyle name="Normal 6 2 4 2 2 3 2" xfId="6210" xr:uid="{00000000-0005-0000-0000-00008F390000}"/>
    <cellStyle name="Normal 6 2 4 2 2 3 2 2" xfId="13801" xr:uid="{00000000-0005-0000-0000-000090390000}"/>
    <cellStyle name="Normal 6 2 4 2 2 3 2 2 2" xfId="28963" xr:uid="{00000000-0005-0000-0000-000091390000}"/>
    <cellStyle name="Normal 6 2 4 2 2 3 2 3" xfId="21383" xr:uid="{00000000-0005-0000-0000-000092390000}"/>
    <cellStyle name="Normal 6 2 4 2 2 3 2 4" xfId="36544" xr:uid="{00000000-0005-0000-0000-000093390000}"/>
    <cellStyle name="Normal 6 2 4 2 2 3 3" xfId="9671" xr:uid="{00000000-0005-0000-0000-000094390000}"/>
    <cellStyle name="Normal 6 2 4 2 2 3 3 2" xfId="24833" xr:uid="{00000000-0005-0000-0000-000095390000}"/>
    <cellStyle name="Normal 6 2 4 2 2 3 4" xfId="17253" xr:uid="{00000000-0005-0000-0000-000096390000}"/>
    <cellStyle name="Normal 6 2 4 2 2 3 5" xfId="33096" xr:uid="{00000000-0005-0000-0000-000097390000}"/>
    <cellStyle name="Normal 6 2 4 2 2 4" xfId="3442" xr:uid="{00000000-0005-0000-0000-000098390000}"/>
    <cellStyle name="Normal 6 2 4 2 2 4 2" xfId="7574" xr:uid="{00000000-0005-0000-0000-000099390000}"/>
    <cellStyle name="Normal 6 2 4 2 2 4 2 2" xfId="15165" xr:uid="{00000000-0005-0000-0000-00009A390000}"/>
    <cellStyle name="Normal 6 2 4 2 2 4 2 2 2" xfId="30327" xr:uid="{00000000-0005-0000-0000-00009B390000}"/>
    <cellStyle name="Normal 6 2 4 2 2 4 2 3" xfId="22747" xr:uid="{00000000-0005-0000-0000-00009C390000}"/>
    <cellStyle name="Normal 6 2 4 2 2 4 2 4" xfId="37908" xr:uid="{00000000-0005-0000-0000-00009D390000}"/>
    <cellStyle name="Normal 6 2 4 2 2 4 3" xfId="11035" xr:uid="{00000000-0005-0000-0000-00009E390000}"/>
    <cellStyle name="Normal 6 2 4 2 2 4 3 2" xfId="26197" xr:uid="{00000000-0005-0000-0000-00009F390000}"/>
    <cellStyle name="Normal 6 2 4 2 2 4 4" xfId="18617" xr:uid="{00000000-0005-0000-0000-0000A0390000}"/>
    <cellStyle name="Normal 6 2 4 2 2 4 5" xfId="34460" xr:uid="{00000000-0005-0000-0000-0000A1390000}"/>
    <cellStyle name="Normal 6 2 4 2 2 5" xfId="4828" xr:uid="{00000000-0005-0000-0000-0000A2390000}"/>
    <cellStyle name="Normal 6 2 4 2 2 5 2" xfId="12419" xr:uid="{00000000-0005-0000-0000-0000A3390000}"/>
    <cellStyle name="Normal 6 2 4 2 2 5 2 2" xfId="27581" xr:uid="{00000000-0005-0000-0000-0000A4390000}"/>
    <cellStyle name="Normal 6 2 4 2 2 5 3" xfId="20001" xr:uid="{00000000-0005-0000-0000-0000A5390000}"/>
    <cellStyle name="Normal 6 2 4 2 2 5 4" xfId="31714" xr:uid="{00000000-0005-0000-0000-0000A6390000}"/>
    <cellStyle name="Normal 6 2 4 2 2 6" xfId="4126" xr:uid="{00000000-0005-0000-0000-0000A7390000}"/>
    <cellStyle name="Normal 6 2 4 2 2 6 2" xfId="11719" xr:uid="{00000000-0005-0000-0000-0000A8390000}"/>
    <cellStyle name="Normal 6 2 4 2 2 6 2 2" xfId="26881" xr:uid="{00000000-0005-0000-0000-0000A9390000}"/>
    <cellStyle name="Normal 6 2 4 2 2 6 3" xfId="19301" xr:uid="{00000000-0005-0000-0000-0000AA390000}"/>
    <cellStyle name="Normal 6 2 4 2 2 6 4" xfId="35144" xr:uid="{00000000-0005-0000-0000-0000AB390000}"/>
    <cellStyle name="Normal 6 2 4 2 2 7" xfId="8289" xr:uid="{00000000-0005-0000-0000-0000AC390000}"/>
    <cellStyle name="Normal 6 2 4 2 2 7 2" xfId="23451" xr:uid="{00000000-0005-0000-0000-0000AD390000}"/>
    <cellStyle name="Normal 6 2 4 2 2 8" xfId="15871" xr:uid="{00000000-0005-0000-0000-0000AE390000}"/>
    <cellStyle name="Normal 6 2 4 2 2 9" xfId="31014" xr:uid="{00000000-0005-0000-0000-0000AF390000}"/>
    <cellStyle name="Normal 6 2 4 2 3" xfId="1033" xr:uid="{00000000-0005-0000-0000-0000B0390000}"/>
    <cellStyle name="Normal 6 2 4 2 3 2" xfId="2420" xr:uid="{00000000-0005-0000-0000-0000B1390000}"/>
    <cellStyle name="Normal 6 2 4 2 3 2 2" xfId="6552" xr:uid="{00000000-0005-0000-0000-0000B2390000}"/>
    <cellStyle name="Normal 6 2 4 2 3 2 2 2" xfId="14143" xr:uid="{00000000-0005-0000-0000-0000B3390000}"/>
    <cellStyle name="Normal 6 2 4 2 3 2 2 2 2" xfId="29305" xr:uid="{00000000-0005-0000-0000-0000B4390000}"/>
    <cellStyle name="Normal 6 2 4 2 3 2 2 3" xfId="21725" xr:uid="{00000000-0005-0000-0000-0000B5390000}"/>
    <cellStyle name="Normal 6 2 4 2 3 2 2 4" xfId="36886" xr:uid="{00000000-0005-0000-0000-0000B6390000}"/>
    <cellStyle name="Normal 6 2 4 2 3 2 3" xfId="10013" xr:uid="{00000000-0005-0000-0000-0000B7390000}"/>
    <cellStyle name="Normal 6 2 4 2 3 2 3 2" xfId="25175" xr:uid="{00000000-0005-0000-0000-0000B8390000}"/>
    <cellStyle name="Normal 6 2 4 2 3 2 4" xfId="17595" xr:uid="{00000000-0005-0000-0000-0000B9390000}"/>
    <cellStyle name="Normal 6 2 4 2 3 2 5" xfId="33438" xr:uid="{00000000-0005-0000-0000-0000BA390000}"/>
    <cellStyle name="Normal 6 2 4 2 3 3" xfId="5170" xr:uid="{00000000-0005-0000-0000-0000BB390000}"/>
    <cellStyle name="Normal 6 2 4 2 3 3 2" xfId="12761" xr:uid="{00000000-0005-0000-0000-0000BC390000}"/>
    <cellStyle name="Normal 6 2 4 2 3 3 2 2" xfId="27923" xr:uid="{00000000-0005-0000-0000-0000BD390000}"/>
    <cellStyle name="Normal 6 2 4 2 3 3 3" xfId="20343" xr:uid="{00000000-0005-0000-0000-0000BE390000}"/>
    <cellStyle name="Normal 6 2 4 2 3 3 4" xfId="35504" xr:uid="{00000000-0005-0000-0000-0000BF390000}"/>
    <cellStyle name="Normal 6 2 4 2 3 4" xfId="8631" xr:uid="{00000000-0005-0000-0000-0000C0390000}"/>
    <cellStyle name="Normal 6 2 4 2 3 4 2" xfId="23793" xr:uid="{00000000-0005-0000-0000-0000C1390000}"/>
    <cellStyle name="Normal 6 2 4 2 3 5" xfId="16213" xr:uid="{00000000-0005-0000-0000-0000C2390000}"/>
    <cellStyle name="Normal 6 2 4 2 3 6" xfId="32056" xr:uid="{00000000-0005-0000-0000-0000C3390000}"/>
    <cellStyle name="Normal 6 2 4 2 4" xfId="1738" xr:uid="{00000000-0005-0000-0000-0000C4390000}"/>
    <cellStyle name="Normal 6 2 4 2 4 2" xfId="5870" xr:uid="{00000000-0005-0000-0000-0000C5390000}"/>
    <cellStyle name="Normal 6 2 4 2 4 2 2" xfId="13461" xr:uid="{00000000-0005-0000-0000-0000C6390000}"/>
    <cellStyle name="Normal 6 2 4 2 4 2 2 2" xfId="28623" xr:uid="{00000000-0005-0000-0000-0000C7390000}"/>
    <cellStyle name="Normal 6 2 4 2 4 2 3" xfId="21043" xr:uid="{00000000-0005-0000-0000-0000C8390000}"/>
    <cellStyle name="Normal 6 2 4 2 4 2 4" xfId="36204" xr:uid="{00000000-0005-0000-0000-0000C9390000}"/>
    <cellStyle name="Normal 6 2 4 2 4 3" xfId="9331" xr:uid="{00000000-0005-0000-0000-0000CA390000}"/>
    <cellStyle name="Normal 6 2 4 2 4 3 2" xfId="24493" xr:uid="{00000000-0005-0000-0000-0000CB390000}"/>
    <cellStyle name="Normal 6 2 4 2 4 4" xfId="16913" xr:uid="{00000000-0005-0000-0000-0000CC390000}"/>
    <cellStyle name="Normal 6 2 4 2 4 5" xfId="32756" xr:uid="{00000000-0005-0000-0000-0000CD390000}"/>
    <cellStyle name="Normal 6 2 4 2 5" xfId="3102" xr:uid="{00000000-0005-0000-0000-0000CE390000}"/>
    <cellStyle name="Normal 6 2 4 2 5 2" xfId="7234" xr:uid="{00000000-0005-0000-0000-0000CF390000}"/>
    <cellStyle name="Normal 6 2 4 2 5 2 2" xfId="14825" xr:uid="{00000000-0005-0000-0000-0000D0390000}"/>
    <cellStyle name="Normal 6 2 4 2 5 2 2 2" xfId="29987" xr:uid="{00000000-0005-0000-0000-0000D1390000}"/>
    <cellStyle name="Normal 6 2 4 2 5 2 3" xfId="22407" xr:uid="{00000000-0005-0000-0000-0000D2390000}"/>
    <cellStyle name="Normal 6 2 4 2 5 2 4" xfId="37568" xr:uid="{00000000-0005-0000-0000-0000D3390000}"/>
    <cellStyle name="Normal 6 2 4 2 5 3" xfId="10695" xr:uid="{00000000-0005-0000-0000-0000D4390000}"/>
    <cellStyle name="Normal 6 2 4 2 5 3 2" xfId="25857" xr:uid="{00000000-0005-0000-0000-0000D5390000}"/>
    <cellStyle name="Normal 6 2 4 2 5 4" xfId="18277" xr:uid="{00000000-0005-0000-0000-0000D6390000}"/>
    <cellStyle name="Normal 6 2 4 2 5 5" xfId="34120" xr:uid="{00000000-0005-0000-0000-0000D7390000}"/>
    <cellStyle name="Normal 6 2 4 2 6" xfId="4486" xr:uid="{00000000-0005-0000-0000-0000D8390000}"/>
    <cellStyle name="Normal 6 2 4 2 6 2" xfId="12079" xr:uid="{00000000-0005-0000-0000-0000D9390000}"/>
    <cellStyle name="Normal 6 2 4 2 6 2 2" xfId="27241" xr:uid="{00000000-0005-0000-0000-0000DA390000}"/>
    <cellStyle name="Normal 6 2 4 2 6 3" xfId="19661" xr:uid="{00000000-0005-0000-0000-0000DB390000}"/>
    <cellStyle name="Normal 6 2 4 2 6 4" xfId="31374" xr:uid="{00000000-0005-0000-0000-0000DC390000}"/>
    <cellStyle name="Normal 6 2 4 2 7" xfId="3786" xr:uid="{00000000-0005-0000-0000-0000DD390000}"/>
    <cellStyle name="Normal 6 2 4 2 7 2" xfId="11379" xr:uid="{00000000-0005-0000-0000-0000DE390000}"/>
    <cellStyle name="Normal 6 2 4 2 7 2 2" xfId="26541" xr:uid="{00000000-0005-0000-0000-0000DF390000}"/>
    <cellStyle name="Normal 6 2 4 2 7 3" xfId="18961" xr:uid="{00000000-0005-0000-0000-0000E0390000}"/>
    <cellStyle name="Normal 6 2 4 2 7 4" xfId="34804" xr:uid="{00000000-0005-0000-0000-0000E1390000}"/>
    <cellStyle name="Normal 6 2 4 2 8" xfId="7949" xr:uid="{00000000-0005-0000-0000-0000E2390000}"/>
    <cellStyle name="Normal 6 2 4 2 8 2" xfId="23111" xr:uid="{00000000-0005-0000-0000-0000E3390000}"/>
    <cellStyle name="Normal 6 2 4 2 9" xfId="15531" xr:uid="{00000000-0005-0000-0000-0000E4390000}"/>
    <cellStyle name="Normal 6 2 4 3" xfId="270" xr:uid="{00000000-0005-0000-0000-0000E5390000}"/>
    <cellStyle name="Normal 6 2 4 3 10" xfId="30604" xr:uid="{00000000-0005-0000-0000-0000E6390000}"/>
    <cellStyle name="Normal 6 2 4 3 2" xfId="619" xr:uid="{00000000-0005-0000-0000-0000E7390000}"/>
    <cellStyle name="Normal 6 2 4 3 2 2" xfId="1306" xr:uid="{00000000-0005-0000-0000-0000E8390000}"/>
    <cellStyle name="Normal 6 2 4 3 2 2 2" xfId="2690" xr:uid="{00000000-0005-0000-0000-0000E9390000}"/>
    <cellStyle name="Normal 6 2 4 3 2 2 2 2" xfId="6822" xr:uid="{00000000-0005-0000-0000-0000EA390000}"/>
    <cellStyle name="Normal 6 2 4 3 2 2 2 2 2" xfId="14413" xr:uid="{00000000-0005-0000-0000-0000EB390000}"/>
    <cellStyle name="Normal 6 2 4 3 2 2 2 2 2 2" xfId="29575" xr:uid="{00000000-0005-0000-0000-0000EC390000}"/>
    <cellStyle name="Normal 6 2 4 3 2 2 2 2 3" xfId="21995" xr:uid="{00000000-0005-0000-0000-0000ED390000}"/>
    <cellStyle name="Normal 6 2 4 3 2 2 2 2 4" xfId="37156" xr:uid="{00000000-0005-0000-0000-0000EE390000}"/>
    <cellStyle name="Normal 6 2 4 3 2 2 2 3" xfId="10283" xr:uid="{00000000-0005-0000-0000-0000EF390000}"/>
    <cellStyle name="Normal 6 2 4 3 2 2 2 3 2" xfId="25445" xr:uid="{00000000-0005-0000-0000-0000F0390000}"/>
    <cellStyle name="Normal 6 2 4 3 2 2 2 4" xfId="17865" xr:uid="{00000000-0005-0000-0000-0000F1390000}"/>
    <cellStyle name="Normal 6 2 4 3 2 2 2 5" xfId="33708" xr:uid="{00000000-0005-0000-0000-0000F2390000}"/>
    <cellStyle name="Normal 6 2 4 3 2 2 3" xfId="5440" xr:uid="{00000000-0005-0000-0000-0000F3390000}"/>
    <cellStyle name="Normal 6 2 4 3 2 2 3 2" xfId="13031" xr:uid="{00000000-0005-0000-0000-0000F4390000}"/>
    <cellStyle name="Normal 6 2 4 3 2 2 3 2 2" xfId="28193" xr:uid="{00000000-0005-0000-0000-0000F5390000}"/>
    <cellStyle name="Normal 6 2 4 3 2 2 3 3" xfId="20613" xr:uid="{00000000-0005-0000-0000-0000F6390000}"/>
    <cellStyle name="Normal 6 2 4 3 2 2 3 4" xfId="35774" xr:uid="{00000000-0005-0000-0000-0000F7390000}"/>
    <cellStyle name="Normal 6 2 4 3 2 2 4" xfId="8901" xr:uid="{00000000-0005-0000-0000-0000F8390000}"/>
    <cellStyle name="Normal 6 2 4 3 2 2 4 2" xfId="24063" xr:uid="{00000000-0005-0000-0000-0000F9390000}"/>
    <cellStyle name="Normal 6 2 4 3 2 2 5" xfId="16483" xr:uid="{00000000-0005-0000-0000-0000FA390000}"/>
    <cellStyle name="Normal 6 2 4 3 2 2 6" xfId="32326" xr:uid="{00000000-0005-0000-0000-0000FB390000}"/>
    <cellStyle name="Normal 6 2 4 3 2 3" xfId="2008" xr:uid="{00000000-0005-0000-0000-0000FC390000}"/>
    <cellStyle name="Normal 6 2 4 3 2 3 2" xfId="6140" xr:uid="{00000000-0005-0000-0000-0000FD390000}"/>
    <cellStyle name="Normal 6 2 4 3 2 3 2 2" xfId="13731" xr:uid="{00000000-0005-0000-0000-0000FE390000}"/>
    <cellStyle name="Normal 6 2 4 3 2 3 2 2 2" xfId="28893" xr:uid="{00000000-0005-0000-0000-0000FF390000}"/>
    <cellStyle name="Normal 6 2 4 3 2 3 2 3" xfId="21313" xr:uid="{00000000-0005-0000-0000-0000003A0000}"/>
    <cellStyle name="Normal 6 2 4 3 2 3 2 4" xfId="36474" xr:uid="{00000000-0005-0000-0000-0000013A0000}"/>
    <cellStyle name="Normal 6 2 4 3 2 3 3" xfId="9601" xr:uid="{00000000-0005-0000-0000-0000023A0000}"/>
    <cellStyle name="Normal 6 2 4 3 2 3 3 2" xfId="24763" xr:uid="{00000000-0005-0000-0000-0000033A0000}"/>
    <cellStyle name="Normal 6 2 4 3 2 3 4" xfId="17183" xr:uid="{00000000-0005-0000-0000-0000043A0000}"/>
    <cellStyle name="Normal 6 2 4 3 2 3 5" xfId="33026" xr:uid="{00000000-0005-0000-0000-0000053A0000}"/>
    <cellStyle name="Normal 6 2 4 3 2 4" xfId="3372" xr:uid="{00000000-0005-0000-0000-0000063A0000}"/>
    <cellStyle name="Normal 6 2 4 3 2 4 2" xfId="7504" xr:uid="{00000000-0005-0000-0000-0000073A0000}"/>
    <cellStyle name="Normal 6 2 4 3 2 4 2 2" xfId="15095" xr:uid="{00000000-0005-0000-0000-0000083A0000}"/>
    <cellStyle name="Normal 6 2 4 3 2 4 2 2 2" xfId="30257" xr:uid="{00000000-0005-0000-0000-0000093A0000}"/>
    <cellStyle name="Normal 6 2 4 3 2 4 2 3" xfId="22677" xr:uid="{00000000-0005-0000-0000-00000A3A0000}"/>
    <cellStyle name="Normal 6 2 4 3 2 4 2 4" xfId="37838" xr:uid="{00000000-0005-0000-0000-00000B3A0000}"/>
    <cellStyle name="Normal 6 2 4 3 2 4 3" xfId="10965" xr:uid="{00000000-0005-0000-0000-00000C3A0000}"/>
    <cellStyle name="Normal 6 2 4 3 2 4 3 2" xfId="26127" xr:uid="{00000000-0005-0000-0000-00000D3A0000}"/>
    <cellStyle name="Normal 6 2 4 3 2 4 4" xfId="18547" xr:uid="{00000000-0005-0000-0000-00000E3A0000}"/>
    <cellStyle name="Normal 6 2 4 3 2 4 5" xfId="34390" xr:uid="{00000000-0005-0000-0000-00000F3A0000}"/>
    <cellStyle name="Normal 6 2 4 3 2 5" xfId="4758" xr:uid="{00000000-0005-0000-0000-0000103A0000}"/>
    <cellStyle name="Normal 6 2 4 3 2 5 2" xfId="12349" xr:uid="{00000000-0005-0000-0000-0000113A0000}"/>
    <cellStyle name="Normal 6 2 4 3 2 5 2 2" xfId="27511" xr:uid="{00000000-0005-0000-0000-0000123A0000}"/>
    <cellStyle name="Normal 6 2 4 3 2 5 3" xfId="19931" xr:uid="{00000000-0005-0000-0000-0000133A0000}"/>
    <cellStyle name="Normal 6 2 4 3 2 5 4" xfId="31644" xr:uid="{00000000-0005-0000-0000-0000143A0000}"/>
    <cellStyle name="Normal 6 2 4 3 2 6" xfId="4056" xr:uid="{00000000-0005-0000-0000-0000153A0000}"/>
    <cellStyle name="Normal 6 2 4 3 2 6 2" xfId="11649" xr:uid="{00000000-0005-0000-0000-0000163A0000}"/>
    <cellStyle name="Normal 6 2 4 3 2 6 2 2" xfId="26811" xr:uid="{00000000-0005-0000-0000-0000173A0000}"/>
    <cellStyle name="Normal 6 2 4 3 2 6 3" xfId="19231" xr:uid="{00000000-0005-0000-0000-0000183A0000}"/>
    <cellStyle name="Normal 6 2 4 3 2 6 4" xfId="35074" xr:uid="{00000000-0005-0000-0000-0000193A0000}"/>
    <cellStyle name="Normal 6 2 4 3 2 7" xfId="8219" xr:uid="{00000000-0005-0000-0000-00001A3A0000}"/>
    <cellStyle name="Normal 6 2 4 3 2 7 2" xfId="23381" xr:uid="{00000000-0005-0000-0000-00001B3A0000}"/>
    <cellStyle name="Normal 6 2 4 3 2 8" xfId="15801" xr:uid="{00000000-0005-0000-0000-00001C3A0000}"/>
    <cellStyle name="Normal 6 2 4 3 2 9" xfId="30944" xr:uid="{00000000-0005-0000-0000-00001D3A0000}"/>
    <cellStyle name="Normal 6 2 4 3 3" xfId="961" xr:uid="{00000000-0005-0000-0000-00001E3A0000}"/>
    <cellStyle name="Normal 6 2 4 3 3 2" xfId="2350" xr:uid="{00000000-0005-0000-0000-00001F3A0000}"/>
    <cellStyle name="Normal 6 2 4 3 3 2 2" xfId="6482" xr:uid="{00000000-0005-0000-0000-0000203A0000}"/>
    <cellStyle name="Normal 6 2 4 3 3 2 2 2" xfId="14073" xr:uid="{00000000-0005-0000-0000-0000213A0000}"/>
    <cellStyle name="Normal 6 2 4 3 3 2 2 2 2" xfId="29235" xr:uid="{00000000-0005-0000-0000-0000223A0000}"/>
    <cellStyle name="Normal 6 2 4 3 3 2 2 3" xfId="21655" xr:uid="{00000000-0005-0000-0000-0000233A0000}"/>
    <cellStyle name="Normal 6 2 4 3 3 2 2 4" xfId="36816" xr:uid="{00000000-0005-0000-0000-0000243A0000}"/>
    <cellStyle name="Normal 6 2 4 3 3 2 3" xfId="9943" xr:uid="{00000000-0005-0000-0000-0000253A0000}"/>
    <cellStyle name="Normal 6 2 4 3 3 2 3 2" xfId="25105" xr:uid="{00000000-0005-0000-0000-0000263A0000}"/>
    <cellStyle name="Normal 6 2 4 3 3 2 4" xfId="17525" xr:uid="{00000000-0005-0000-0000-0000273A0000}"/>
    <cellStyle name="Normal 6 2 4 3 3 2 5" xfId="33368" xr:uid="{00000000-0005-0000-0000-0000283A0000}"/>
    <cellStyle name="Normal 6 2 4 3 3 3" xfId="5100" xr:uid="{00000000-0005-0000-0000-0000293A0000}"/>
    <cellStyle name="Normal 6 2 4 3 3 3 2" xfId="12691" xr:uid="{00000000-0005-0000-0000-00002A3A0000}"/>
    <cellStyle name="Normal 6 2 4 3 3 3 2 2" xfId="27853" xr:uid="{00000000-0005-0000-0000-00002B3A0000}"/>
    <cellStyle name="Normal 6 2 4 3 3 3 3" xfId="20273" xr:uid="{00000000-0005-0000-0000-00002C3A0000}"/>
    <cellStyle name="Normal 6 2 4 3 3 3 4" xfId="35434" xr:uid="{00000000-0005-0000-0000-00002D3A0000}"/>
    <cellStyle name="Normal 6 2 4 3 3 4" xfId="8561" xr:uid="{00000000-0005-0000-0000-00002E3A0000}"/>
    <cellStyle name="Normal 6 2 4 3 3 4 2" xfId="23723" xr:uid="{00000000-0005-0000-0000-00002F3A0000}"/>
    <cellStyle name="Normal 6 2 4 3 3 5" xfId="16143" xr:uid="{00000000-0005-0000-0000-0000303A0000}"/>
    <cellStyle name="Normal 6 2 4 3 3 6" xfId="31986" xr:uid="{00000000-0005-0000-0000-0000313A0000}"/>
    <cellStyle name="Normal 6 2 4 3 4" xfId="1668" xr:uid="{00000000-0005-0000-0000-0000323A0000}"/>
    <cellStyle name="Normal 6 2 4 3 4 2" xfId="5800" xr:uid="{00000000-0005-0000-0000-0000333A0000}"/>
    <cellStyle name="Normal 6 2 4 3 4 2 2" xfId="13391" xr:uid="{00000000-0005-0000-0000-0000343A0000}"/>
    <cellStyle name="Normal 6 2 4 3 4 2 2 2" xfId="28553" xr:uid="{00000000-0005-0000-0000-0000353A0000}"/>
    <cellStyle name="Normal 6 2 4 3 4 2 3" xfId="20973" xr:uid="{00000000-0005-0000-0000-0000363A0000}"/>
    <cellStyle name="Normal 6 2 4 3 4 2 4" xfId="36134" xr:uid="{00000000-0005-0000-0000-0000373A0000}"/>
    <cellStyle name="Normal 6 2 4 3 4 3" xfId="9261" xr:uid="{00000000-0005-0000-0000-0000383A0000}"/>
    <cellStyle name="Normal 6 2 4 3 4 3 2" xfId="24423" xr:uid="{00000000-0005-0000-0000-0000393A0000}"/>
    <cellStyle name="Normal 6 2 4 3 4 4" xfId="16843" xr:uid="{00000000-0005-0000-0000-00003A3A0000}"/>
    <cellStyle name="Normal 6 2 4 3 4 5" xfId="32686" xr:uid="{00000000-0005-0000-0000-00003B3A0000}"/>
    <cellStyle name="Normal 6 2 4 3 5" xfId="3032" xr:uid="{00000000-0005-0000-0000-00003C3A0000}"/>
    <cellStyle name="Normal 6 2 4 3 5 2" xfId="7164" xr:uid="{00000000-0005-0000-0000-00003D3A0000}"/>
    <cellStyle name="Normal 6 2 4 3 5 2 2" xfId="14755" xr:uid="{00000000-0005-0000-0000-00003E3A0000}"/>
    <cellStyle name="Normal 6 2 4 3 5 2 2 2" xfId="29917" xr:uid="{00000000-0005-0000-0000-00003F3A0000}"/>
    <cellStyle name="Normal 6 2 4 3 5 2 3" xfId="22337" xr:uid="{00000000-0005-0000-0000-0000403A0000}"/>
    <cellStyle name="Normal 6 2 4 3 5 2 4" xfId="37498" xr:uid="{00000000-0005-0000-0000-0000413A0000}"/>
    <cellStyle name="Normal 6 2 4 3 5 3" xfId="10625" xr:uid="{00000000-0005-0000-0000-0000423A0000}"/>
    <cellStyle name="Normal 6 2 4 3 5 3 2" xfId="25787" xr:uid="{00000000-0005-0000-0000-0000433A0000}"/>
    <cellStyle name="Normal 6 2 4 3 5 4" xfId="18207" xr:uid="{00000000-0005-0000-0000-0000443A0000}"/>
    <cellStyle name="Normal 6 2 4 3 5 5" xfId="34050" xr:uid="{00000000-0005-0000-0000-0000453A0000}"/>
    <cellStyle name="Normal 6 2 4 3 6" xfId="4416" xr:uid="{00000000-0005-0000-0000-0000463A0000}"/>
    <cellStyle name="Normal 6 2 4 3 6 2" xfId="12009" xr:uid="{00000000-0005-0000-0000-0000473A0000}"/>
    <cellStyle name="Normal 6 2 4 3 6 2 2" xfId="27171" xr:uid="{00000000-0005-0000-0000-0000483A0000}"/>
    <cellStyle name="Normal 6 2 4 3 6 3" xfId="19591" xr:uid="{00000000-0005-0000-0000-0000493A0000}"/>
    <cellStyle name="Normal 6 2 4 3 6 4" xfId="31304" xr:uid="{00000000-0005-0000-0000-00004A3A0000}"/>
    <cellStyle name="Normal 6 2 4 3 7" xfId="3716" xr:uid="{00000000-0005-0000-0000-00004B3A0000}"/>
    <cellStyle name="Normal 6 2 4 3 7 2" xfId="11309" xr:uid="{00000000-0005-0000-0000-00004C3A0000}"/>
    <cellStyle name="Normal 6 2 4 3 7 2 2" xfId="26471" xr:uid="{00000000-0005-0000-0000-00004D3A0000}"/>
    <cellStyle name="Normal 6 2 4 3 7 3" xfId="18891" xr:uid="{00000000-0005-0000-0000-00004E3A0000}"/>
    <cellStyle name="Normal 6 2 4 3 7 4" xfId="34734" xr:uid="{00000000-0005-0000-0000-00004F3A0000}"/>
    <cellStyle name="Normal 6 2 4 3 8" xfId="7879" xr:uid="{00000000-0005-0000-0000-0000503A0000}"/>
    <cellStyle name="Normal 6 2 4 3 8 2" xfId="23041" xr:uid="{00000000-0005-0000-0000-0000513A0000}"/>
    <cellStyle name="Normal 6 2 4 3 9" xfId="15461" xr:uid="{00000000-0005-0000-0000-0000523A0000}"/>
    <cellStyle name="Normal 6 2 4 4" xfId="413" xr:uid="{00000000-0005-0000-0000-0000533A0000}"/>
    <cellStyle name="Normal 6 2 4 4 10" xfId="30743" xr:uid="{00000000-0005-0000-0000-0000543A0000}"/>
    <cellStyle name="Normal 6 2 4 4 2" xfId="758" xr:uid="{00000000-0005-0000-0000-0000553A0000}"/>
    <cellStyle name="Normal 6 2 4 4 2 2" xfId="1445" xr:uid="{00000000-0005-0000-0000-0000563A0000}"/>
    <cellStyle name="Normal 6 2 4 4 2 2 2" xfId="2829" xr:uid="{00000000-0005-0000-0000-0000573A0000}"/>
    <cellStyle name="Normal 6 2 4 4 2 2 2 2" xfId="6961" xr:uid="{00000000-0005-0000-0000-0000583A0000}"/>
    <cellStyle name="Normal 6 2 4 4 2 2 2 2 2" xfId="14552" xr:uid="{00000000-0005-0000-0000-0000593A0000}"/>
    <cellStyle name="Normal 6 2 4 4 2 2 2 2 2 2" xfId="29714" xr:uid="{00000000-0005-0000-0000-00005A3A0000}"/>
    <cellStyle name="Normal 6 2 4 4 2 2 2 2 3" xfId="22134" xr:uid="{00000000-0005-0000-0000-00005B3A0000}"/>
    <cellStyle name="Normal 6 2 4 4 2 2 2 2 4" xfId="37295" xr:uid="{00000000-0005-0000-0000-00005C3A0000}"/>
    <cellStyle name="Normal 6 2 4 4 2 2 2 3" xfId="10422" xr:uid="{00000000-0005-0000-0000-00005D3A0000}"/>
    <cellStyle name="Normal 6 2 4 4 2 2 2 3 2" xfId="25584" xr:uid="{00000000-0005-0000-0000-00005E3A0000}"/>
    <cellStyle name="Normal 6 2 4 4 2 2 2 4" xfId="18004" xr:uid="{00000000-0005-0000-0000-00005F3A0000}"/>
    <cellStyle name="Normal 6 2 4 4 2 2 2 5" xfId="33847" xr:uid="{00000000-0005-0000-0000-0000603A0000}"/>
    <cellStyle name="Normal 6 2 4 4 2 2 3" xfId="5579" xr:uid="{00000000-0005-0000-0000-0000613A0000}"/>
    <cellStyle name="Normal 6 2 4 4 2 2 3 2" xfId="13170" xr:uid="{00000000-0005-0000-0000-0000623A0000}"/>
    <cellStyle name="Normal 6 2 4 4 2 2 3 2 2" xfId="28332" xr:uid="{00000000-0005-0000-0000-0000633A0000}"/>
    <cellStyle name="Normal 6 2 4 4 2 2 3 3" xfId="20752" xr:uid="{00000000-0005-0000-0000-0000643A0000}"/>
    <cellStyle name="Normal 6 2 4 4 2 2 3 4" xfId="35913" xr:uid="{00000000-0005-0000-0000-0000653A0000}"/>
    <cellStyle name="Normal 6 2 4 4 2 2 4" xfId="9040" xr:uid="{00000000-0005-0000-0000-0000663A0000}"/>
    <cellStyle name="Normal 6 2 4 4 2 2 4 2" xfId="24202" xr:uid="{00000000-0005-0000-0000-0000673A0000}"/>
    <cellStyle name="Normal 6 2 4 4 2 2 5" xfId="16622" xr:uid="{00000000-0005-0000-0000-0000683A0000}"/>
    <cellStyle name="Normal 6 2 4 4 2 2 6" xfId="32465" xr:uid="{00000000-0005-0000-0000-0000693A0000}"/>
    <cellStyle name="Normal 6 2 4 4 2 3" xfId="2147" xr:uid="{00000000-0005-0000-0000-00006A3A0000}"/>
    <cellStyle name="Normal 6 2 4 4 2 3 2" xfId="6279" xr:uid="{00000000-0005-0000-0000-00006B3A0000}"/>
    <cellStyle name="Normal 6 2 4 4 2 3 2 2" xfId="13870" xr:uid="{00000000-0005-0000-0000-00006C3A0000}"/>
    <cellStyle name="Normal 6 2 4 4 2 3 2 2 2" xfId="29032" xr:uid="{00000000-0005-0000-0000-00006D3A0000}"/>
    <cellStyle name="Normal 6 2 4 4 2 3 2 3" xfId="21452" xr:uid="{00000000-0005-0000-0000-00006E3A0000}"/>
    <cellStyle name="Normal 6 2 4 4 2 3 2 4" xfId="36613" xr:uid="{00000000-0005-0000-0000-00006F3A0000}"/>
    <cellStyle name="Normal 6 2 4 4 2 3 3" xfId="9740" xr:uid="{00000000-0005-0000-0000-0000703A0000}"/>
    <cellStyle name="Normal 6 2 4 4 2 3 3 2" xfId="24902" xr:uid="{00000000-0005-0000-0000-0000713A0000}"/>
    <cellStyle name="Normal 6 2 4 4 2 3 4" xfId="17322" xr:uid="{00000000-0005-0000-0000-0000723A0000}"/>
    <cellStyle name="Normal 6 2 4 4 2 3 5" xfId="33165" xr:uid="{00000000-0005-0000-0000-0000733A0000}"/>
    <cellStyle name="Normal 6 2 4 4 2 4" xfId="3511" xr:uid="{00000000-0005-0000-0000-0000743A0000}"/>
    <cellStyle name="Normal 6 2 4 4 2 4 2" xfId="7643" xr:uid="{00000000-0005-0000-0000-0000753A0000}"/>
    <cellStyle name="Normal 6 2 4 4 2 4 2 2" xfId="15234" xr:uid="{00000000-0005-0000-0000-0000763A0000}"/>
    <cellStyle name="Normal 6 2 4 4 2 4 2 2 2" xfId="30396" xr:uid="{00000000-0005-0000-0000-0000773A0000}"/>
    <cellStyle name="Normal 6 2 4 4 2 4 2 3" xfId="22816" xr:uid="{00000000-0005-0000-0000-0000783A0000}"/>
    <cellStyle name="Normal 6 2 4 4 2 4 2 4" xfId="37977" xr:uid="{00000000-0005-0000-0000-0000793A0000}"/>
    <cellStyle name="Normal 6 2 4 4 2 4 3" xfId="11104" xr:uid="{00000000-0005-0000-0000-00007A3A0000}"/>
    <cellStyle name="Normal 6 2 4 4 2 4 3 2" xfId="26266" xr:uid="{00000000-0005-0000-0000-00007B3A0000}"/>
    <cellStyle name="Normal 6 2 4 4 2 4 4" xfId="18686" xr:uid="{00000000-0005-0000-0000-00007C3A0000}"/>
    <cellStyle name="Normal 6 2 4 4 2 4 5" xfId="34529" xr:uid="{00000000-0005-0000-0000-00007D3A0000}"/>
    <cellStyle name="Normal 6 2 4 4 2 5" xfId="4897" xr:uid="{00000000-0005-0000-0000-00007E3A0000}"/>
    <cellStyle name="Normal 6 2 4 4 2 5 2" xfId="12488" xr:uid="{00000000-0005-0000-0000-00007F3A0000}"/>
    <cellStyle name="Normal 6 2 4 4 2 5 2 2" xfId="27650" xr:uid="{00000000-0005-0000-0000-0000803A0000}"/>
    <cellStyle name="Normal 6 2 4 4 2 5 3" xfId="20070" xr:uid="{00000000-0005-0000-0000-0000813A0000}"/>
    <cellStyle name="Normal 6 2 4 4 2 5 4" xfId="31783" xr:uid="{00000000-0005-0000-0000-0000823A0000}"/>
    <cellStyle name="Normal 6 2 4 4 2 6" xfId="4195" xr:uid="{00000000-0005-0000-0000-0000833A0000}"/>
    <cellStyle name="Normal 6 2 4 4 2 6 2" xfId="11788" xr:uid="{00000000-0005-0000-0000-0000843A0000}"/>
    <cellStyle name="Normal 6 2 4 4 2 6 2 2" xfId="26950" xr:uid="{00000000-0005-0000-0000-0000853A0000}"/>
    <cellStyle name="Normal 6 2 4 4 2 6 3" xfId="19370" xr:uid="{00000000-0005-0000-0000-0000863A0000}"/>
    <cellStyle name="Normal 6 2 4 4 2 6 4" xfId="35213" xr:uid="{00000000-0005-0000-0000-0000873A0000}"/>
    <cellStyle name="Normal 6 2 4 4 2 7" xfId="8358" xr:uid="{00000000-0005-0000-0000-0000883A0000}"/>
    <cellStyle name="Normal 6 2 4 4 2 7 2" xfId="23520" xr:uid="{00000000-0005-0000-0000-0000893A0000}"/>
    <cellStyle name="Normal 6 2 4 4 2 8" xfId="15940" xr:uid="{00000000-0005-0000-0000-00008A3A0000}"/>
    <cellStyle name="Normal 6 2 4 4 2 9" xfId="31083" xr:uid="{00000000-0005-0000-0000-00008B3A0000}"/>
    <cellStyle name="Normal 6 2 4 4 3" xfId="1103" xr:uid="{00000000-0005-0000-0000-00008C3A0000}"/>
    <cellStyle name="Normal 6 2 4 4 3 2" xfId="2489" xr:uid="{00000000-0005-0000-0000-00008D3A0000}"/>
    <cellStyle name="Normal 6 2 4 4 3 2 2" xfId="6621" xr:uid="{00000000-0005-0000-0000-00008E3A0000}"/>
    <cellStyle name="Normal 6 2 4 4 3 2 2 2" xfId="14212" xr:uid="{00000000-0005-0000-0000-00008F3A0000}"/>
    <cellStyle name="Normal 6 2 4 4 3 2 2 2 2" xfId="29374" xr:uid="{00000000-0005-0000-0000-0000903A0000}"/>
    <cellStyle name="Normal 6 2 4 4 3 2 2 3" xfId="21794" xr:uid="{00000000-0005-0000-0000-0000913A0000}"/>
    <cellStyle name="Normal 6 2 4 4 3 2 2 4" xfId="36955" xr:uid="{00000000-0005-0000-0000-0000923A0000}"/>
    <cellStyle name="Normal 6 2 4 4 3 2 3" xfId="10082" xr:uid="{00000000-0005-0000-0000-0000933A0000}"/>
    <cellStyle name="Normal 6 2 4 4 3 2 3 2" xfId="25244" xr:uid="{00000000-0005-0000-0000-0000943A0000}"/>
    <cellStyle name="Normal 6 2 4 4 3 2 4" xfId="17664" xr:uid="{00000000-0005-0000-0000-0000953A0000}"/>
    <cellStyle name="Normal 6 2 4 4 3 2 5" xfId="33507" xr:uid="{00000000-0005-0000-0000-0000963A0000}"/>
    <cellStyle name="Normal 6 2 4 4 3 3" xfId="5239" xr:uid="{00000000-0005-0000-0000-0000973A0000}"/>
    <cellStyle name="Normal 6 2 4 4 3 3 2" xfId="12830" xr:uid="{00000000-0005-0000-0000-0000983A0000}"/>
    <cellStyle name="Normal 6 2 4 4 3 3 2 2" xfId="27992" xr:uid="{00000000-0005-0000-0000-0000993A0000}"/>
    <cellStyle name="Normal 6 2 4 4 3 3 3" xfId="20412" xr:uid="{00000000-0005-0000-0000-00009A3A0000}"/>
    <cellStyle name="Normal 6 2 4 4 3 3 4" xfId="35573" xr:uid="{00000000-0005-0000-0000-00009B3A0000}"/>
    <cellStyle name="Normal 6 2 4 4 3 4" xfId="8700" xr:uid="{00000000-0005-0000-0000-00009C3A0000}"/>
    <cellStyle name="Normal 6 2 4 4 3 4 2" xfId="23862" xr:uid="{00000000-0005-0000-0000-00009D3A0000}"/>
    <cellStyle name="Normal 6 2 4 4 3 5" xfId="16282" xr:uid="{00000000-0005-0000-0000-00009E3A0000}"/>
    <cellStyle name="Normal 6 2 4 4 3 6" xfId="32125" xr:uid="{00000000-0005-0000-0000-00009F3A0000}"/>
    <cellStyle name="Normal 6 2 4 4 4" xfId="1807" xr:uid="{00000000-0005-0000-0000-0000A03A0000}"/>
    <cellStyle name="Normal 6 2 4 4 4 2" xfId="5939" xr:uid="{00000000-0005-0000-0000-0000A13A0000}"/>
    <cellStyle name="Normal 6 2 4 4 4 2 2" xfId="13530" xr:uid="{00000000-0005-0000-0000-0000A23A0000}"/>
    <cellStyle name="Normal 6 2 4 4 4 2 2 2" xfId="28692" xr:uid="{00000000-0005-0000-0000-0000A33A0000}"/>
    <cellStyle name="Normal 6 2 4 4 4 2 3" xfId="21112" xr:uid="{00000000-0005-0000-0000-0000A43A0000}"/>
    <cellStyle name="Normal 6 2 4 4 4 2 4" xfId="36273" xr:uid="{00000000-0005-0000-0000-0000A53A0000}"/>
    <cellStyle name="Normal 6 2 4 4 4 3" xfId="9400" xr:uid="{00000000-0005-0000-0000-0000A63A0000}"/>
    <cellStyle name="Normal 6 2 4 4 4 3 2" xfId="24562" xr:uid="{00000000-0005-0000-0000-0000A73A0000}"/>
    <cellStyle name="Normal 6 2 4 4 4 4" xfId="16982" xr:uid="{00000000-0005-0000-0000-0000A83A0000}"/>
    <cellStyle name="Normal 6 2 4 4 4 5" xfId="32825" xr:uid="{00000000-0005-0000-0000-0000A93A0000}"/>
    <cellStyle name="Normal 6 2 4 4 5" xfId="3171" xr:uid="{00000000-0005-0000-0000-0000AA3A0000}"/>
    <cellStyle name="Normal 6 2 4 4 5 2" xfId="7303" xr:uid="{00000000-0005-0000-0000-0000AB3A0000}"/>
    <cellStyle name="Normal 6 2 4 4 5 2 2" xfId="14894" xr:uid="{00000000-0005-0000-0000-0000AC3A0000}"/>
    <cellStyle name="Normal 6 2 4 4 5 2 2 2" xfId="30056" xr:uid="{00000000-0005-0000-0000-0000AD3A0000}"/>
    <cellStyle name="Normal 6 2 4 4 5 2 3" xfId="22476" xr:uid="{00000000-0005-0000-0000-0000AE3A0000}"/>
    <cellStyle name="Normal 6 2 4 4 5 2 4" xfId="37637" xr:uid="{00000000-0005-0000-0000-0000AF3A0000}"/>
    <cellStyle name="Normal 6 2 4 4 5 3" xfId="10764" xr:uid="{00000000-0005-0000-0000-0000B03A0000}"/>
    <cellStyle name="Normal 6 2 4 4 5 3 2" xfId="25926" xr:uid="{00000000-0005-0000-0000-0000B13A0000}"/>
    <cellStyle name="Normal 6 2 4 4 5 4" xfId="18346" xr:uid="{00000000-0005-0000-0000-0000B23A0000}"/>
    <cellStyle name="Normal 6 2 4 4 5 5" xfId="34189" xr:uid="{00000000-0005-0000-0000-0000B33A0000}"/>
    <cellStyle name="Normal 6 2 4 4 6" xfId="4555" xr:uid="{00000000-0005-0000-0000-0000B43A0000}"/>
    <cellStyle name="Normal 6 2 4 4 6 2" xfId="12148" xr:uid="{00000000-0005-0000-0000-0000B53A0000}"/>
    <cellStyle name="Normal 6 2 4 4 6 2 2" xfId="27310" xr:uid="{00000000-0005-0000-0000-0000B63A0000}"/>
    <cellStyle name="Normal 6 2 4 4 6 3" xfId="19730" xr:uid="{00000000-0005-0000-0000-0000B73A0000}"/>
    <cellStyle name="Normal 6 2 4 4 6 4" xfId="31443" xr:uid="{00000000-0005-0000-0000-0000B83A0000}"/>
    <cellStyle name="Normal 6 2 4 4 7" xfId="3855" xr:uid="{00000000-0005-0000-0000-0000B93A0000}"/>
    <cellStyle name="Normal 6 2 4 4 7 2" xfId="11448" xr:uid="{00000000-0005-0000-0000-0000BA3A0000}"/>
    <cellStyle name="Normal 6 2 4 4 7 2 2" xfId="26610" xr:uid="{00000000-0005-0000-0000-0000BB3A0000}"/>
    <cellStyle name="Normal 6 2 4 4 7 3" xfId="19030" xr:uid="{00000000-0005-0000-0000-0000BC3A0000}"/>
    <cellStyle name="Normal 6 2 4 4 7 4" xfId="34873" xr:uid="{00000000-0005-0000-0000-0000BD3A0000}"/>
    <cellStyle name="Normal 6 2 4 4 8" xfId="8018" xr:uid="{00000000-0005-0000-0000-0000BE3A0000}"/>
    <cellStyle name="Normal 6 2 4 4 8 2" xfId="23180" xr:uid="{00000000-0005-0000-0000-0000BF3A0000}"/>
    <cellStyle name="Normal 6 2 4 4 9" xfId="15600" xr:uid="{00000000-0005-0000-0000-0000C03A0000}"/>
    <cellStyle name="Normal 6 2 4 5" xfId="519" xr:uid="{00000000-0005-0000-0000-0000C13A0000}"/>
    <cellStyle name="Normal 6 2 4 5 2" xfId="1206" xr:uid="{00000000-0005-0000-0000-0000C23A0000}"/>
    <cellStyle name="Normal 6 2 4 5 2 2" xfId="2590" xr:uid="{00000000-0005-0000-0000-0000C33A0000}"/>
    <cellStyle name="Normal 6 2 4 5 2 2 2" xfId="6722" xr:uid="{00000000-0005-0000-0000-0000C43A0000}"/>
    <cellStyle name="Normal 6 2 4 5 2 2 2 2" xfId="14313" xr:uid="{00000000-0005-0000-0000-0000C53A0000}"/>
    <cellStyle name="Normal 6 2 4 5 2 2 2 2 2" xfId="29475" xr:uid="{00000000-0005-0000-0000-0000C63A0000}"/>
    <cellStyle name="Normal 6 2 4 5 2 2 2 3" xfId="21895" xr:uid="{00000000-0005-0000-0000-0000C73A0000}"/>
    <cellStyle name="Normal 6 2 4 5 2 2 2 4" xfId="37056" xr:uid="{00000000-0005-0000-0000-0000C83A0000}"/>
    <cellStyle name="Normal 6 2 4 5 2 2 3" xfId="10183" xr:uid="{00000000-0005-0000-0000-0000C93A0000}"/>
    <cellStyle name="Normal 6 2 4 5 2 2 3 2" xfId="25345" xr:uid="{00000000-0005-0000-0000-0000CA3A0000}"/>
    <cellStyle name="Normal 6 2 4 5 2 2 4" xfId="17765" xr:uid="{00000000-0005-0000-0000-0000CB3A0000}"/>
    <cellStyle name="Normal 6 2 4 5 2 2 5" xfId="33608" xr:uid="{00000000-0005-0000-0000-0000CC3A0000}"/>
    <cellStyle name="Normal 6 2 4 5 2 3" xfId="5340" xr:uid="{00000000-0005-0000-0000-0000CD3A0000}"/>
    <cellStyle name="Normal 6 2 4 5 2 3 2" xfId="12931" xr:uid="{00000000-0005-0000-0000-0000CE3A0000}"/>
    <cellStyle name="Normal 6 2 4 5 2 3 2 2" xfId="28093" xr:uid="{00000000-0005-0000-0000-0000CF3A0000}"/>
    <cellStyle name="Normal 6 2 4 5 2 3 3" xfId="20513" xr:uid="{00000000-0005-0000-0000-0000D03A0000}"/>
    <cellStyle name="Normal 6 2 4 5 2 3 4" xfId="35674" xr:uid="{00000000-0005-0000-0000-0000D13A0000}"/>
    <cellStyle name="Normal 6 2 4 5 2 4" xfId="8801" xr:uid="{00000000-0005-0000-0000-0000D23A0000}"/>
    <cellStyle name="Normal 6 2 4 5 2 4 2" xfId="23963" xr:uid="{00000000-0005-0000-0000-0000D33A0000}"/>
    <cellStyle name="Normal 6 2 4 5 2 5" xfId="16383" xr:uid="{00000000-0005-0000-0000-0000D43A0000}"/>
    <cellStyle name="Normal 6 2 4 5 2 6" xfId="32226" xr:uid="{00000000-0005-0000-0000-0000D53A0000}"/>
    <cellStyle name="Normal 6 2 4 5 3" xfId="1908" xr:uid="{00000000-0005-0000-0000-0000D63A0000}"/>
    <cellStyle name="Normal 6 2 4 5 3 2" xfId="6040" xr:uid="{00000000-0005-0000-0000-0000D73A0000}"/>
    <cellStyle name="Normal 6 2 4 5 3 2 2" xfId="13631" xr:uid="{00000000-0005-0000-0000-0000D83A0000}"/>
    <cellStyle name="Normal 6 2 4 5 3 2 2 2" xfId="28793" xr:uid="{00000000-0005-0000-0000-0000D93A0000}"/>
    <cellStyle name="Normal 6 2 4 5 3 2 3" xfId="21213" xr:uid="{00000000-0005-0000-0000-0000DA3A0000}"/>
    <cellStyle name="Normal 6 2 4 5 3 2 4" xfId="36374" xr:uid="{00000000-0005-0000-0000-0000DB3A0000}"/>
    <cellStyle name="Normal 6 2 4 5 3 3" xfId="9501" xr:uid="{00000000-0005-0000-0000-0000DC3A0000}"/>
    <cellStyle name="Normal 6 2 4 5 3 3 2" xfId="24663" xr:uid="{00000000-0005-0000-0000-0000DD3A0000}"/>
    <cellStyle name="Normal 6 2 4 5 3 4" xfId="17083" xr:uid="{00000000-0005-0000-0000-0000DE3A0000}"/>
    <cellStyle name="Normal 6 2 4 5 3 5" xfId="32926" xr:uid="{00000000-0005-0000-0000-0000DF3A0000}"/>
    <cellStyle name="Normal 6 2 4 5 4" xfId="3272" xr:uid="{00000000-0005-0000-0000-0000E03A0000}"/>
    <cellStyle name="Normal 6 2 4 5 4 2" xfId="7404" xr:uid="{00000000-0005-0000-0000-0000E13A0000}"/>
    <cellStyle name="Normal 6 2 4 5 4 2 2" xfId="14995" xr:uid="{00000000-0005-0000-0000-0000E23A0000}"/>
    <cellStyle name="Normal 6 2 4 5 4 2 2 2" xfId="30157" xr:uid="{00000000-0005-0000-0000-0000E33A0000}"/>
    <cellStyle name="Normal 6 2 4 5 4 2 3" xfId="22577" xr:uid="{00000000-0005-0000-0000-0000E43A0000}"/>
    <cellStyle name="Normal 6 2 4 5 4 2 4" xfId="37738" xr:uid="{00000000-0005-0000-0000-0000E53A0000}"/>
    <cellStyle name="Normal 6 2 4 5 4 3" xfId="10865" xr:uid="{00000000-0005-0000-0000-0000E63A0000}"/>
    <cellStyle name="Normal 6 2 4 5 4 3 2" xfId="26027" xr:uid="{00000000-0005-0000-0000-0000E73A0000}"/>
    <cellStyle name="Normal 6 2 4 5 4 4" xfId="18447" xr:uid="{00000000-0005-0000-0000-0000E83A0000}"/>
    <cellStyle name="Normal 6 2 4 5 4 5" xfId="34290" xr:uid="{00000000-0005-0000-0000-0000E93A0000}"/>
    <cellStyle name="Normal 6 2 4 5 5" xfId="4658" xr:uid="{00000000-0005-0000-0000-0000EA3A0000}"/>
    <cellStyle name="Normal 6 2 4 5 5 2" xfId="12249" xr:uid="{00000000-0005-0000-0000-0000EB3A0000}"/>
    <cellStyle name="Normal 6 2 4 5 5 2 2" xfId="27411" xr:uid="{00000000-0005-0000-0000-0000EC3A0000}"/>
    <cellStyle name="Normal 6 2 4 5 5 3" xfId="19831" xr:uid="{00000000-0005-0000-0000-0000ED3A0000}"/>
    <cellStyle name="Normal 6 2 4 5 5 4" xfId="31544" xr:uid="{00000000-0005-0000-0000-0000EE3A0000}"/>
    <cellStyle name="Normal 6 2 4 5 6" xfId="3956" xr:uid="{00000000-0005-0000-0000-0000EF3A0000}"/>
    <cellStyle name="Normal 6 2 4 5 6 2" xfId="11549" xr:uid="{00000000-0005-0000-0000-0000F03A0000}"/>
    <cellStyle name="Normal 6 2 4 5 6 2 2" xfId="26711" xr:uid="{00000000-0005-0000-0000-0000F13A0000}"/>
    <cellStyle name="Normal 6 2 4 5 6 3" xfId="19131" xr:uid="{00000000-0005-0000-0000-0000F23A0000}"/>
    <cellStyle name="Normal 6 2 4 5 6 4" xfId="34974" xr:uid="{00000000-0005-0000-0000-0000F33A0000}"/>
    <cellStyle name="Normal 6 2 4 5 7" xfId="8119" xr:uid="{00000000-0005-0000-0000-0000F43A0000}"/>
    <cellStyle name="Normal 6 2 4 5 7 2" xfId="23281" xr:uid="{00000000-0005-0000-0000-0000F53A0000}"/>
    <cellStyle name="Normal 6 2 4 5 8" xfId="15701" xr:uid="{00000000-0005-0000-0000-0000F63A0000}"/>
    <cellStyle name="Normal 6 2 4 5 9" xfId="30844" xr:uid="{00000000-0005-0000-0000-0000F73A0000}"/>
    <cellStyle name="Normal 6 2 4 6" xfId="861" xr:uid="{00000000-0005-0000-0000-0000F83A0000}"/>
    <cellStyle name="Normal 6 2 4 6 2" xfId="2250" xr:uid="{00000000-0005-0000-0000-0000F93A0000}"/>
    <cellStyle name="Normal 6 2 4 6 2 2" xfId="6382" xr:uid="{00000000-0005-0000-0000-0000FA3A0000}"/>
    <cellStyle name="Normal 6 2 4 6 2 2 2" xfId="13973" xr:uid="{00000000-0005-0000-0000-0000FB3A0000}"/>
    <cellStyle name="Normal 6 2 4 6 2 2 2 2" xfId="29135" xr:uid="{00000000-0005-0000-0000-0000FC3A0000}"/>
    <cellStyle name="Normal 6 2 4 6 2 2 3" xfId="21555" xr:uid="{00000000-0005-0000-0000-0000FD3A0000}"/>
    <cellStyle name="Normal 6 2 4 6 2 2 4" xfId="36716" xr:uid="{00000000-0005-0000-0000-0000FE3A0000}"/>
    <cellStyle name="Normal 6 2 4 6 2 3" xfId="9843" xr:uid="{00000000-0005-0000-0000-0000FF3A0000}"/>
    <cellStyle name="Normal 6 2 4 6 2 3 2" xfId="25005" xr:uid="{00000000-0005-0000-0000-0000003B0000}"/>
    <cellStyle name="Normal 6 2 4 6 2 4" xfId="17425" xr:uid="{00000000-0005-0000-0000-0000013B0000}"/>
    <cellStyle name="Normal 6 2 4 6 2 5" xfId="33268" xr:uid="{00000000-0005-0000-0000-0000023B0000}"/>
    <cellStyle name="Normal 6 2 4 6 3" xfId="5000" xr:uid="{00000000-0005-0000-0000-0000033B0000}"/>
    <cellStyle name="Normal 6 2 4 6 3 2" xfId="12591" xr:uid="{00000000-0005-0000-0000-0000043B0000}"/>
    <cellStyle name="Normal 6 2 4 6 3 2 2" xfId="27753" xr:uid="{00000000-0005-0000-0000-0000053B0000}"/>
    <cellStyle name="Normal 6 2 4 6 3 3" xfId="20173" xr:uid="{00000000-0005-0000-0000-0000063B0000}"/>
    <cellStyle name="Normal 6 2 4 6 3 4" xfId="35334" xr:uid="{00000000-0005-0000-0000-0000073B0000}"/>
    <cellStyle name="Normal 6 2 4 6 4" xfId="8461" xr:uid="{00000000-0005-0000-0000-0000083B0000}"/>
    <cellStyle name="Normal 6 2 4 6 4 2" xfId="23623" xr:uid="{00000000-0005-0000-0000-0000093B0000}"/>
    <cellStyle name="Normal 6 2 4 6 5" xfId="16043" xr:uid="{00000000-0005-0000-0000-00000A3B0000}"/>
    <cellStyle name="Normal 6 2 4 6 6" xfId="31886" xr:uid="{00000000-0005-0000-0000-00000B3B0000}"/>
    <cellStyle name="Normal 6 2 4 7" xfId="1568" xr:uid="{00000000-0005-0000-0000-00000C3B0000}"/>
    <cellStyle name="Normal 6 2 4 7 2" xfId="5700" xr:uid="{00000000-0005-0000-0000-00000D3B0000}"/>
    <cellStyle name="Normal 6 2 4 7 2 2" xfId="13291" xr:uid="{00000000-0005-0000-0000-00000E3B0000}"/>
    <cellStyle name="Normal 6 2 4 7 2 2 2" xfId="28453" xr:uid="{00000000-0005-0000-0000-00000F3B0000}"/>
    <cellStyle name="Normal 6 2 4 7 2 3" xfId="20873" xr:uid="{00000000-0005-0000-0000-0000103B0000}"/>
    <cellStyle name="Normal 6 2 4 7 2 4" xfId="36034" xr:uid="{00000000-0005-0000-0000-0000113B0000}"/>
    <cellStyle name="Normal 6 2 4 7 3" xfId="9161" xr:uid="{00000000-0005-0000-0000-0000123B0000}"/>
    <cellStyle name="Normal 6 2 4 7 3 2" xfId="24323" xr:uid="{00000000-0005-0000-0000-0000133B0000}"/>
    <cellStyle name="Normal 6 2 4 7 4" xfId="16743" xr:uid="{00000000-0005-0000-0000-0000143B0000}"/>
    <cellStyle name="Normal 6 2 4 7 5" xfId="32586" xr:uid="{00000000-0005-0000-0000-0000153B0000}"/>
    <cellStyle name="Normal 6 2 4 8" xfId="2932" xr:uid="{00000000-0005-0000-0000-0000163B0000}"/>
    <cellStyle name="Normal 6 2 4 8 2" xfId="7064" xr:uid="{00000000-0005-0000-0000-0000173B0000}"/>
    <cellStyle name="Normal 6 2 4 8 2 2" xfId="14655" xr:uid="{00000000-0005-0000-0000-0000183B0000}"/>
    <cellStyle name="Normal 6 2 4 8 2 2 2" xfId="29817" xr:uid="{00000000-0005-0000-0000-0000193B0000}"/>
    <cellStyle name="Normal 6 2 4 8 2 3" xfId="22237" xr:uid="{00000000-0005-0000-0000-00001A3B0000}"/>
    <cellStyle name="Normal 6 2 4 8 2 4" xfId="37398" xr:uid="{00000000-0005-0000-0000-00001B3B0000}"/>
    <cellStyle name="Normal 6 2 4 8 3" xfId="10525" xr:uid="{00000000-0005-0000-0000-00001C3B0000}"/>
    <cellStyle name="Normal 6 2 4 8 3 2" xfId="25687" xr:uid="{00000000-0005-0000-0000-00001D3B0000}"/>
    <cellStyle name="Normal 6 2 4 8 4" xfId="18107" xr:uid="{00000000-0005-0000-0000-00001E3B0000}"/>
    <cellStyle name="Normal 6 2 4 8 5" xfId="33950" xr:uid="{00000000-0005-0000-0000-00001F3B0000}"/>
    <cellStyle name="Normal 6 2 4 9" xfId="4316" xr:uid="{00000000-0005-0000-0000-0000203B0000}"/>
    <cellStyle name="Normal 6 2 4 9 2" xfId="11909" xr:uid="{00000000-0005-0000-0000-0000213B0000}"/>
    <cellStyle name="Normal 6 2 4 9 2 2" xfId="27071" xr:uid="{00000000-0005-0000-0000-0000223B0000}"/>
    <cellStyle name="Normal 6 2 4 9 3" xfId="19491" xr:uid="{00000000-0005-0000-0000-0000233B0000}"/>
    <cellStyle name="Normal 6 2 4 9 4" xfId="31204" xr:uid="{00000000-0005-0000-0000-0000243B0000}"/>
    <cellStyle name="Normal 6 2 5" xfId="290" xr:uid="{00000000-0005-0000-0000-0000253B0000}"/>
    <cellStyle name="Normal 6 2 5 10" xfId="30623" xr:uid="{00000000-0005-0000-0000-0000263B0000}"/>
    <cellStyle name="Normal 6 2 5 2" xfId="638" xr:uid="{00000000-0005-0000-0000-0000273B0000}"/>
    <cellStyle name="Normal 6 2 5 2 2" xfId="1325" xr:uid="{00000000-0005-0000-0000-0000283B0000}"/>
    <cellStyle name="Normal 6 2 5 2 2 2" xfId="2709" xr:uid="{00000000-0005-0000-0000-0000293B0000}"/>
    <cellStyle name="Normal 6 2 5 2 2 2 2" xfId="6841" xr:uid="{00000000-0005-0000-0000-00002A3B0000}"/>
    <cellStyle name="Normal 6 2 5 2 2 2 2 2" xfId="14432" xr:uid="{00000000-0005-0000-0000-00002B3B0000}"/>
    <cellStyle name="Normal 6 2 5 2 2 2 2 2 2" xfId="29594" xr:uid="{00000000-0005-0000-0000-00002C3B0000}"/>
    <cellStyle name="Normal 6 2 5 2 2 2 2 3" xfId="22014" xr:uid="{00000000-0005-0000-0000-00002D3B0000}"/>
    <cellStyle name="Normal 6 2 5 2 2 2 2 4" xfId="37175" xr:uid="{00000000-0005-0000-0000-00002E3B0000}"/>
    <cellStyle name="Normal 6 2 5 2 2 2 3" xfId="10302" xr:uid="{00000000-0005-0000-0000-00002F3B0000}"/>
    <cellStyle name="Normal 6 2 5 2 2 2 3 2" xfId="25464" xr:uid="{00000000-0005-0000-0000-0000303B0000}"/>
    <cellStyle name="Normal 6 2 5 2 2 2 4" xfId="17884" xr:uid="{00000000-0005-0000-0000-0000313B0000}"/>
    <cellStyle name="Normal 6 2 5 2 2 2 5" xfId="33727" xr:uid="{00000000-0005-0000-0000-0000323B0000}"/>
    <cellStyle name="Normal 6 2 5 2 2 3" xfId="5459" xr:uid="{00000000-0005-0000-0000-0000333B0000}"/>
    <cellStyle name="Normal 6 2 5 2 2 3 2" xfId="13050" xr:uid="{00000000-0005-0000-0000-0000343B0000}"/>
    <cellStyle name="Normal 6 2 5 2 2 3 2 2" xfId="28212" xr:uid="{00000000-0005-0000-0000-0000353B0000}"/>
    <cellStyle name="Normal 6 2 5 2 2 3 3" xfId="20632" xr:uid="{00000000-0005-0000-0000-0000363B0000}"/>
    <cellStyle name="Normal 6 2 5 2 2 3 4" xfId="35793" xr:uid="{00000000-0005-0000-0000-0000373B0000}"/>
    <cellStyle name="Normal 6 2 5 2 2 4" xfId="8920" xr:uid="{00000000-0005-0000-0000-0000383B0000}"/>
    <cellStyle name="Normal 6 2 5 2 2 4 2" xfId="24082" xr:uid="{00000000-0005-0000-0000-0000393B0000}"/>
    <cellStyle name="Normal 6 2 5 2 2 5" xfId="16502" xr:uid="{00000000-0005-0000-0000-00003A3B0000}"/>
    <cellStyle name="Normal 6 2 5 2 2 6" xfId="32345" xr:uid="{00000000-0005-0000-0000-00003B3B0000}"/>
    <cellStyle name="Normal 6 2 5 2 3" xfId="2027" xr:uid="{00000000-0005-0000-0000-00003C3B0000}"/>
    <cellStyle name="Normal 6 2 5 2 3 2" xfId="6159" xr:uid="{00000000-0005-0000-0000-00003D3B0000}"/>
    <cellStyle name="Normal 6 2 5 2 3 2 2" xfId="13750" xr:uid="{00000000-0005-0000-0000-00003E3B0000}"/>
    <cellStyle name="Normal 6 2 5 2 3 2 2 2" xfId="28912" xr:uid="{00000000-0005-0000-0000-00003F3B0000}"/>
    <cellStyle name="Normal 6 2 5 2 3 2 3" xfId="21332" xr:uid="{00000000-0005-0000-0000-0000403B0000}"/>
    <cellStyle name="Normal 6 2 5 2 3 2 4" xfId="36493" xr:uid="{00000000-0005-0000-0000-0000413B0000}"/>
    <cellStyle name="Normal 6 2 5 2 3 3" xfId="9620" xr:uid="{00000000-0005-0000-0000-0000423B0000}"/>
    <cellStyle name="Normal 6 2 5 2 3 3 2" xfId="24782" xr:uid="{00000000-0005-0000-0000-0000433B0000}"/>
    <cellStyle name="Normal 6 2 5 2 3 4" xfId="17202" xr:uid="{00000000-0005-0000-0000-0000443B0000}"/>
    <cellStyle name="Normal 6 2 5 2 3 5" xfId="33045" xr:uid="{00000000-0005-0000-0000-0000453B0000}"/>
    <cellStyle name="Normal 6 2 5 2 4" xfId="3391" xr:uid="{00000000-0005-0000-0000-0000463B0000}"/>
    <cellStyle name="Normal 6 2 5 2 4 2" xfId="7523" xr:uid="{00000000-0005-0000-0000-0000473B0000}"/>
    <cellStyle name="Normal 6 2 5 2 4 2 2" xfId="15114" xr:uid="{00000000-0005-0000-0000-0000483B0000}"/>
    <cellStyle name="Normal 6 2 5 2 4 2 2 2" xfId="30276" xr:uid="{00000000-0005-0000-0000-0000493B0000}"/>
    <cellStyle name="Normal 6 2 5 2 4 2 3" xfId="22696" xr:uid="{00000000-0005-0000-0000-00004A3B0000}"/>
    <cellStyle name="Normal 6 2 5 2 4 2 4" xfId="37857" xr:uid="{00000000-0005-0000-0000-00004B3B0000}"/>
    <cellStyle name="Normal 6 2 5 2 4 3" xfId="10984" xr:uid="{00000000-0005-0000-0000-00004C3B0000}"/>
    <cellStyle name="Normal 6 2 5 2 4 3 2" xfId="26146" xr:uid="{00000000-0005-0000-0000-00004D3B0000}"/>
    <cellStyle name="Normal 6 2 5 2 4 4" xfId="18566" xr:uid="{00000000-0005-0000-0000-00004E3B0000}"/>
    <cellStyle name="Normal 6 2 5 2 4 5" xfId="34409" xr:uid="{00000000-0005-0000-0000-00004F3B0000}"/>
    <cellStyle name="Normal 6 2 5 2 5" xfId="4777" xr:uid="{00000000-0005-0000-0000-0000503B0000}"/>
    <cellStyle name="Normal 6 2 5 2 5 2" xfId="12368" xr:uid="{00000000-0005-0000-0000-0000513B0000}"/>
    <cellStyle name="Normal 6 2 5 2 5 2 2" xfId="27530" xr:uid="{00000000-0005-0000-0000-0000523B0000}"/>
    <cellStyle name="Normal 6 2 5 2 5 3" xfId="19950" xr:uid="{00000000-0005-0000-0000-0000533B0000}"/>
    <cellStyle name="Normal 6 2 5 2 5 4" xfId="31663" xr:uid="{00000000-0005-0000-0000-0000543B0000}"/>
    <cellStyle name="Normal 6 2 5 2 6" xfId="4075" xr:uid="{00000000-0005-0000-0000-0000553B0000}"/>
    <cellStyle name="Normal 6 2 5 2 6 2" xfId="11668" xr:uid="{00000000-0005-0000-0000-0000563B0000}"/>
    <cellStyle name="Normal 6 2 5 2 6 2 2" xfId="26830" xr:uid="{00000000-0005-0000-0000-0000573B0000}"/>
    <cellStyle name="Normal 6 2 5 2 6 3" xfId="19250" xr:uid="{00000000-0005-0000-0000-0000583B0000}"/>
    <cellStyle name="Normal 6 2 5 2 6 4" xfId="35093" xr:uid="{00000000-0005-0000-0000-0000593B0000}"/>
    <cellStyle name="Normal 6 2 5 2 7" xfId="8238" xr:uid="{00000000-0005-0000-0000-00005A3B0000}"/>
    <cellStyle name="Normal 6 2 5 2 7 2" xfId="23400" xr:uid="{00000000-0005-0000-0000-00005B3B0000}"/>
    <cellStyle name="Normal 6 2 5 2 8" xfId="15820" xr:uid="{00000000-0005-0000-0000-00005C3B0000}"/>
    <cellStyle name="Normal 6 2 5 2 9" xfId="30963" xr:uid="{00000000-0005-0000-0000-00005D3B0000}"/>
    <cellStyle name="Normal 6 2 5 3" xfId="981" xr:uid="{00000000-0005-0000-0000-00005E3B0000}"/>
    <cellStyle name="Normal 6 2 5 3 2" xfId="2369" xr:uid="{00000000-0005-0000-0000-00005F3B0000}"/>
    <cellStyle name="Normal 6 2 5 3 2 2" xfId="6501" xr:uid="{00000000-0005-0000-0000-0000603B0000}"/>
    <cellStyle name="Normal 6 2 5 3 2 2 2" xfId="14092" xr:uid="{00000000-0005-0000-0000-0000613B0000}"/>
    <cellStyle name="Normal 6 2 5 3 2 2 2 2" xfId="29254" xr:uid="{00000000-0005-0000-0000-0000623B0000}"/>
    <cellStyle name="Normal 6 2 5 3 2 2 3" xfId="21674" xr:uid="{00000000-0005-0000-0000-0000633B0000}"/>
    <cellStyle name="Normal 6 2 5 3 2 2 4" xfId="36835" xr:uid="{00000000-0005-0000-0000-0000643B0000}"/>
    <cellStyle name="Normal 6 2 5 3 2 3" xfId="9962" xr:uid="{00000000-0005-0000-0000-0000653B0000}"/>
    <cellStyle name="Normal 6 2 5 3 2 3 2" xfId="25124" xr:uid="{00000000-0005-0000-0000-0000663B0000}"/>
    <cellStyle name="Normal 6 2 5 3 2 4" xfId="17544" xr:uid="{00000000-0005-0000-0000-0000673B0000}"/>
    <cellStyle name="Normal 6 2 5 3 2 5" xfId="33387" xr:uid="{00000000-0005-0000-0000-0000683B0000}"/>
    <cellStyle name="Normal 6 2 5 3 3" xfId="5119" xr:uid="{00000000-0005-0000-0000-0000693B0000}"/>
    <cellStyle name="Normal 6 2 5 3 3 2" xfId="12710" xr:uid="{00000000-0005-0000-0000-00006A3B0000}"/>
    <cellStyle name="Normal 6 2 5 3 3 2 2" xfId="27872" xr:uid="{00000000-0005-0000-0000-00006B3B0000}"/>
    <cellStyle name="Normal 6 2 5 3 3 3" xfId="20292" xr:uid="{00000000-0005-0000-0000-00006C3B0000}"/>
    <cellStyle name="Normal 6 2 5 3 3 4" xfId="35453" xr:uid="{00000000-0005-0000-0000-00006D3B0000}"/>
    <cellStyle name="Normal 6 2 5 3 4" xfId="8580" xr:uid="{00000000-0005-0000-0000-00006E3B0000}"/>
    <cellStyle name="Normal 6 2 5 3 4 2" xfId="23742" xr:uid="{00000000-0005-0000-0000-00006F3B0000}"/>
    <cellStyle name="Normal 6 2 5 3 5" xfId="16162" xr:uid="{00000000-0005-0000-0000-0000703B0000}"/>
    <cellStyle name="Normal 6 2 5 3 6" xfId="32005" xr:uid="{00000000-0005-0000-0000-0000713B0000}"/>
    <cellStyle name="Normal 6 2 5 4" xfId="1687" xr:uid="{00000000-0005-0000-0000-0000723B0000}"/>
    <cellStyle name="Normal 6 2 5 4 2" xfId="5819" xr:uid="{00000000-0005-0000-0000-0000733B0000}"/>
    <cellStyle name="Normal 6 2 5 4 2 2" xfId="13410" xr:uid="{00000000-0005-0000-0000-0000743B0000}"/>
    <cellStyle name="Normal 6 2 5 4 2 2 2" xfId="28572" xr:uid="{00000000-0005-0000-0000-0000753B0000}"/>
    <cellStyle name="Normal 6 2 5 4 2 3" xfId="20992" xr:uid="{00000000-0005-0000-0000-0000763B0000}"/>
    <cellStyle name="Normal 6 2 5 4 2 4" xfId="36153" xr:uid="{00000000-0005-0000-0000-0000773B0000}"/>
    <cellStyle name="Normal 6 2 5 4 3" xfId="9280" xr:uid="{00000000-0005-0000-0000-0000783B0000}"/>
    <cellStyle name="Normal 6 2 5 4 3 2" xfId="24442" xr:uid="{00000000-0005-0000-0000-0000793B0000}"/>
    <cellStyle name="Normal 6 2 5 4 4" xfId="16862" xr:uid="{00000000-0005-0000-0000-00007A3B0000}"/>
    <cellStyle name="Normal 6 2 5 4 5" xfId="32705" xr:uid="{00000000-0005-0000-0000-00007B3B0000}"/>
    <cellStyle name="Normal 6 2 5 5" xfId="3051" xr:uid="{00000000-0005-0000-0000-00007C3B0000}"/>
    <cellStyle name="Normal 6 2 5 5 2" xfId="7183" xr:uid="{00000000-0005-0000-0000-00007D3B0000}"/>
    <cellStyle name="Normal 6 2 5 5 2 2" xfId="14774" xr:uid="{00000000-0005-0000-0000-00007E3B0000}"/>
    <cellStyle name="Normal 6 2 5 5 2 2 2" xfId="29936" xr:uid="{00000000-0005-0000-0000-00007F3B0000}"/>
    <cellStyle name="Normal 6 2 5 5 2 3" xfId="22356" xr:uid="{00000000-0005-0000-0000-0000803B0000}"/>
    <cellStyle name="Normal 6 2 5 5 2 4" xfId="37517" xr:uid="{00000000-0005-0000-0000-0000813B0000}"/>
    <cellStyle name="Normal 6 2 5 5 3" xfId="10644" xr:uid="{00000000-0005-0000-0000-0000823B0000}"/>
    <cellStyle name="Normal 6 2 5 5 3 2" xfId="25806" xr:uid="{00000000-0005-0000-0000-0000833B0000}"/>
    <cellStyle name="Normal 6 2 5 5 4" xfId="18226" xr:uid="{00000000-0005-0000-0000-0000843B0000}"/>
    <cellStyle name="Normal 6 2 5 5 5" xfId="34069" xr:uid="{00000000-0005-0000-0000-0000853B0000}"/>
    <cellStyle name="Normal 6 2 5 6" xfId="4435" xr:uid="{00000000-0005-0000-0000-0000863B0000}"/>
    <cellStyle name="Normal 6 2 5 6 2" xfId="12028" xr:uid="{00000000-0005-0000-0000-0000873B0000}"/>
    <cellStyle name="Normal 6 2 5 6 2 2" xfId="27190" xr:uid="{00000000-0005-0000-0000-0000883B0000}"/>
    <cellStyle name="Normal 6 2 5 6 3" xfId="19610" xr:uid="{00000000-0005-0000-0000-0000893B0000}"/>
    <cellStyle name="Normal 6 2 5 6 4" xfId="31323" xr:uid="{00000000-0005-0000-0000-00008A3B0000}"/>
    <cellStyle name="Normal 6 2 5 7" xfId="3735" xr:uid="{00000000-0005-0000-0000-00008B3B0000}"/>
    <cellStyle name="Normal 6 2 5 7 2" xfId="11328" xr:uid="{00000000-0005-0000-0000-00008C3B0000}"/>
    <cellStyle name="Normal 6 2 5 7 2 2" xfId="26490" xr:uid="{00000000-0005-0000-0000-00008D3B0000}"/>
    <cellStyle name="Normal 6 2 5 7 3" xfId="18910" xr:uid="{00000000-0005-0000-0000-00008E3B0000}"/>
    <cellStyle name="Normal 6 2 5 7 4" xfId="34753" xr:uid="{00000000-0005-0000-0000-00008F3B0000}"/>
    <cellStyle name="Normal 6 2 5 8" xfId="7898" xr:uid="{00000000-0005-0000-0000-0000903B0000}"/>
    <cellStyle name="Normal 6 2 5 8 2" xfId="23060" xr:uid="{00000000-0005-0000-0000-0000913B0000}"/>
    <cellStyle name="Normal 6 2 5 9" xfId="15480" xr:uid="{00000000-0005-0000-0000-0000923B0000}"/>
    <cellStyle name="Normal 6 2 6" xfId="219" xr:uid="{00000000-0005-0000-0000-0000933B0000}"/>
    <cellStyle name="Normal 6 2 6 10" xfId="30553" xr:uid="{00000000-0005-0000-0000-0000943B0000}"/>
    <cellStyle name="Normal 6 2 6 2" xfId="568" xr:uid="{00000000-0005-0000-0000-0000953B0000}"/>
    <cellStyle name="Normal 6 2 6 2 2" xfId="1255" xr:uid="{00000000-0005-0000-0000-0000963B0000}"/>
    <cellStyle name="Normal 6 2 6 2 2 2" xfId="2639" xr:uid="{00000000-0005-0000-0000-0000973B0000}"/>
    <cellStyle name="Normal 6 2 6 2 2 2 2" xfId="6771" xr:uid="{00000000-0005-0000-0000-0000983B0000}"/>
    <cellStyle name="Normal 6 2 6 2 2 2 2 2" xfId="14362" xr:uid="{00000000-0005-0000-0000-0000993B0000}"/>
    <cellStyle name="Normal 6 2 6 2 2 2 2 2 2" xfId="29524" xr:uid="{00000000-0005-0000-0000-00009A3B0000}"/>
    <cellStyle name="Normal 6 2 6 2 2 2 2 3" xfId="21944" xr:uid="{00000000-0005-0000-0000-00009B3B0000}"/>
    <cellStyle name="Normal 6 2 6 2 2 2 2 4" xfId="37105" xr:uid="{00000000-0005-0000-0000-00009C3B0000}"/>
    <cellStyle name="Normal 6 2 6 2 2 2 3" xfId="10232" xr:uid="{00000000-0005-0000-0000-00009D3B0000}"/>
    <cellStyle name="Normal 6 2 6 2 2 2 3 2" xfId="25394" xr:uid="{00000000-0005-0000-0000-00009E3B0000}"/>
    <cellStyle name="Normal 6 2 6 2 2 2 4" xfId="17814" xr:uid="{00000000-0005-0000-0000-00009F3B0000}"/>
    <cellStyle name="Normal 6 2 6 2 2 2 5" xfId="33657" xr:uid="{00000000-0005-0000-0000-0000A03B0000}"/>
    <cellStyle name="Normal 6 2 6 2 2 3" xfId="5389" xr:uid="{00000000-0005-0000-0000-0000A13B0000}"/>
    <cellStyle name="Normal 6 2 6 2 2 3 2" xfId="12980" xr:uid="{00000000-0005-0000-0000-0000A23B0000}"/>
    <cellStyle name="Normal 6 2 6 2 2 3 2 2" xfId="28142" xr:uid="{00000000-0005-0000-0000-0000A33B0000}"/>
    <cellStyle name="Normal 6 2 6 2 2 3 3" xfId="20562" xr:uid="{00000000-0005-0000-0000-0000A43B0000}"/>
    <cellStyle name="Normal 6 2 6 2 2 3 4" xfId="35723" xr:uid="{00000000-0005-0000-0000-0000A53B0000}"/>
    <cellStyle name="Normal 6 2 6 2 2 4" xfId="8850" xr:uid="{00000000-0005-0000-0000-0000A63B0000}"/>
    <cellStyle name="Normal 6 2 6 2 2 4 2" xfId="24012" xr:uid="{00000000-0005-0000-0000-0000A73B0000}"/>
    <cellStyle name="Normal 6 2 6 2 2 5" xfId="16432" xr:uid="{00000000-0005-0000-0000-0000A83B0000}"/>
    <cellStyle name="Normal 6 2 6 2 2 6" xfId="32275" xr:uid="{00000000-0005-0000-0000-0000A93B0000}"/>
    <cellStyle name="Normal 6 2 6 2 3" xfId="1957" xr:uid="{00000000-0005-0000-0000-0000AA3B0000}"/>
    <cellStyle name="Normal 6 2 6 2 3 2" xfId="6089" xr:uid="{00000000-0005-0000-0000-0000AB3B0000}"/>
    <cellStyle name="Normal 6 2 6 2 3 2 2" xfId="13680" xr:uid="{00000000-0005-0000-0000-0000AC3B0000}"/>
    <cellStyle name="Normal 6 2 6 2 3 2 2 2" xfId="28842" xr:uid="{00000000-0005-0000-0000-0000AD3B0000}"/>
    <cellStyle name="Normal 6 2 6 2 3 2 3" xfId="21262" xr:uid="{00000000-0005-0000-0000-0000AE3B0000}"/>
    <cellStyle name="Normal 6 2 6 2 3 2 4" xfId="36423" xr:uid="{00000000-0005-0000-0000-0000AF3B0000}"/>
    <cellStyle name="Normal 6 2 6 2 3 3" xfId="9550" xr:uid="{00000000-0005-0000-0000-0000B03B0000}"/>
    <cellStyle name="Normal 6 2 6 2 3 3 2" xfId="24712" xr:uid="{00000000-0005-0000-0000-0000B13B0000}"/>
    <cellStyle name="Normal 6 2 6 2 3 4" xfId="17132" xr:uid="{00000000-0005-0000-0000-0000B23B0000}"/>
    <cellStyle name="Normal 6 2 6 2 3 5" xfId="32975" xr:uid="{00000000-0005-0000-0000-0000B33B0000}"/>
    <cellStyle name="Normal 6 2 6 2 4" xfId="3321" xr:uid="{00000000-0005-0000-0000-0000B43B0000}"/>
    <cellStyle name="Normal 6 2 6 2 4 2" xfId="7453" xr:uid="{00000000-0005-0000-0000-0000B53B0000}"/>
    <cellStyle name="Normal 6 2 6 2 4 2 2" xfId="15044" xr:uid="{00000000-0005-0000-0000-0000B63B0000}"/>
    <cellStyle name="Normal 6 2 6 2 4 2 2 2" xfId="30206" xr:uid="{00000000-0005-0000-0000-0000B73B0000}"/>
    <cellStyle name="Normal 6 2 6 2 4 2 3" xfId="22626" xr:uid="{00000000-0005-0000-0000-0000B83B0000}"/>
    <cellStyle name="Normal 6 2 6 2 4 2 4" xfId="37787" xr:uid="{00000000-0005-0000-0000-0000B93B0000}"/>
    <cellStyle name="Normal 6 2 6 2 4 3" xfId="10914" xr:uid="{00000000-0005-0000-0000-0000BA3B0000}"/>
    <cellStyle name="Normal 6 2 6 2 4 3 2" xfId="26076" xr:uid="{00000000-0005-0000-0000-0000BB3B0000}"/>
    <cellStyle name="Normal 6 2 6 2 4 4" xfId="18496" xr:uid="{00000000-0005-0000-0000-0000BC3B0000}"/>
    <cellStyle name="Normal 6 2 6 2 4 5" xfId="34339" xr:uid="{00000000-0005-0000-0000-0000BD3B0000}"/>
    <cellStyle name="Normal 6 2 6 2 5" xfId="4707" xr:uid="{00000000-0005-0000-0000-0000BE3B0000}"/>
    <cellStyle name="Normal 6 2 6 2 5 2" xfId="12298" xr:uid="{00000000-0005-0000-0000-0000BF3B0000}"/>
    <cellStyle name="Normal 6 2 6 2 5 2 2" xfId="27460" xr:uid="{00000000-0005-0000-0000-0000C03B0000}"/>
    <cellStyle name="Normal 6 2 6 2 5 3" xfId="19880" xr:uid="{00000000-0005-0000-0000-0000C13B0000}"/>
    <cellStyle name="Normal 6 2 6 2 5 4" xfId="31593" xr:uid="{00000000-0005-0000-0000-0000C23B0000}"/>
    <cellStyle name="Normal 6 2 6 2 6" xfId="4005" xr:uid="{00000000-0005-0000-0000-0000C33B0000}"/>
    <cellStyle name="Normal 6 2 6 2 6 2" xfId="11598" xr:uid="{00000000-0005-0000-0000-0000C43B0000}"/>
    <cellStyle name="Normal 6 2 6 2 6 2 2" xfId="26760" xr:uid="{00000000-0005-0000-0000-0000C53B0000}"/>
    <cellStyle name="Normal 6 2 6 2 6 3" xfId="19180" xr:uid="{00000000-0005-0000-0000-0000C63B0000}"/>
    <cellStyle name="Normal 6 2 6 2 6 4" xfId="35023" xr:uid="{00000000-0005-0000-0000-0000C73B0000}"/>
    <cellStyle name="Normal 6 2 6 2 7" xfId="8168" xr:uid="{00000000-0005-0000-0000-0000C83B0000}"/>
    <cellStyle name="Normal 6 2 6 2 7 2" xfId="23330" xr:uid="{00000000-0005-0000-0000-0000C93B0000}"/>
    <cellStyle name="Normal 6 2 6 2 8" xfId="15750" xr:uid="{00000000-0005-0000-0000-0000CA3B0000}"/>
    <cellStyle name="Normal 6 2 6 2 9" xfId="30893" xr:uid="{00000000-0005-0000-0000-0000CB3B0000}"/>
    <cellStyle name="Normal 6 2 6 3" xfId="910" xr:uid="{00000000-0005-0000-0000-0000CC3B0000}"/>
    <cellStyle name="Normal 6 2 6 3 2" xfId="2299" xr:uid="{00000000-0005-0000-0000-0000CD3B0000}"/>
    <cellStyle name="Normal 6 2 6 3 2 2" xfId="6431" xr:uid="{00000000-0005-0000-0000-0000CE3B0000}"/>
    <cellStyle name="Normal 6 2 6 3 2 2 2" xfId="14022" xr:uid="{00000000-0005-0000-0000-0000CF3B0000}"/>
    <cellStyle name="Normal 6 2 6 3 2 2 2 2" xfId="29184" xr:uid="{00000000-0005-0000-0000-0000D03B0000}"/>
    <cellStyle name="Normal 6 2 6 3 2 2 3" xfId="21604" xr:uid="{00000000-0005-0000-0000-0000D13B0000}"/>
    <cellStyle name="Normal 6 2 6 3 2 2 4" xfId="36765" xr:uid="{00000000-0005-0000-0000-0000D23B0000}"/>
    <cellStyle name="Normal 6 2 6 3 2 3" xfId="9892" xr:uid="{00000000-0005-0000-0000-0000D33B0000}"/>
    <cellStyle name="Normal 6 2 6 3 2 3 2" xfId="25054" xr:uid="{00000000-0005-0000-0000-0000D43B0000}"/>
    <cellStyle name="Normal 6 2 6 3 2 4" xfId="17474" xr:uid="{00000000-0005-0000-0000-0000D53B0000}"/>
    <cellStyle name="Normal 6 2 6 3 2 5" xfId="33317" xr:uid="{00000000-0005-0000-0000-0000D63B0000}"/>
    <cellStyle name="Normal 6 2 6 3 3" xfId="5049" xr:uid="{00000000-0005-0000-0000-0000D73B0000}"/>
    <cellStyle name="Normal 6 2 6 3 3 2" xfId="12640" xr:uid="{00000000-0005-0000-0000-0000D83B0000}"/>
    <cellStyle name="Normal 6 2 6 3 3 2 2" xfId="27802" xr:uid="{00000000-0005-0000-0000-0000D93B0000}"/>
    <cellStyle name="Normal 6 2 6 3 3 3" xfId="20222" xr:uid="{00000000-0005-0000-0000-0000DA3B0000}"/>
    <cellStyle name="Normal 6 2 6 3 3 4" xfId="35383" xr:uid="{00000000-0005-0000-0000-0000DB3B0000}"/>
    <cellStyle name="Normal 6 2 6 3 4" xfId="8510" xr:uid="{00000000-0005-0000-0000-0000DC3B0000}"/>
    <cellStyle name="Normal 6 2 6 3 4 2" xfId="23672" xr:uid="{00000000-0005-0000-0000-0000DD3B0000}"/>
    <cellStyle name="Normal 6 2 6 3 5" xfId="16092" xr:uid="{00000000-0005-0000-0000-0000DE3B0000}"/>
    <cellStyle name="Normal 6 2 6 3 6" xfId="31935" xr:uid="{00000000-0005-0000-0000-0000DF3B0000}"/>
    <cellStyle name="Normal 6 2 6 4" xfId="1617" xr:uid="{00000000-0005-0000-0000-0000E03B0000}"/>
    <cellStyle name="Normal 6 2 6 4 2" xfId="5749" xr:uid="{00000000-0005-0000-0000-0000E13B0000}"/>
    <cellStyle name="Normal 6 2 6 4 2 2" xfId="13340" xr:uid="{00000000-0005-0000-0000-0000E23B0000}"/>
    <cellStyle name="Normal 6 2 6 4 2 2 2" xfId="28502" xr:uid="{00000000-0005-0000-0000-0000E33B0000}"/>
    <cellStyle name="Normal 6 2 6 4 2 3" xfId="20922" xr:uid="{00000000-0005-0000-0000-0000E43B0000}"/>
    <cellStyle name="Normal 6 2 6 4 2 4" xfId="36083" xr:uid="{00000000-0005-0000-0000-0000E53B0000}"/>
    <cellStyle name="Normal 6 2 6 4 3" xfId="9210" xr:uid="{00000000-0005-0000-0000-0000E63B0000}"/>
    <cellStyle name="Normal 6 2 6 4 3 2" xfId="24372" xr:uid="{00000000-0005-0000-0000-0000E73B0000}"/>
    <cellStyle name="Normal 6 2 6 4 4" xfId="16792" xr:uid="{00000000-0005-0000-0000-0000E83B0000}"/>
    <cellStyle name="Normal 6 2 6 4 5" xfId="32635" xr:uid="{00000000-0005-0000-0000-0000E93B0000}"/>
    <cellStyle name="Normal 6 2 6 5" xfId="2981" xr:uid="{00000000-0005-0000-0000-0000EA3B0000}"/>
    <cellStyle name="Normal 6 2 6 5 2" xfId="7113" xr:uid="{00000000-0005-0000-0000-0000EB3B0000}"/>
    <cellStyle name="Normal 6 2 6 5 2 2" xfId="14704" xr:uid="{00000000-0005-0000-0000-0000EC3B0000}"/>
    <cellStyle name="Normal 6 2 6 5 2 2 2" xfId="29866" xr:uid="{00000000-0005-0000-0000-0000ED3B0000}"/>
    <cellStyle name="Normal 6 2 6 5 2 3" xfId="22286" xr:uid="{00000000-0005-0000-0000-0000EE3B0000}"/>
    <cellStyle name="Normal 6 2 6 5 2 4" xfId="37447" xr:uid="{00000000-0005-0000-0000-0000EF3B0000}"/>
    <cellStyle name="Normal 6 2 6 5 3" xfId="10574" xr:uid="{00000000-0005-0000-0000-0000F03B0000}"/>
    <cellStyle name="Normal 6 2 6 5 3 2" xfId="25736" xr:uid="{00000000-0005-0000-0000-0000F13B0000}"/>
    <cellStyle name="Normal 6 2 6 5 4" xfId="18156" xr:uid="{00000000-0005-0000-0000-0000F23B0000}"/>
    <cellStyle name="Normal 6 2 6 5 5" xfId="33999" xr:uid="{00000000-0005-0000-0000-0000F33B0000}"/>
    <cellStyle name="Normal 6 2 6 6" xfId="4365" xr:uid="{00000000-0005-0000-0000-0000F43B0000}"/>
    <cellStyle name="Normal 6 2 6 6 2" xfId="11958" xr:uid="{00000000-0005-0000-0000-0000F53B0000}"/>
    <cellStyle name="Normal 6 2 6 6 2 2" xfId="27120" xr:uid="{00000000-0005-0000-0000-0000F63B0000}"/>
    <cellStyle name="Normal 6 2 6 6 3" xfId="19540" xr:uid="{00000000-0005-0000-0000-0000F73B0000}"/>
    <cellStyle name="Normal 6 2 6 6 4" xfId="31253" xr:uid="{00000000-0005-0000-0000-0000F83B0000}"/>
    <cellStyle name="Normal 6 2 6 7" xfId="3665" xr:uid="{00000000-0005-0000-0000-0000F93B0000}"/>
    <cellStyle name="Normal 6 2 6 7 2" xfId="11258" xr:uid="{00000000-0005-0000-0000-0000FA3B0000}"/>
    <cellStyle name="Normal 6 2 6 7 2 2" xfId="26420" xr:uid="{00000000-0005-0000-0000-0000FB3B0000}"/>
    <cellStyle name="Normal 6 2 6 7 3" xfId="18840" xr:uid="{00000000-0005-0000-0000-0000FC3B0000}"/>
    <cellStyle name="Normal 6 2 6 7 4" xfId="34683" xr:uid="{00000000-0005-0000-0000-0000FD3B0000}"/>
    <cellStyle name="Normal 6 2 6 8" xfId="7828" xr:uid="{00000000-0005-0000-0000-0000FE3B0000}"/>
    <cellStyle name="Normal 6 2 6 8 2" xfId="22990" xr:uid="{00000000-0005-0000-0000-0000FF3B0000}"/>
    <cellStyle name="Normal 6 2 6 9" xfId="15410" xr:uid="{00000000-0005-0000-0000-0000003C0000}"/>
    <cellStyle name="Normal 6 2 7" xfId="363" xr:uid="{00000000-0005-0000-0000-0000013C0000}"/>
    <cellStyle name="Normal 6 2 7 10" xfId="30693" xr:uid="{00000000-0005-0000-0000-0000023C0000}"/>
    <cellStyle name="Normal 6 2 7 2" xfId="708" xr:uid="{00000000-0005-0000-0000-0000033C0000}"/>
    <cellStyle name="Normal 6 2 7 2 2" xfId="1395" xr:uid="{00000000-0005-0000-0000-0000043C0000}"/>
    <cellStyle name="Normal 6 2 7 2 2 2" xfId="2779" xr:uid="{00000000-0005-0000-0000-0000053C0000}"/>
    <cellStyle name="Normal 6 2 7 2 2 2 2" xfId="6911" xr:uid="{00000000-0005-0000-0000-0000063C0000}"/>
    <cellStyle name="Normal 6 2 7 2 2 2 2 2" xfId="14502" xr:uid="{00000000-0005-0000-0000-0000073C0000}"/>
    <cellStyle name="Normal 6 2 7 2 2 2 2 2 2" xfId="29664" xr:uid="{00000000-0005-0000-0000-0000083C0000}"/>
    <cellStyle name="Normal 6 2 7 2 2 2 2 3" xfId="22084" xr:uid="{00000000-0005-0000-0000-0000093C0000}"/>
    <cellStyle name="Normal 6 2 7 2 2 2 2 4" xfId="37245" xr:uid="{00000000-0005-0000-0000-00000A3C0000}"/>
    <cellStyle name="Normal 6 2 7 2 2 2 3" xfId="10372" xr:uid="{00000000-0005-0000-0000-00000B3C0000}"/>
    <cellStyle name="Normal 6 2 7 2 2 2 3 2" xfId="25534" xr:uid="{00000000-0005-0000-0000-00000C3C0000}"/>
    <cellStyle name="Normal 6 2 7 2 2 2 4" xfId="17954" xr:uid="{00000000-0005-0000-0000-00000D3C0000}"/>
    <cellStyle name="Normal 6 2 7 2 2 2 5" xfId="33797" xr:uid="{00000000-0005-0000-0000-00000E3C0000}"/>
    <cellStyle name="Normal 6 2 7 2 2 3" xfId="5529" xr:uid="{00000000-0005-0000-0000-00000F3C0000}"/>
    <cellStyle name="Normal 6 2 7 2 2 3 2" xfId="13120" xr:uid="{00000000-0005-0000-0000-0000103C0000}"/>
    <cellStyle name="Normal 6 2 7 2 2 3 2 2" xfId="28282" xr:uid="{00000000-0005-0000-0000-0000113C0000}"/>
    <cellStyle name="Normal 6 2 7 2 2 3 3" xfId="20702" xr:uid="{00000000-0005-0000-0000-0000123C0000}"/>
    <cellStyle name="Normal 6 2 7 2 2 3 4" xfId="35863" xr:uid="{00000000-0005-0000-0000-0000133C0000}"/>
    <cellStyle name="Normal 6 2 7 2 2 4" xfId="8990" xr:uid="{00000000-0005-0000-0000-0000143C0000}"/>
    <cellStyle name="Normal 6 2 7 2 2 4 2" xfId="24152" xr:uid="{00000000-0005-0000-0000-0000153C0000}"/>
    <cellStyle name="Normal 6 2 7 2 2 5" xfId="16572" xr:uid="{00000000-0005-0000-0000-0000163C0000}"/>
    <cellStyle name="Normal 6 2 7 2 2 6" xfId="32415" xr:uid="{00000000-0005-0000-0000-0000173C0000}"/>
    <cellStyle name="Normal 6 2 7 2 3" xfId="2097" xr:uid="{00000000-0005-0000-0000-0000183C0000}"/>
    <cellStyle name="Normal 6 2 7 2 3 2" xfId="6229" xr:uid="{00000000-0005-0000-0000-0000193C0000}"/>
    <cellStyle name="Normal 6 2 7 2 3 2 2" xfId="13820" xr:uid="{00000000-0005-0000-0000-00001A3C0000}"/>
    <cellStyle name="Normal 6 2 7 2 3 2 2 2" xfId="28982" xr:uid="{00000000-0005-0000-0000-00001B3C0000}"/>
    <cellStyle name="Normal 6 2 7 2 3 2 3" xfId="21402" xr:uid="{00000000-0005-0000-0000-00001C3C0000}"/>
    <cellStyle name="Normal 6 2 7 2 3 2 4" xfId="36563" xr:uid="{00000000-0005-0000-0000-00001D3C0000}"/>
    <cellStyle name="Normal 6 2 7 2 3 3" xfId="9690" xr:uid="{00000000-0005-0000-0000-00001E3C0000}"/>
    <cellStyle name="Normal 6 2 7 2 3 3 2" xfId="24852" xr:uid="{00000000-0005-0000-0000-00001F3C0000}"/>
    <cellStyle name="Normal 6 2 7 2 3 4" xfId="17272" xr:uid="{00000000-0005-0000-0000-0000203C0000}"/>
    <cellStyle name="Normal 6 2 7 2 3 5" xfId="33115" xr:uid="{00000000-0005-0000-0000-0000213C0000}"/>
    <cellStyle name="Normal 6 2 7 2 4" xfId="3461" xr:uid="{00000000-0005-0000-0000-0000223C0000}"/>
    <cellStyle name="Normal 6 2 7 2 4 2" xfId="7593" xr:uid="{00000000-0005-0000-0000-0000233C0000}"/>
    <cellStyle name="Normal 6 2 7 2 4 2 2" xfId="15184" xr:uid="{00000000-0005-0000-0000-0000243C0000}"/>
    <cellStyle name="Normal 6 2 7 2 4 2 2 2" xfId="30346" xr:uid="{00000000-0005-0000-0000-0000253C0000}"/>
    <cellStyle name="Normal 6 2 7 2 4 2 3" xfId="22766" xr:uid="{00000000-0005-0000-0000-0000263C0000}"/>
    <cellStyle name="Normal 6 2 7 2 4 2 4" xfId="37927" xr:uid="{00000000-0005-0000-0000-0000273C0000}"/>
    <cellStyle name="Normal 6 2 7 2 4 3" xfId="11054" xr:uid="{00000000-0005-0000-0000-0000283C0000}"/>
    <cellStyle name="Normal 6 2 7 2 4 3 2" xfId="26216" xr:uid="{00000000-0005-0000-0000-0000293C0000}"/>
    <cellStyle name="Normal 6 2 7 2 4 4" xfId="18636" xr:uid="{00000000-0005-0000-0000-00002A3C0000}"/>
    <cellStyle name="Normal 6 2 7 2 4 5" xfId="34479" xr:uid="{00000000-0005-0000-0000-00002B3C0000}"/>
    <cellStyle name="Normal 6 2 7 2 5" xfId="4847" xr:uid="{00000000-0005-0000-0000-00002C3C0000}"/>
    <cellStyle name="Normal 6 2 7 2 5 2" xfId="12438" xr:uid="{00000000-0005-0000-0000-00002D3C0000}"/>
    <cellStyle name="Normal 6 2 7 2 5 2 2" xfId="27600" xr:uid="{00000000-0005-0000-0000-00002E3C0000}"/>
    <cellStyle name="Normal 6 2 7 2 5 3" xfId="20020" xr:uid="{00000000-0005-0000-0000-00002F3C0000}"/>
    <cellStyle name="Normal 6 2 7 2 5 4" xfId="31733" xr:uid="{00000000-0005-0000-0000-0000303C0000}"/>
    <cellStyle name="Normal 6 2 7 2 6" xfId="4145" xr:uid="{00000000-0005-0000-0000-0000313C0000}"/>
    <cellStyle name="Normal 6 2 7 2 6 2" xfId="11738" xr:uid="{00000000-0005-0000-0000-0000323C0000}"/>
    <cellStyle name="Normal 6 2 7 2 6 2 2" xfId="26900" xr:uid="{00000000-0005-0000-0000-0000333C0000}"/>
    <cellStyle name="Normal 6 2 7 2 6 3" xfId="19320" xr:uid="{00000000-0005-0000-0000-0000343C0000}"/>
    <cellStyle name="Normal 6 2 7 2 6 4" xfId="35163" xr:uid="{00000000-0005-0000-0000-0000353C0000}"/>
    <cellStyle name="Normal 6 2 7 2 7" xfId="8308" xr:uid="{00000000-0005-0000-0000-0000363C0000}"/>
    <cellStyle name="Normal 6 2 7 2 7 2" xfId="23470" xr:uid="{00000000-0005-0000-0000-0000373C0000}"/>
    <cellStyle name="Normal 6 2 7 2 8" xfId="15890" xr:uid="{00000000-0005-0000-0000-0000383C0000}"/>
    <cellStyle name="Normal 6 2 7 2 9" xfId="31033" xr:uid="{00000000-0005-0000-0000-0000393C0000}"/>
    <cellStyle name="Normal 6 2 7 3" xfId="1053" xr:uid="{00000000-0005-0000-0000-00003A3C0000}"/>
    <cellStyle name="Normal 6 2 7 3 2" xfId="2439" xr:uid="{00000000-0005-0000-0000-00003B3C0000}"/>
    <cellStyle name="Normal 6 2 7 3 2 2" xfId="6571" xr:uid="{00000000-0005-0000-0000-00003C3C0000}"/>
    <cellStyle name="Normal 6 2 7 3 2 2 2" xfId="14162" xr:uid="{00000000-0005-0000-0000-00003D3C0000}"/>
    <cellStyle name="Normal 6 2 7 3 2 2 2 2" xfId="29324" xr:uid="{00000000-0005-0000-0000-00003E3C0000}"/>
    <cellStyle name="Normal 6 2 7 3 2 2 3" xfId="21744" xr:uid="{00000000-0005-0000-0000-00003F3C0000}"/>
    <cellStyle name="Normal 6 2 7 3 2 2 4" xfId="36905" xr:uid="{00000000-0005-0000-0000-0000403C0000}"/>
    <cellStyle name="Normal 6 2 7 3 2 3" xfId="10032" xr:uid="{00000000-0005-0000-0000-0000413C0000}"/>
    <cellStyle name="Normal 6 2 7 3 2 3 2" xfId="25194" xr:uid="{00000000-0005-0000-0000-0000423C0000}"/>
    <cellStyle name="Normal 6 2 7 3 2 4" xfId="17614" xr:uid="{00000000-0005-0000-0000-0000433C0000}"/>
    <cellStyle name="Normal 6 2 7 3 2 5" xfId="33457" xr:uid="{00000000-0005-0000-0000-0000443C0000}"/>
    <cellStyle name="Normal 6 2 7 3 3" xfId="5189" xr:uid="{00000000-0005-0000-0000-0000453C0000}"/>
    <cellStyle name="Normal 6 2 7 3 3 2" xfId="12780" xr:uid="{00000000-0005-0000-0000-0000463C0000}"/>
    <cellStyle name="Normal 6 2 7 3 3 2 2" xfId="27942" xr:uid="{00000000-0005-0000-0000-0000473C0000}"/>
    <cellStyle name="Normal 6 2 7 3 3 3" xfId="20362" xr:uid="{00000000-0005-0000-0000-0000483C0000}"/>
    <cellStyle name="Normal 6 2 7 3 3 4" xfId="35523" xr:uid="{00000000-0005-0000-0000-0000493C0000}"/>
    <cellStyle name="Normal 6 2 7 3 4" xfId="8650" xr:uid="{00000000-0005-0000-0000-00004A3C0000}"/>
    <cellStyle name="Normal 6 2 7 3 4 2" xfId="23812" xr:uid="{00000000-0005-0000-0000-00004B3C0000}"/>
    <cellStyle name="Normal 6 2 7 3 5" xfId="16232" xr:uid="{00000000-0005-0000-0000-00004C3C0000}"/>
    <cellStyle name="Normal 6 2 7 3 6" xfId="32075" xr:uid="{00000000-0005-0000-0000-00004D3C0000}"/>
    <cellStyle name="Normal 6 2 7 4" xfId="1757" xr:uid="{00000000-0005-0000-0000-00004E3C0000}"/>
    <cellStyle name="Normal 6 2 7 4 2" xfId="5889" xr:uid="{00000000-0005-0000-0000-00004F3C0000}"/>
    <cellStyle name="Normal 6 2 7 4 2 2" xfId="13480" xr:uid="{00000000-0005-0000-0000-0000503C0000}"/>
    <cellStyle name="Normal 6 2 7 4 2 2 2" xfId="28642" xr:uid="{00000000-0005-0000-0000-0000513C0000}"/>
    <cellStyle name="Normal 6 2 7 4 2 3" xfId="21062" xr:uid="{00000000-0005-0000-0000-0000523C0000}"/>
    <cellStyle name="Normal 6 2 7 4 2 4" xfId="36223" xr:uid="{00000000-0005-0000-0000-0000533C0000}"/>
    <cellStyle name="Normal 6 2 7 4 3" xfId="9350" xr:uid="{00000000-0005-0000-0000-0000543C0000}"/>
    <cellStyle name="Normal 6 2 7 4 3 2" xfId="24512" xr:uid="{00000000-0005-0000-0000-0000553C0000}"/>
    <cellStyle name="Normal 6 2 7 4 4" xfId="16932" xr:uid="{00000000-0005-0000-0000-0000563C0000}"/>
    <cellStyle name="Normal 6 2 7 4 5" xfId="32775" xr:uid="{00000000-0005-0000-0000-0000573C0000}"/>
    <cellStyle name="Normal 6 2 7 5" xfId="3121" xr:uid="{00000000-0005-0000-0000-0000583C0000}"/>
    <cellStyle name="Normal 6 2 7 5 2" xfId="7253" xr:uid="{00000000-0005-0000-0000-0000593C0000}"/>
    <cellStyle name="Normal 6 2 7 5 2 2" xfId="14844" xr:uid="{00000000-0005-0000-0000-00005A3C0000}"/>
    <cellStyle name="Normal 6 2 7 5 2 2 2" xfId="30006" xr:uid="{00000000-0005-0000-0000-00005B3C0000}"/>
    <cellStyle name="Normal 6 2 7 5 2 3" xfId="22426" xr:uid="{00000000-0005-0000-0000-00005C3C0000}"/>
    <cellStyle name="Normal 6 2 7 5 2 4" xfId="37587" xr:uid="{00000000-0005-0000-0000-00005D3C0000}"/>
    <cellStyle name="Normal 6 2 7 5 3" xfId="10714" xr:uid="{00000000-0005-0000-0000-00005E3C0000}"/>
    <cellStyle name="Normal 6 2 7 5 3 2" xfId="25876" xr:uid="{00000000-0005-0000-0000-00005F3C0000}"/>
    <cellStyle name="Normal 6 2 7 5 4" xfId="18296" xr:uid="{00000000-0005-0000-0000-0000603C0000}"/>
    <cellStyle name="Normal 6 2 7 5 5" xfId="34139" xr:uid="{00000000-0005-0000-0000-0000613C0000}"/>
    <cellStyle name="Normal 6 2 7 6" xfId="4505" xr:uid="{00000000-0005-0000-0000-0000623C0000}"/>
    <cellStyle name="Normal 6 2 7 6 2" xfId="12098" xr:uid="{00000000-0005-0000-0000-0000633C0000}"/>
    <cellStyle name="Normal 6 2 7 6 2 2" xfId="27260" xr:uid="{00000000-0005-0000-0000-0000643C0000}"/>
    <cellStyle name="Normal 6 2 7 6 3" xfId="19680" xr:uid="{00000000-0005-0000-0000-0000653C0000}"/>
    <cellStyle name="Normal 6 2 7 6 4" xfId="31393" xr:uid="{00000000-0005-0000-0000-0000663C0000}"/>
    <cellStyle name="Normal 6 2 7 7" xfId="3805" xr:uid="{00000000-0005-0000-0000-0000673C0000}"/>
    <cellStyle name="Normal 6 2 7 7 2" xfId="11398" xr:uid="{00000000-0005-0000-0000-0000683C0000}"/>
    <cellStyle name="Normal 6 2 7 7 2 2" xfId="26560" xr:uid="{00000000-0005-0000-0000-0000693C0000}"/>
    <cellStyle name="Normal 6 2 7 7 3" xfId="18980" xr:uid="{00000000-0005-0000-0000-00006A3C0000}"/>
    <cellStyle name="Normal 6 2 7 7 4" xfId="34823" xr:uid="{00000000-0005-0000-0000-00006B3C0000}"/>
    <cellStyle name="Normal 6 2 7 8" xfId="7968" xr:uid="{00000000-0005-0000-0000-00006C3C0000}"/>
    <cellStyle name="Normal 6 2 7 8 2" xfId="23130" xr:uid="{00000000-0005-0000-0000-00006D3C0000}"/>
    <cellStyle name="Normal 6 2 7 9" xfId="15550" xr:uid="{00000000-0005-0000-0000-00006E3C0000}"/>
    <cellStyle name="Normal 6 2 8" xfId="468" xr:uid="{00000000-0005-0000-0000-00006F3C0000}"/>
    <cellStyle name="Normal 6 2 8 2" xfId="1155" xr:uid="{00000000-0005-0000-0000-0000703C0000}"/>
    <cellStyle name="Normal 6 2 8 2 2" xfId="2540" xr:uid="{00000000-0005-0000-0000-0000713C0000}"/>
    <cellStyle name="Normal 6 2 8 2 2 2" xfId="6672" xr:uid="{00000000-0005-0000-0000-0000723C0000}"/>
    <cellStyle name="Normal 6 2 8 2 2 2 2" xfId="14263" xr:uid="{00000000-0005-0000-0000-0000733C0000}"/>
    <cellStyle name="Normal 6 2 8 2 2 2 2 2" xfId="29425" xr:uid="{00000000-0005-0000-0000-0000743C0000}"/>
    <cellStyle name="Normal 6 2 8 2 2 2 3" xfId="21845" xr:uid="{00000000-0005-0000-0000-0000753C0000}"/>
    <cellStyle name="Normal 6 2 8 2 2 2 4" xfId="37006" xr:uid="{00000000-0005-0000-0000-0000763C0000}"/>
    <cellStyle name="Normal 6 2 8 2 2 3" xfId="10133" xr:uid="{00000000-0005-0000-0000-0000773C0000}"/>
    <cellStyle name="Normal 6 2 8 2 2 3 2" xfId="25295" xr:uid="{00000000-0005-0000-0000-0000783C0000}"/>
    <cellStyle name="Normal 6 2 8 2 2 4" xfId="17715" xr:uid="{00000000-0005-0000-0000-0000793C0000}"/>
    <cellStyle name="Normal 6 2 8 2 2 5" xfId="33558" xr:uid="{00000000-0005-0000-0000-00007A3C0000}"/>
    <cellStyle name="Normal 6 2 8 2 3" xfId="5290" xr:uid="{00000000-0005-0000-0000-00007B3C0000}"/>
    <cellStyle name="Normal 6 2 8 2 3 2" xfId="12881" xr:uid="{00000000-0005-0000-0000-00007C3C0000}"/>
    <cellStyle name="Normal 6 2 8 2 3 2 2" xfId="28043" xr:uid="{00000000-0005-0000-0000-00007D3C0000}"/>
    <cellStyle name="Normal 6 2 8 2 3 3" xfId="20463" xr:uid="{00000000-0005-0000-0000-00007E3C0000}"/>
    <cellStyle name="Normal 6 2 8 2 3 4" xfId="35624" xr:uid="{00000000-0005-0000-0000-00007F3C0000}"/>
    <cellStyle name="Normal 6 2 8 2 4" xfId="8751" xr:uid="{00000000-0005-0000-0000-0000803C0000}"/>
    <cellStyle name="Normal 6 2 8 2 4 2" xfId="23913" xr:uid="{00000000-0005-0000-0000-0000813C0000}"/>
    <cellStyle name="Normal 6 2 8 2 5" xfId="16333" xr:uid="{00000000-0005-0000-0000-0000823C0000}"/>
    <cellStyle name="Normal 6 2 8 2 6" xfId="32176" xr:uid="{00000000-0005-0000-0000-0000833C0000}"/>
    <cellStyle name="Normal 6 2 8 3" xfId="1858" xr:uid="{00000000-0005-0000-0000-0000843C0000}"/>
    <cellStyle name="Normal 6 2 8 3 2" xfId="5990" xr:uid="{00000000-0005-0000-0000-0000853C0000}"/>
    <cellStyle name="Normal 6 2 8 3 2 2" xfId="13581" xr:uid="{00000000-0005-0000-0000-0000863C0000}"/>
    <cellStyle name="Normal 6 2 8 3 2 2 2" xfId="28743" xr:uid="{00000000-0005-0000-0000-0000873C0000}"/>
    <cellStyle name="Normal 6 2 8 3 2 3" xfId="21163" xr:uid="{00000000-0005-0000-0000-0000883C0000}"/>
    <cellStyle name="Normal 6 2 8 3 2 4" xfId="36324" xr:uid="{00000000-0005-0000-0000-0000893C0000}"/>
    <cellStyle name="Normal 6 2 8 3 3" xfId="9451" xr:uid="{00000000-0005-0000-0000-00008A3C0000}"/>
    <cellStyle name="Normal 6 2 8 3 3 2" xfId="24613" xr:uid="{00000000-0005-0000-0000-00008B3C0000}"/>
    <cellStyle name="Normal 6 2 8 3 4" xfId="17033" xr:uid="{00000000-0005-0000-0000-00008C3C0000}"/>
    <cellStyle name="Normal 6 2 8 3 5" xfId="32876" xr:uid="{00000000-0005-0000-0000-00008D3C0000}"/>
    <cellStyle name="Normal 6 2 8 4" xfId="3222" xr:uid="{00000000-0005-0000-0000-00008E3C0000}"/>
    <cellStyle name="Normal 6 2 8 4 2" xfId="7354" xr:uid="{00000000-0005-0000-0000-00008F3C0000}"/>
    <cellStyle name="Normal 6 2 8 4 2 2" xfId="14945" xr:uid="{00000000-0005-0000-0000-0000903C0000}"/>
    <cellStyle name="Normal 6 2 8 4 2 2 2" xfId="30107" xr:uid="{00000000-0005-0000-0000-0000913C0000}"/>
    <cellStyle name="Normal 6 2 8 4 2 3" xfId="22527" xr:uid="{00000000-0005-0000-0000-0000923C0000}"/>
    <cellStyle name="Normal 6 2 8 4 2 4" xfId="37688" xr:uid="{00000000-0005-0000-0000-0000933C0000}"/>
    <cellStyle name="Normal 6 2 8 4 3" xfId="10815" xr:uid="{00000000-0005-0000-0000-0000943C0000}"/>
    <cellStyle name="Normal 6 2 8 4 3 2" xfId="25977" xr:uid="{00000000-0005-0000-0000-0000953C0000}"/>
    <cellStyle name="Normal 6 2 8 4 4" xfId="18397" xr:uid="{00000000-0005-0000-0000-0000963C0000}"/>
    <cellStyle name="Normal 6 2 8 4 5" xfId="34240" xr:uid="{00000000-0005-0000-0000-0000973C0000}"/>
    <cellStyle name="Normal 6 2 8 5" xfId="4607" xr:uid="{00000000-0005-0000-0000-0000983C0000}"/>
    <cellStyle name="Normal 6 2 8 5 2" xfId="12199" xr:uid="{00000000-0005-0000-0000-0000993C0000}"/>
    <cellStyle name="Normal 6 2 8 5 2 2" xfId="27361" xr:uid="{00000000-0005-0000-0000-00009A3C0000}"/>
    <cellStyle name="Normal 6 2 8 5 3" xfId="19781" xr:uid="{00000000-0005-0000-0000-00009B3C0000}"/>
    <cellStyle name="Normal 6 2 8 5 4" xfId="31494" xr:uid="{00000000-0005-0000-0000-00009C3C0000}"/>
    <cellStyle name="Normal 6 2 8 6" xfId="3906" xr:uid="{00000000-0005-0000-0000-00009D3C0000}"/>
    <cellStyle name="Normal 6 2 8 6 2" xfId="11499" xr:uid="{00000000-0005-0000-0000-00009E3C0000}"/>
    <cellStyle name="Normal 6 2 8 6 2 2" xfId="26661" xr:uid="{00000000-0005-0000-0000-00009F3C0000}"/>
    <cellStyle name="Normal 6 2 8 6 3" xfId="19081" xr:uid="{00000000-0005-0000-0000-0000A03C0000}"/>
    <cellStyle name="Normal 6 2 8 6 4" xfId="34924" xr:uid="{00000000-0005-0000-0000-0000A13C0000}"/>
    <cellStyle name="Normal 6 2 8 7" xfId="8069" xr:uid="{00000000-0005-0000-0000-0000A23C0000}"/>
    <cellStyle name="Normal 6 2 8 7 2" xfId="23231" xr:uid="{00000000-0005-0000-0000-0000A33C0000}"/>
    <cellStyle name="Normal 6 2 8 8" xfId="15651" xr:uid="{00000000-0005-0000-0000-0000A43C0000}"/>
    <cellStyle name="Normal 6 2 8 9" xfId="30794" xr:uid="{00000000-0005-0000-0000-0000A53C0000}"/>
    <cellStyle name="Normal 6 2 9" xfId="114" xr:uid="{00000000-0005-0000-0000-0000A63C0000}"/>
    <cellStyle name="Normal 6 2 9 2" xfId="1518" xr:uid="{00000000-0005-0000-0000-0000A73C0000}"/>
    <cellStyle name="Normal 6 2 9 2 2" xfId="5650" xr:uid="{00000000-0005-0000-0000-0000A83C0000}"/>
    <cellStyle name="Normal 6 2 9 2 2 2" xfId="13241" xr:uid="{00000000-0005-0000-0000-0000A93C0000}"/>
    <cellStyle name="Normal 6 2 9 2 2 2 2" xfId="28403" xr:uid="{00000000-0005-0000-0000-0000AA3C0000}"/>
    <cellStyle name="Normal 6 2 9 2 2 3" xfId="20823" xr:uid="{00000000-0005-0000-0000-0000AB3C0000}"/>
    <cellStyle name="Normal 6 2 9 2 2 4" xfId="35984" xr:uid="{00000000-0005-0000-0000-0000AC3C0000}"/>
    <cellStyle name="Normal 6 2 9 2 3" xfId="9111" xr:uid="{00000000-0005-0000-0000-0000AD3C0000}"/>
    <cellStyle name="Normal 6 2 9 2 3 2" xfId="24273" xr:uid="{00000000-0005-0000-0000-0000AE3C0000}"/>
    <cellStyle name="Normal 6 2 9 2 4" xfId="16693" xr:uid="{00000000-0005-0000-0000-0000AF3C0000}"/>
    <cellStyle name="Normal 6 2 9 2 5" xfId="32536" xr:uid="{00000000-0005-0000-0000-0000B03C0000}"/>
    <cellStyle name="Normal 6 2 9 3" xfId="4266" xr:uid="{00000000-0005-0000-0000-0000B13C0000}"/>
    <cellStyle name="Normal 6 2 9 3 2" xfId="11859" xr:uid="{00000000-0005-0000-0000-0000B23C0000}"/>
    <cellStyle name="Normal 6 2 9 3 2 2" xfId="27021" xr:uid="{00000000-0005-0000-0000-0000B33C0000}"/>
    <cellStyle name="Normal 6 2 9 3 3" xfId="19441" xr:uid="{00000000-0005-0000-0000-0000B43C0000}"/>
    <cellStyle name="Normal 6 2 9 3 4" xfId="35266" xr:uid="{00000000-0005-0000-0000-0000B53C0000}"/>
    <cellStyle name="Normal 6 2 9 4" xfId="7729" xr:uid="{00000000-0005-0000-0000-0000B63C0000}"/>
    <cellStyle name="Normal 6 2 9 4 2" xfId="22891" xr:uid="{00000000-0005-0000-0000-0000B73C0000}"/>
    <cellStyle name="Normal 6 2 9 5" xfId="15311" xr:uid="{00000000-0005-0000-0000-0000B83C0000}"/>
    <cellStyle name="Normal 6 2 9 6" xfId="31154" xr:uid="{00000000-0005-0000-0000-0000B93C0000}"/>
    <cellStyle name="Normal 6 3" xfId="125" xr:uid="{00000000-0005-0000-0000-0000BA3C0000}"/>
    <cellStyle name="Normal 6 3 10" xfId="3576" xr:uid="{00000000-0005-0000-0000-0000BB3C0000}"/>
    <cellStyle name="Normal 6 3 10 2" xfId="11169" xr:uid="{00000000-0005-0000-0000-0000BC3C0000}"/>
    <cellStyle name="Normal 6 3 10 2 2" xfId="26331" xr:uid="{00000000-0005-0000-0000-0000BD3C0000}"/>
    <cellStyle name="Normal 6 3 10 3" xfId="18751" xr:uid="{00000000-0005-0000-0000-0000BE3C0000}"/>
    <cellStyle name="Normal 6 3 10 4" xfId="34594" xr:uid="{00000000-0005-0000-0000-0000BF3C0000}"/>
    <cellStyle name="Normal 6 3 11" xfId="7739" xr:uid="{00000000-0005-0000-0000-0000C03C0000}"/>
    <cellStyle name="Normal 6 3 11 2" xfId="22901" xr:uid="{00000000-0005-0000-0000-0000C13C0000}"/>
    <cellStyle name="Normal 6 3 12" xfId="15321" xr:uid="{00000000-0005-0000-0000-0000C23C0000}"/>
    <cellStyle name="Normal 6 3 13" xfId="30464" xr:uid="{00000000-0005-0000-0000-0000C33C0000}"/>
    <cellStyle name="Normal 6 3 2" xfId="179" xr:uid="{00000000-0005-0000-0000-0000C43C0000}"/>
    <cellStyle name="Normal 6 3 2 10" xfId="7789" xr:uid="{00000000-0005-0000-0000-0000C53C0000}"/>
    <cellStyle name="Normal 6 3 2 10 2" xfId="22951" xr:uid="{00000000-0005-0000-0000-0000C63C0000}"/>
    <cellStyle name="Normal 6 3 2 11" xfId="15371" xr:uid="{00000000-0005-0000-0000-0000C73C0000}"/>
    <cellStyle name="Normal 6 3 2 12" xfId="30514" xr:uid="{00000000-0005-0000-0000-0000C83C0000}"/>
    <cellStyle name="Normal 6 3 2 2" xfId="301" xr:uid="{00000000-0005-0000-0000-0000C93C0000}"/>
    <cellStyle name="Normal 6 3 2 2 10" xfId="30633" xr:uid="{00000000-0005-0000-0000-0000CA3C0000}"/>
    <cellStyle name="Normal 6 3 2 2 2" xfId="648" xr:uid="{00000000-0005-0000-0000-0000CB3C0000}"/>
    <cellStyle name="Normal 6 3 2 2 2 2" xfId="1335" xr:uid="{00000000-0005-0000-0000-0000CC3C0000}"/>
    <cellStyle name="Normal 6 3 2 2 2 2 2" xfId="2719" xr:uid="{00000000-0005-0000-0000-0000CD3C0000}"/>
    <cellStyle name="Normal 6 3 2 2 2 2 2 2" xfId="6851" xr:uid="{00000000-0005-0000-0000-0000CE3C0000}"/>
    <cellStyle name="Normal 6 3 2 2 2 2 2 2 2" xfId="14442" xr:uid="{00000000-0005-0000-0000-0000CF3C0000}"/>
    <cellStyle name="Normal 6 3 2 2 2 2 2 2 2 2" xfId="29604" xr:uid="{00000000-0005-0000-0000-0000D03C0000}"/>
    <cellStyle name="Normal 6 3 2 2 2 2 2 2 3" xfId="22024" xr:uid="{00000000-0005-0000-0000-0000D13C0000}"/>
    <cellStyle name="Normal 6 3 2 2 2 2 2 2 4" xfId="37185" xr:uid="{00000000-0005-0000-0000-0000D23C0000}"/>
    <cellStyle name="Normal 6 3 2 2 2 2 2 3" xfId="10312" xr:uid="{00000000-0005-0000-0000-0000D33C0000}"/>
    <cellStyle name="Normal 6 3 2 2 2 2 2 3 2" xfId="25474" xr:uid="{00000000-0005-0000-0000-0000D43C0000}"/>
    <cellStyle name="Normal 6 3 2 2 2 2 2 4" xfId="17894" xr:uid="{00000000-0005-0000-0000-0000D53C0000}"/>
    <cellStyle name="Normal 6 3 2 2 2 2 2 5" xfId="33737" xr:uid="{00000000-0005-0000-0000-0000D63C0000}"/>
    <cellStyle name="Normal 6 3 2 2 2 2 3" xfId="5469" xr:uid="{00000000-0005-0000-0000-0000D73C0000}"/>
    <cellStyle name="Normal 6 3 2 2 2 2 3 2" xfId="13060" xr:uid="{00000000-0005-0000-0000-0000D83C0000}"/>
    <cellStyle name="Normal 6 3 2 2 2 2 3 2 2" xfId="28222" xr:uid="{00000000-0005-0000-0000-0000D93C0000}"/>
    <cellStyle name="Normal 6 3 2 2 2 2 3 3" xfId="20642" xr:uid="{00000000-0005-0000-0000-0000DA3C0000}"/>
    <cellStyle name="Normal 6 3 2 2 2 2 3 4" xfId="35803" xr:uid="{00000000-0005-0000-0000-0000DB3C0000}"/>
    <cellStyle name="Normal 6 3 2 2 2 2 4" xfId="8930" xr:uid="{00000000-0005-0000-0000-0000DC3C0000}"/>
    <cellStyle name="Normal 6 3 2 2 2 2 4 2" xfId="24092" xr:uid="{00000000-0005-0000-0000-0000DD3C0000}"/>
    <cellStyle name="Normal 6 3 2 2 2 2 5" xfId="16512" xr:uid="{00000000-0005-0000-0000-0000DE3C0000}"/>
    <cellStyle name="Normal 6 3 2 2 2 2 6" xfId="32355" xr:uid="{00000000-0005-0000-0000-0000DF3C0000}"/>
    <cellStyle name="Normal 6 3 2 2 2 3" xfId="2037" xr:uid="{00000000-0005-0000-0000-0000E03C0000}"/>
    <cellStyle name="Normal 6 3 2 2 2 3 2" xfId="6169" xr:uid="{00000000-0005-0000-0000-0000E13C0000}"/>
    <cellStyle name="Normal 6 3 2 2 2 3 2 2" xfId="13760" xr:uid="{00000000-0005-0000-0000-0000E23C0000}"/>
    <cellStyle name="Normal 6 3 2 2 2 3 2 2 2" xfId="28922" xr:uid="{00000000-0005-0000-0000-0000E33C0000}"/>
    <cellStyle name="Normal 6 3 2 2 2 3 2 3" xfId="21342" xr:uid="{00000000-0005-0000-0000-0000E43C0000}"/>
    <cellStyle name="Normal 6 3 2 2 2 3 2 4" xfId="36503" xr:uid="{00000000-0005-0000-0000-0000E53C0000}"/>
    <cellStyle name="Normal 6 3 2 2 2 3 3" xfId="9630" xr:uid="{00000000-0005-0000-0000-0000E63C0000}"/>
    <cellStyle name="Normal 6 3 2 2 2 3 3 2" xfId="24792" xr:uid="{00000000-0005-0000-0000-0000E73C0000}"/>
    <cellStyle name="Normal 6 3 2 2 2 3 4" xfId="17212" xr:uid="{00000000-0005-0000-0000-0000E83C0000}"/>
    <cellStyle name="Normal 6 3 2 2 2 3 5" xfId="33055" xr:uid="{00000000-0005-0000-0000-0000E93C0000}"/>
    <cellStyle name="Normal 6 3 2 2 2 4" xfId="3401" xr:uid="{00000000-0005-0000-0000-0000EA3C0000}"/>
    <cellStyle name="Normal 6 3 2 2 2 4 2" xfId="7533" xr:uid="{00000000-0005-0000-0000-0000EB3C0000}"/>
    <cellStyle name="Normal 6 3 2 2 2 4 2 2" xfId="15124" xr:uid="{00000000-0005-0000-0000-0000EC3C0000}"/>
    <cellStyle name="Normal 6 3 2 2 2 4 2 2 2" xfId="30286" xr:uid="{00000000-0005-0000-0000-0000ED3C0000}"/>
    <cellStyle name="Normal 6 3 2 2 2 4 2 3" xfId="22706" xr:uid="{00000000-0005-0000-0000-0000EE3C0000}"/>
    <cellStyle name="Normal 6 3 2 2 2 4 2 4" xfId="37867" xr:uid="{00000000-0005-0000-0000-0000EF3C0000}"/>
    <cellStyle name="Normal 6 3 2 2 2 4 3" xfId="10994" xr:uid="{00000000-0005-0000-0000-0000F03C0000}"/>
    <cellStyle name="Normal 6 3 2 2 2 4 3 2" xfId="26156" xr:uid="{00000000-0005-0000-0000-0000F13C0000}"/>
    <cellStyle name="Normal 6 3 2 2 2 4 4" xfId="18576" xr:uid="{00000000-0005-0000-0000-0000F23C0000}"/>
    <cellStyle name="Normal 6 3 2 2 2 4 5" xfId="34419" xr:uid="{00000000-0005-0000-0000-0000F33C0000}"/>
    <cellStyle name="Normal 6 3 2 2 2 5" xfId="4787" xr:uid="{00000000-0005-0000-0000-0000F43C0000}"/>
    <cellStyle name="Normal 6 3 2 2 2 5 2" xfId="12378" xr:uid="{00000000-0005-0000-0000-0000F53C0000}"/>
    <cellStyle name="Normal 6 3 2 2 2 5 2 2" xfId="27540" xr:uid="{00000000-0005-0000-0000-0000F63C0000}"/>
    <cellStyle name="Normal 6 3 2 2 2 5 3" xfId="19960" xr:uid="{00000000-0005-0000-0000-0000F73C0000}"/>
    <cellStyle name="Normal 6 3 2 2 2 5 4" xfId="31673" xr:uid="{00000000-0005-0000-0000-0000F83C0000}"/>
    <cellStyle name="Normal 6 3 2 2 2 6" xfId="4085" xr:uid="{00000000-0005-0000-0000-0000F93C0000}"/>
    <cellStyle name="Normal 6 3 2 2 2 6 2" xfId="11678" xr:uid="{00000000-0005-0000-0000-0000FA3C0000}"/>
    <cellStyle name="Normal 6 3 2 2 2 6 2 2" xfId="26840" xr:uid="{00000000-0005-0000-0000-0000FB3C0000}"/>
    <cellStyle name="Normal 6 3 2 2 2 6 3" xfId="19260" xr:uid="{00000000-0005-0000-0000-0000FC3C0000}"/>
    <cellStyle name="Normal 6 3 2 2 2 6 4" xfId="35103" xr:uid="{00000000-0005-0000-0000-0000FD3C0000}"/>
    <cellStyle name="Normal 6 3 2 2 2 7" xfId="8248" xr:uid="{00000000-0005-0000-0000-0000FE3C0000}"/>
    <cellStyle name="Normal 6 3 2 2 2 7 2" xfId="23410" xr:uid="{00000000-0005-0000-0000-0000FF3C0000}"/>
    <cellStyle name="Normal 6 3 2 2 2 8" xfId="15830" xr:uid="{00000000-0005-0000-0000-0000003D0000}"/>
    <cellStyle name="Normal 6 3 2 2 2 9" xfId="30973" xr:uid="{00000000-0005-0000-0000-0000013D0000}"/>
    <cellStyle name="Normal 6 3 2 2 3" xfId="992" xr:uid="{00000000-0005-0000-0000-0000023D0000}"/>
    <cellStyle name="Normal 6 3 2 2 3 2" xfId="2379" xr:uid="{00000000-0005-0000-0000-0000033D0000}"/>
    <cellStyle name="Normal 6 3 2 2 3 2 2" xfId="6511" xr:uid="{00000000-0005-0000-0000-0000043D0000}"/>
    <cellStyle name="Normal 6 3 2 2 3 2 2 2" xfId="14102" xr:uid="{00000000-0005-0000-0000-0000053D0000}"/>
    <cellStyle name="Normal 6 3 2 2 3 2 2 2 2" xfId="29264" xr:uid="{00000000-0005-0000-0000-0000063D0000}"/>
    <cellStyle name="Normal 6 3 2 2 3 2 2 3" xfId="21684" xr:uid="{00000000-0005-0000-0000-0000073D0000}"/>
    <cellStyle name="Normal 6 3 2 2 3 2 2 4" xfId="36845" xr:uid="{00000000-0005-0000-0000-0000083D0000}"/>
    <cellStyle name="Normal 6 3 2 2 3 2 3" xfId="9972" xr:uid="{00000000-0005-0000-0000-0000093D0000}"/>
    <cellStyle name="Normal 6 3 2 2 3 2 3 2" xfId="25134" xr:uid="{00000000-0005-0000-0000-00000A3D0000}"/>
    <cellStyle name="Normal 6 3 2 2 3 2 4" xfId="17554" xr:uid="{00000000-0005-0000-0000-00000B3D0000}"/>
    <cellStyle name="Normal 6 3 2 2 3 2 5" xfId="33397" xr:uid="{00000000-0005-0000-0000-00000C3D0000}"/>
    <cellStyle name="Normal 6 3 2 2 3 3" xfId="5129" xr:uid="{00000000-0005-0000-0000-00000D3D0000}"/>
    <cellStyle name="Normal 6 3 2 2 3 3 2" xfId="12720" xr:uid="{00000000-0005-0000-0000-00000E3D0000}"/>
    <cellStyle name="Normal 6 3 2 2 3 3 2 2" xfId="27882" xr:uid="{00000000-0005-0000-0000-00000F3D0000}"/>
    <cellStyle name="Normal 6 3 2 2 3 3 3" xfId="20302" xr:uid="{00000000-0005-0000-0000-0000103D0000}"/>
    <cellStyle name="Normal 6 3 2 2 3 3 4" xfId="35463" xr:uid="{00000000-0005-0000-0000-0000113D0000}"/>
    <cellStyle name="Normal 6 3 2 2 3 4" xfId="8590" xr:uid="{00000000-0005-0000-0000-0000123D0000}"/>
    <cellStyle name="Normal 6 3 2 2 3 4 2" xfId="23752" xr:uid="{00000000-0005-0000-0000-0000133D0000}"/>
    <cellStyle name="Normal 6 3 2 2 3 5" xfId="16172" xr:uid="{00000000-0005-0000-0000-0000143D0000}"/>
    <cellStyle name="Normal 6 3 2 2 3 6" xfId="32015" xr:uid="{00000000-0005-0000-0000-0000153D0000}"/>
    <cellStyle name="Normal 6 3 2 2 4" xfId="1697" xr:uid="{00000000-0005-0000-0000-0000163D0000}"/>
    <cellStyle name="Normal 6 3 2 2 4 2" xfId="5829" xr:uid="{00000000-0005-0000-0000-0000173D0000}"/>
    <cellStyle name="Normal 6 3 2 2 4 2 2" xfId="13420" xr:uid="{00000000-0005-0000-0000-0000183D0000}"/>
    <cellStyle name="Normal 6 3 2 2 4 2 2 2" xfId="28582" xr:uid="{00000000-0005-0000-0000-0000193D0000}"/>
    <cellStyle name="Normal 6 3 2 2 4 2 3" xfId="21002" xr:uid="{00000000-0005-0000-0000-00001A3D0000}"/>
    <cellStyle name="Normal 6 3 2 2 4 2 4" xfId="36163" xr:uid="{00000000-0005-0000-0000-00001B3D0000}"/>
    <cellStyle name="Normal 6 3 2 2 4 3" xfId="9290" xr:uid="{00000000-0005-0000-0000-00001C3D0000}"/>
    <cellStyle name="Normal 6 3 2 2 4 3 2" xfId="24452" xr:uid="{00000000-0005-0000-0000-00001D3D0000}"/>
    <cellStyle name="Normal 6 3 2 2 4 4" xfId="16872" xr:uid="{00000000-0005-0000-0000-00001E3D0000}"/>
    <cellStyle name="Normal 6 3 2 2 4 5" xfId="32715" xr:uid="{00000000-0005-0000-0000-00001F3D0000}"/>
    <cellStyle name="Normal 6 3 2 2 5" xfId="3061" xr:uid="{00000000-0005-0000-0000-0000203D0000}"/>
    <cellStyle name="Normal 6 3 2 2 5 2" xfId="7193" xr:uid="{00000000-0005-0000-0000-0000213D0000}"/>
    <cellStyle name="Normal 6 3 2 2 5 2 2" xfId="14784" xr:uid="{00000000-0005-0000-0000-0000223D0000}"/>
    <cellStyle name="Normal 6 3 2 2 5 2 2 2" xfId="29946" xr:uid="{00000000-0005-0000-0000-0000233D0000}"/>
    <cellStyle name="Normal 6 3 2 2 5 2 3" xfId="22366" xr:uid="{00000000-0005-0000-0000-0000243D0000}"/>
    <cellStyle name="Normal 6 3 2 2 5 2 4" xfId="37527" xr:uid="{00000000-0005-0000-0000-0000253D0000}"/>
    <cellStyle name="Normal 6 3 2 2 5 3" xfId="10654" xr:uid="{00000000-0005-0000-0000-0000263D0000}"/>
    <cellStyle name="Normal 6 3 2 2 5 3 2" xfId="25816" xr:uid="{00000000-0005-0000-0000-0000273D0000}"/>
    <cellStyle name="Normal 6 3 2 2 5 4" xfId="18236" xr:uid="{00000000-0005-0000-0000-0000283D0000}"/>
    <cellStyle name="Normal 6 3 2 2 5 5" xfId="34079" xr:uid="{00000000-0005-0000-0000-0000293D0000}"/>
    <cellStyle name="Normal 6 3 2 2 6" xfId="4445" xr:uid="{00000000-0005-0000-0000-00002A3D0000}"/>
    <cellStyle name="Normal 6 3 2 2 6 2" xfId="12038" xr:uid="{00000000-0005-0000-0000-00002B3D0000}"/>
    <cellStyle name="Normal 6 3 2 2 6 2 2" xfId="27200" xr:uid="{00000000-0005-0000-0000-00002C3D0000}"/>
    <cellStyle name="Normal 6 3 2 2 6 3" xfId="19620" xr:uid="{00000000-0005-0000-0000-00002D3D0000}"/>
    <cellStyle name="Normal 6 3 2 2 6 4" xfId="31333" xr:uid="{00000000-0005-0000-0000-00002E3D0000}"/>
    <cellStyle name="Normal 6 3 2 2 7" xfId="3745" xr:uid="{00000000-0005-0000-0000-00002F3D0000}"/>
    <cellStyle name="Normal 6 3 2 2 7 2" xfId="11338" xr:uid="{00000000-0005-0000-0000-0000303D0000}"/>
    <cellStyle name="Normal 6 3 2 2 7 2 2" xfId="26500" xr:uid="{00000000-0005-0000-0000-0000313D0000}"/>
    <cellStyle name="Normal 6 3 2 2 7 3" xfId="18920" xr:uid="{00000000-0005-0000-0000-0000323D0000}"/>
    <cellStyle name="Normal 6 3 2 2 7 4" xfId="34763" xr:uid="{00000000-0005-0000-0000-0000333D0000}"/>
    <cellStyle name="Normal 6 3 2 2 8" xfId="7908" xr:uid="{00000000-0005-0000-0000-0000343D0000}"/>
    <cellStyle name="Normal 6 3 2 2 8 2" xfId="23070" xr:uid="{00000000-0005-0000-0000-0000353D0000}"/>
    <cellStyle name="Normal 6 3 2 2 9" xfId="15490" xr:uid="{00000000-0005-0000-0000-0000363D0000}"/>
    <cellStyle name="Normal 6 3 2 3" xfId="423" xr:uid="{00000000-0005-0000-0000-0000373D0000}"/>
    <cellStyle name="Normal 6 3 2 3 10" xfId="30753" xr:uid="{00000000-0005-0000-0000-0000383D0000}"/>
    <cellStyle name="Normal 6 3 2 3 2" xfId="768" xr:uid="{00000000-0005-0000-0000-0000393D0000}"/>
    <cellStyle name="Normal 6 3 2 3 2 2" xfId="1455" xr:uid="{00000000-0005-0000-0000-00003A3D0000}"/>
    <cellStyle name="Normal 6 3 2 3 2 2 2" xfId="2839" xr:uid="{00000000-0005-0000-0000-00003B3D0000}"/>
    <cellStyle name="Normal 6 3 2 3 2 2 2 2" xfId="6971" xr:uid="{00000000-0005-0000-0000-00003C3D0000}"/>
    <cellStyle name="Normal 6 3 2 3 2 2 2 2 2" xfId="14562" xr:uid="{00000000-0005-0000-0000-00003D3D0000}"/>
    <cellStyle name="Normal 6 3 2 3 2 2 2 2 2 2" xfId="29724" xr:uid="{00000000-0005-0000-0000-00003E3D0000}"/>
    <cellStyle name="Normal 6 3 2 3 2 2 2 2 3" xfId="22144" xr:uid="{00000000-0005-0000-0000-00003F3D0000}"/>
    <cellStyle name="Normal 6 3 2 3 2 2 2 2 4" xfId="37305" xr:uid="{00000000-0005-0000-0000-0000403D0000}"/>
    <cellStyle name="Normal 6 3 2 3 2 2 2 3" xfId="10432" xr:uid="{00000000-0005-0000-0000-0000413D0000}"/>
    <cellStyle name="Normal 6 3 2 3 2 2 2 3 2" xfId="25594" xr:uid="{00000000-0005-0000-0000-0000423D0000}"/>
    <cellStyle name="Normal 6 3 2 3 2 2 2 4" xfId="18014" xr:uid="{00000000-0005-0000-0000-0000433D0000}"/>
    <cellStyle name="Normal 6 3 2 3 2 2 2 5" xfId="33857" xr:uid="{00000000-0005-0000-0000-0000443D0000}"/>
    <cellStyle name="Normal 6 3 2 3 2 2 3" xfId="5589" xr:uid="{00000000-0005-0000-0000-0000453D0000}"/>
    <cellStyle name="Normal 6 3 2 3 2 2 3 2" xfId="13180" xr:uid="{00000000-0005-0000-0000-0000463D0000}"/>
    <cellStyle name="Normal 6 3 2 3 2 2 3 2 2" xfId="28342" xr:uid="{00000000-0005-0000-0000-0000473D0000}"/>
    <cellStyle name="Normal 6 3 2 3 2 2 3 3" xfId="20762" xr:uid="{00000000-0005-0000-0000-0000483D0000}"/>
    <cellStyle name="Normal 6 3 2 3 2 2 3 4" xfId="35923" xr:uid="{00000000-0005-0000-0000-0000493D0000}"/>
    <cellStyle name="Normal 6 3 2 3 2 2 4" xfId="9050" xr:uid="{00000000-0005-0000-0000-00004A3D0000}"/>
    <cellStyle name="Normal 6 3 2 3 2 2 4 2" xfId="24212" xr:uid="{00000000-0005-0000-0000-00004B3D0000}"/>
    <cellStyle name="Normal 6 3 2 3 2 2 5" xfId="16632" xr:uid="{00000000-0005-0000-0000-00004C3D0000}"/>
    <cellStyle name="Normal 6 3 2 3 2 2 6" xfId="32475" xr:uid="{00000000-0005-0000-0000-00004D3D0000}"/>
    <cellStyle name="Normal 6 3 2 3 2 3" xfId="2157" xr:uid="{00000000-0005-0000-0000-00004E3D0000}"/>
    <cellStyle name="Normal 6 3 2 3 2 3 2" xfId="6289" xr:uid="{00000000-0005-0000-0000-00004F3D0000}"/>
    <cellStyle name="Normal 6 3 2 3 2 3 2 2" xfId="13880" xr:uid="{00000000-0005-0000-0000-0000503D0000}"/>
    <cellStyle name="Normal 6 3 2 3 2 3 2 2 2" xfId="29042" xr:uid="{00000000-0005-0000-0000-0000513D0000}"/>
    <cellStyle name="Normal 6 3 2 3 2 3 2 3" xfId="21462" xr:uid="{00000000-0005-0000-0000-0000523D0000}"/>
    <cellStyle name="Normal 6 3 2 3 2 3 2 4" xfId="36623" xr:uid="{00000000-0005-0000-0000-0000533D0000}"/>
    <cellStyle name="Normal 6 3 2 3 2 3 3" xfId="9750" xr:uid="{00000000-0005-0000-0000-0000543D0000}"/>
    <cellStyle name="Normal 6 3 2 3 2 3 3 2" xfId="24912" xr:uid="{00000000-0005-0000-0000-0000553D0000}"/>
    <cellStyle name="Normal 6 3 2 3 2 3 4" xfId="17332" xr:uid="{00000000-0005-0000-0000-0000563D0000}"/>
    <cellStyle name="Normal 6 3 2 3 2 3 5" xfId="33175" xr:uid="{00000000-0005-0000-0000-0000573D0000}"/>
    <cellStyle name="Normal 6 3 2 3 2 4" xfId="3521" xr:uid="{00000000-0005-0000-0000-0000583D0000}"/>
    <cellStyle name="Normal 6 3 2 3 2 4 2" xfId="7653" xr:uid="{00000000-0005-0000-0000-0000593D0000}"/>
    <cellStyle name="Normal 6 3 2 3 2 4 2 2" xfId="15244" xr:uid="{00000000-0005-0000-0000-00005A3D0000}"/>
    <cellStyle name="Normal 6 3 2 3 2 4 2 2 2" xfId="30406" xr:uid="{00000000-0005-0000-0000-00005B3D0000}"/>
    <cellStyle name="Normal 6 3 2 3 2 4 2 3" xfId="22826" xr:uid="{00000000-0005-0000-0000-00005C3D0000}"/>
    <cellStyle name="Normal 6 3 2 3 2 4 2 4" xfId="37987" xr:uid="{00000000-0005-0000-0000-00005D3D0000}"/>
    <cellStyle name="Normal 6 3 2 3 2 4 3" xfId="11114" xr:uid="{00000000-0005-0000-0000-00005E3D0000}"/>
    <cellStyle name="Normal 6 3 2 3 2 4 3 2" xfId="26276" xr:uid="{00000000-0005-0000-0000-00005F3D0000}"/>
    <cellStyle name="Normal 6 3 2 3 2 4 4" xfId="18696" xr:uid="{00000000-0005-0000-0000-0000603D0000}"/>
    <cellStyle name="Normal 6 3 2 3 2 4 5" xfId="34539" xr:uid="{00000000-0005-0000-0000-0000613D0000}"/>
    <cellStyle name="Normal 6 3 2 3 2 5" xfId="4907" xr:uid="{00000000-0005-0000-0000-0000623D0000}"/>
    <cellStyle name="Normal 6 3 2 3 2 5 2" xfId="12498" xr:uid="{00000000-0005-0000-0000-0000633D0000}"/>
    <cellStyle name="Normal 6 3 2 3 2 5 2 2" xfId="27660" xr:uid="{00000000-0005-0000-0000-0000643D0000}"/>
    <cellStyle name="Normal 6 3 2 3 2 5 3" xfId="20080" xr:uid="{00000000-0005-0000-0000-0000653D0000}"/>
    <cellStyle name="Normal 6 3 2 3 2 5 4" xfId="31793" xr:uid="{00000000-0005-0000-0000-0000663D0000}"/>
    <cellStyle name="Normal 6 3 2 3 2 6" xfId="4205" xr:uid="{00000000-0005-0000-0000-0000673D0000}"/>
    <cellStyle name="Normal 6 3 2 3 2 6 2" xfId="11798" xr:uid="{00000000-0005-0000-0000-0000683D0000}"/>
    <cellStyle name="Normal 6 3 2 3 2 6 2 2" xfId="26960" xr:uid="{00000000-0005-0000-0000-0000693D0000}"/>
    <cellStyle name="Normal 6 3 2 3 2 6 3" xfId="19380" xr:uid="{00000000-0005-0000-0000-00006A3D0000}"/>
    <cellStyle name="Normal 6 3 2 3 2 6 4" xfId="35223" xr:uid="{00000000-0005-0000-0000-00006B3D0000}"/>
    <cellStyle name="Normal 6 3 2 3 2 7" xfId="8368" xr:uid="{00000000-0005-0000-0000-00006C3D0000}"/>
    <cellStyle name="Normal 6 3 2 3 2 7 2" xfId="23530" xr:uid="{00000000-0005-0000-0000-00006D3D0000}"/>
    <cellStyle name="Normal 6 3 2 3 2 8" xfId="15950" xr:uid="{00000000-0005-0000-0000-00006E3D0000}"/>
    <cellStyle name="Normal 6 3 2 3 2 9" xfId="31093" xr:uid="{00000000-0005-0000-0000-00006F3D0000}"/>
    <cellStyle name="Normal 6 3 2 3 3" xfId="1113" xr:uid="{00000000-0005-0000-0000-0000703D0000}"/>
    <cellStyle name="Normal 6 3 2 3 3 2" xfId="2499" xr:uid="{00000000-0005-0000-0000-0000713D0000}"/>
    <cellStyle name="Normal 6 3 2 3 3 2 2" xfId="6631" xr:uid="{00000000-0005-0000-0000-0000723D0000}"/>
    <cellStyle name="Normal 6 3 2 3 3 2 2 2" xfId="14222" xr:uid="{00000000-0005-0000-0000-0000733D0000}"/>
    <cellStyle name="Normal 6 3 2 3 3 2 2 2 2" xfId="29384" xr:uid="{00000000-0005-0000-0000-0000743D0000}"/>
    <cellStyle name="Normal 6 3 2 3 3 2 2 3" xfId="21804" xr:uid="{00000000-0005-0000-0000-0000753D0000}"/>
    <cellStyle name="Normal 6 3 2 3 3 2 2 4" xfId="36965" xr:uid="{00000000-0005-0000-0000-0000763D0000}"/>
    <cellStyle name="Normal 6 3 2 3 3 2 3" xfId="10092" xr:uid="{00000000-0005-0000-0000-0000773D0000}"/>
    <cellStyle name="Normal 6 3 2 3 3 2 3 2" xfId="25254" xr:uid="{00000000-0005-0000-0000-0000783D0000}"/>
    <cellStyle name="Normal 6 3 2 3 3 2 4" xfId="17674" xr:uid="{00000000-0005-0000-0000-0000793D0000}"/>
    <cellStyle name="Normal 6 3 2 3 3 2 5" xfId="33517" xr:uid="{00000000-0005-0000-0000-00007A3D0000}"/>
    <cellStyle name="Normal 6 3 2 3 3 3" xfId="5249" xr:uid="{00000000-0005-0000-0000-00007B3D0000}"/>
    <cellStyle name="Normal 6 3 2 3 3 3 2" xfId="12840" xr:uid="{00000000-0005-0000-0000-00007C3D0000}"/>
    <cellStyle name="Normal 6 3 2 3 3 3 2 2" xfId="28002" xr:uid="{00000000-0005-0000-0000-00007D3D0000}"/>
    <cellStyle name="Normal 6 3 2 3 3 3 3" xfId="20422" xr:uid="{00000000-0005-0000-0000-00007E3D0000}"/>
    <cellStyle name="Normal 6 3 2 3 3 3 4" xfId="35583" xr:uid="{00000000-0005-0000-0000-00007F3D0000}"/>
    <cellStyle name="Normal 6 3 2 3 3 4" xfId="8710" xr:uid="{00000000-0005-0000-0000-0000803D0000}"/>
    <cellStyle name="Normal 6 3 2 3 3 4 2" xfId="23872" xr:uid="{00000000-0005-0000-0000-0000813D0000}"/>
    <cellStyle name="Normal 6 3 2 3 3 5" xfId="16292" xr:uid="{00000000-0005-0000-0000-0000823D0000}"/>
    <cellStyle name="Normal 6 3 2 3 3 6" xfId="32135" xr:uid="{00000000-0005-0000-0000-0000833D0000}"/>
    <cellStyle name="Normal 6 3 2 3 4" xfId="1817" xr:uid="{00000000-0005-0000-0000-0000843D0000}"/>
    <cellStyle name="Normal 6 3 2 3 4 2" xfId="5949" xr:uid="{00000000-0005-0000-0000-0000853D0000}"/>
    <cellStyle name="Normal 6 3 2 3 4 2 2" xfId="13540" xr:uid="{00000000-0005-0000-0000-0000863D0000}"/>
    <cellStyle name="Normal 6 3 2 3 4 2 2 2" xfId="28702" xr:uid="{00000000-0005-0000-0000-0000873D0000}"/>
    <cellStyle name="Normal 6 3 2 3 4 2 3" xfId="21122" xr:uid="{00000000-0005-0000-0000-0000883D0000}"/>
    <cellStyle name="Normal 6 3 2 3 4 2 4" xfId="36283" xr:uid="{00000000-0005-0000-0000-0000893D0000}"/>
    <cellStyle name="Normal 6 3 2 3 4 3" xfId="9410" xr:uid="{00000000-0005-0000-0000-00008A3D0000}"/>
    <cellStyle name="Normal 6 3 2 3 4 3 2" xfId="24572" xr:uid="{00000000-0005-0000-0000-00008B3D0000}"/>
    <cellStyle name="Normal 6 3 2 3 4 4" xfId="16992" xr:uid="{00000000-0005-0000-0000-00008C3D0000}"/>
    <cellStyle name="Normal 6 3 2 3 4 5" xfId="32835" xr:uid="{00000000-0005-0000-0000-00008D3D0000}"/>
    <cellStyle name="Normal 6 3 2 3 5" xfId="3181" xr:uid="{00000000-0005-0000-0000-00008E3D0000}"/>
    <cellStyle name="Normal 6 3 2 3 5 2" xfId="7313" xr:uid="{00000000-0005-0000-0000-00008F3D0000}"/>
    <cellStyle name="Normal 6 3 2 3 5 2 2" xfId="14904" xr:uid="{00000000-0005-0000-0000-0000903D0000}"/>
    <cellStyle name="Normal 6 3 2 3 5 2 2 2" xfId="30066" xr:uid="{00000000-0005-0000-0000-0000913D0000}"/>
    <cellStyle name="Normal 6 3 2 3 5 2 3" xfId="22486" xr:uid="{00000000-0005-0000-0000-0000923D0000}"/>
    <cellStyle name="Normal 6 3 2 3 5 2 4" xfId="37647" xr:uid="{00000000-0005-0000-0000-0000933D0000}"/>
    <cellStyle name="Normal 6 3 2 3 5 3" xfId="10774" xr:uid="{00000000-0005-0000-0000-0000943D0000}"/>
    <cellStyle name="Normal 6 3 2 3 5 3 2" xfId="25936" xr:uid="{00000000-0005-0000-0000-0000953D0000}"/>
    <cellStyle name="Normal 6 3 2 3 5 4" xfId="18356" xr:uid="{00000000-0005-0000-0000-0000963D0000}"/>
    <cellStyle name="Normal 6 3 2 3 5 5" xfId="34199" xr:uid="{00000000-0005-0000-0000-0000973D0000}"/>
    <cellStyle name="Normal 6 3 2 3 6" xfId="4565" xr:uid="{00000000-0005-0000-0000-0000983D0000}"/>
    <cellStyle name="Normal 6 3 2 3 6 2" xfId="12158" xr:uid="{00000000-0005-0000-0000-0000993D0000}"/>
    <cellStyle name="Normal 6 3 2 3 6 2 2" xfId="27320" xr:uid="{00000000-0005-0000-0000-00009A3D0000}"/>
    <cellStyle name="Normal 6 3 2 3 6 3" xfId="19740" xr:uid="{00000000-0005-0000-0000-00009B3D0000}"/>
    <cellStyle name="Normal 6 3 2 3 6 4" xfId="31453" xr:uid="{00000000-0005-0000-0000-00009C3D0000}"/>
    <cellStyle name="Normal 6 3 2 3 7" xfId="3865" xr:uid="{00000000-0005-0000-0000-00009D3D0000}"/>
    <cellStyle name="Normal 6 3 2 3 7 2" xfId="11458" xr:uid="{00000000-0005-0000-0000-00009E3D0000}"/>
    <cellStyle name="Normal 6 3 2 3 7 2 2" xfId="26620" xr:uid="{00000000-0005-0000-0000-00009F3D0000}"/>
    <cellStyle name="Normal 6 3 2 3 7 3" xfId="19040" xr:uid="{00000000-0005-0000-0000-0000A03D0000}"/>
    <cellStyle name="Normal 6 3 2 3 7 4" xfId="34883" xr:uid="{00000000-0005-0000-0000-0000A13D0000}"/>
    <cellStyle name="Normal 6 3 2 3 8" xfId="8028" xr:uid="{00000000-0005-0000-0000-0000A23D0000}"/>
    <cellStyle name="Normal 6 3 2 3 8 2" xfId="23190" xr:uid="{00000000-0005-0000-0000-0000A33D0000}"/>
    <cellStyle name="Normal 6 3 2 3 9" xfId="15610" xr:uid="{00000000-0005-0000-0000-0000A43D0000}"/>
    <cellStyle name="Normal 6 3 2 4" xfId="529" xr:uid="{00000000-0005-0000-0000-0000A53D0000}"/>
    <cellStyle name="Normal 6 3 2 4 2" xfId="1216" xr:uid="{00000000-0005-0000-0000-0000A63D0000}"/>
    <cellStyle name="Normal 6 3 2 4 2 2" xfId="2600" xr:uid="{00000000-0005-0000-0000-0000A73D0000}"/>
    <cellStyle name="Normal 6 3 2 4 2 2 2" xfId="6732" xr:uid="{00000000-0005-0000-0000-0000A83D0000}"/>
    <cellStyle name="Normal 6 3 2 4 2 2 2 2" xfId="14323" xr:uid="{00000000-0005-0000-0000-0000A93D0000}"/>
    <cellStyle name="Normal 6 3 2 4 2 2 2 2 2" xfId="29485" xr:uid="{00000000-0005-0000-0000-0000AA3D0000}"/>
    <cellStyle name="Normal 6 3 2 4 2 2 2 3" xfId="21905" xr:uid="{00000000-0005-0000-0000-0000AB3D0000}"/>
    <cellStyle name="Normal 6 3 2 4 2 2 2 4" xfId="37066" xr:uid="{00000000-0005-0000-0000-0000AC3D0000}"/>
    <cellStyle name="Normal 6 3 2 4 2 2 3" xfId="10193" xr:uid="{00000000-0005-0000-0000-0000AD3D0000}"/>
    <cellStyle name="Normal 6 3 2 4 2 2 3 2" xfId="25355" xr:uid="{00000000-0005-0000-0000-0000AE3D0000}"/>
    <cellStyle name="Normal 6 3 2 4 2 2 4" xfId="17775" xr:uid="{00000000-0005-0000-0000-0000AF3D0000}"/>
    <cellStyle name="Normal 6 3 2 4 2 2 5" xfId="33618" xr:uid="{00000000-0005-0000-0000-0000B03D0000}"/>
    <cellStyle name="Normal 6 3 2 4 2 3" xfId="5350" xr:uid="{00000000-0005-0000-0000-0000B13D0000}"/>
    <cellStyle name="Normal 6 3 2 4 2 3 2" xfId="12941" xr:uid="{00000000-0005-0000-0000-0000B23D0000}"/>
    <cellStyle name="Normal 6 3 2 4 2 3 2 2" xfId="28103" xr:uid="{00000000-0005-0000-0000-0000B33D0000}"/>
    <cellStyle name="Normal 6 3 2 4 2 3 3" xfId="20523" xr:uid="{00000000-0005-0000-0000-0000B43D0000}"/>
    <cellStyle name="Normal 6 3 2 4 2 3 4" xfId="35684" xr:uid="{00000000-0005-0000-0000-0000B53D0000}"/>
    <cellStyle name="Normal 6 3 2 4 2 4" xfId="8811" xr:uid="{00000000-0005-0000-0000-0000B63D0000}"/>
    <cellStyle name="Normal 6 3 2 4 2 4 2" xfId="23973" xr:uid="{00000000-0005-0000-0000-0000B73D0000}"/>
    <cellStyle name="Normal 6 3 2 4 2 5" xfId="16393" xr:uid="{00000000-0005-0000-0000-0000B83D0000}"/>
    <cellStyle name="Normal 6 3 2 4 2 6" xfId="32236" xr:uid="{00000000-0005-0000-0000-0000B93D0000}"/>
    <cellStyle name="Normal 6 3 2 4 3" xfId="1918" xr:uid="{00000000-0005-0000-0000-0000BA3D0000}"/>
    <cellStyle name="Normal 6 3 2 4 3 2" xfId="6050" xr:uid="{00000000-0005-0000-0000-0000BB3D0000}"/>
    <cellStyle name="Normal 6 3 2 4 3 2 2" xfId="13641" xr:uid="{00000000-0005-0000-0000-0000BC3D0000}"/>
    <cellStyle name="Normal 6 3 2 4 3 2 2 2" xfId="28803" xr:uid="{00000000-0005-0000-0000-0000BD3D0000}"/>
    <cellStyle name="Normal 6 3 2 4 3 2 3" xfId="21223" xr:uid="{00000000-0005-0000-0000-0000BE3D0000}"/>
    <cellStyle name="Normal 6 3 2 4 3 2 4" xfId="36384" xr:uid="{00000000-0005-0000-0000-0000BF3D0000}"/>
    <cellStyle name="Normal 6 3 2 4 3 3" xfId="9511" xr:uid="{00000000-0005-0000-0000-0000C03D0000}"/>
    <cellStyle name="Normal 6 3 2 4 3 3 2" xfId="24673" xr:uid="{00000000-0005-0000-0000-0000C13D0000}"/>
    <cellStyle name="Normal 6 3 2 4 3 4" xfId="17093" xr:uid="{00000000-0005-0000-0000-0000C23D0000}"/>
    <cellStyle name="Normal 6 3 2 4 3 5" xfId="32936" xr:uid="{00000000-0005-0000-0000-0000C33D0000}"/>
    <cellStyle name="Normal 6 3 2 4 4" xfId="3282" xr:uid="{00000000-0005-0000-0000-0000C43D0000}"/>
    <cellStyle name="Normal 6 3 2 4 4 2" xfId="7414" xr:uid="{00000000-0005-0000-0000-0000C53D0000}"/>
    <cellStyle name="Normal 6 3 2 4 4 2 2" xfId="15005" xr:uid="{00000000-0005-0000-0000-0000C63D0000}"/>
    <cellStyle name="Normal 6 3 2 4 4 2 2 2" xfId="30167" xr:uid="{00000000-0005-0000-0000-0000C73D0000}"/>
    <cellStyle name="Normal 6 3 2 4 4 2 3" xfId="22587" xr:uid="{00000000-0005-0000-0000-0000C83D0000}"/>
    <cellStyle name="Normal 6 3 2 4 4 2 4" xfId="37748" xr:uid="{00000000-0005-0000-0000-0000C93D0000}"/>
    <cellStyle name="Normal 6 3 2 4 4 3" xfId="10875" xr:uid="{00000000-0005-0000-0000-0000CA3D0000}"/>
    <cellStyle name="Normal 6 3 2 4 4 3 2" xfId="26037" xr:uid="{00000000-0005-0000-0000-0000CB3D0000}"/>
    <cellStyle name="Normal 6 3 2 4 4 4" xfId="18457" xr:uid="{00000000-0005-0000-0000-0000CC3D0000}"/>
    <cellStyle name="Normal 6 3 2 4 4 5" xfId="34300" xr:uid="{00000000-0005-0000-0000-0000CD3D0000}"/>
    <cellStyle name="Normal 6 3 2 4 5" xfId="4668" xr:uid="{00000000-0005-0000-0000-0000CE3D0000}"/>
    <cellStyle name="Normal 6 3 2 4 5 2" xfId="12259" xr:uid="{00000000-0005-0000-0000-0000CF3D0000}"/>
    <cellStyle name="Normal 6 3 2 4 5 2 2" xfId="27421" xr:uid="{00000000-0005-0000-0000-0000D03D0000}"/>
    <cellStyle name="Normal 6 3 2 4 5 3" xfId="19841" xr:uid="{00000000-0005-0000-0000-0000D13D0000}"/>
    <cellStyle name="Normal 6 3 2 4 5 4" xfId="31554" xr:uid="{00000000-0005-0000-0000-0000D23D0000}"/>
    <cellStyle name="Normal 6 3 2 4 6" xfId="3966" xr:uid="{00000000-0005-0000-0000-0000D33D0000}"/>
    <cellStyle name="Normal 6 3 2 4 6 2" xfId="11559" xr:uid="{00000000-0005-0000-0000-0000D43D0000}"/>
    <cellStyle name="Normal 6 3 2 4 6 2 2" xfId="26721" xr:uid="{00000000-0005-0000-0000-0000D53D0000}"/>
    <cellStyle name="Normal 6 3 2 4 6 3" xfId="19141" xr:uid="{00000000-0005-0000-0000-0000D63D0000}"/>
    <cellStyle name="Normal 6 3 2 4 6 4" xfId="34984" xr:uid="{00000000-0005-0000-0000-0000D73D0000}"/>
    <cellStyle name="Normal 6 3 2 4 7" xfId="8129" xr:uid="{00000000-0005-0000-0000-0000D83D0000}"/>
    <cellStyle name="Normal 6 3 2 4 7 2" xfId="23291" xr:uid="{00000000-0005-0000-0000-0000D93D0000}"/>
    <cellStyle name="Normal 6 3 2 4 8" xfId="15711" xr:uid="{00000000-0005-0000-0000-0000DA3D0000}"/>
    <cellStyle name="Normal 6 3 2 4 9" xfId="30854" xr:uid="{00000000-0005-0000-0000-0000DB3D0000}"/>
    <cellStyle name="Normal 6 3 2 5" xfId="871" xr:uid="{00000000-0005-0000-0000-0000DC3D0000}"/>
    <cellStyle name="Normal 6 3 2 5 2" xfId="2260" xr:uid="{00000000-0005-0000-0000-0000DD3D0000}"/>
    <cellStyle name="Normal 6 3 2 5 2 2" xfId="6392" xr:uid="{00000000-0005-0000-0000-0000DE3D0000}"/>
    <cellStyle name="Normal 6 3 2 5 2 2 2" xfId="13983" xr:uid="{00000000-0005-0000-0000-0000DF3D0000}"/>
    <cellStyle name="Normal 6 3 2 5 2 2 2 2" xfId="29145" xr:uid="{00000000-0005-0000-0000-0000E03D0000}"/>
    <cellStyle name="Normal 6 3 2 5 2 2 3" xfId="21565" xr:uid="{00000000-0005-0000-0000-0000E13D0000}"/>
    <cellStyle name="Normal 6 3 2 5 2 2 4" xfId="36726" xr:uid="{00000000-0005-0000-0000-0000E23D0000}"/>
    <cellStyle name="Normal 6 3 2 5 2 3" xfId="9853" xr:uid="{00000000-0005-0000-0000-0000E33D0000}"/>
    <cellStyle name="Normal 6 3 2 5 2 3 2" xfId="25015" xr:uid="{00000000-0005-0000-0000-0000E43D0000}"/>
    <cellStyle name="Normal 6 3 2 5 2 4" xfId="17435" xr:uid="{00000000-0005-0000-0000-0000E53D0000}"/>
    <cellStyle name="Normal 6 3 2 5 2 5" xfId="33278" xr:uid="{00000000-0005-0000-0000-0000E63D0000}"/>
    <cellStyle name="Normal 6 3 2 5 3" xfId="5010" xr:uid="{00000000-0005-0000-0000-0000E73D0000}"/>
    <cellStyle name="Normal 6 3 2 5 3 2" xfId="12601" xr:uid="{00000000-0005-0000-0000-0000E83D0000}"/>
    <cellStyle name="Normal 6 3 2 5 3 2 2" xfId="27763" xr:uid="{00000000-0005-0000-0000-0000E93D0000}"/>
    <cellStyle name="Normal 6 3 2 5 3 3" xfId="20183" xr:uid="{00000000-0005-0000-0000-0000EA3D0000}"/>
    <cellStyle name="Normal 6 3 2 5 3 4" xfId="35344" xr:uid="{00000000-0005-0000-0000-0000EB3D0000}"/>
    <cellStyle name="Normal 6 3 2 5 4" xfId="8471" xr:uid="{00000000-0005-0000-0000-0000EC3D0000}"/>
    <cellStyle name="Normal 6 3 2 5 4 2" xfId="23633" xr:uid="{00000000-0005-0000-0000-0000ED3D0000}"/>
    <cellStyle name="Normal 6 3 2 5 5" xfId="16053" xr:uid="{00000000-0005-0000-0000-0000EE3D0000}"/>
    <cellStyle name="Normal 6 3 2 5 6" xfId="31896" xr:uid="{00000000-0005-0000-0000-0000EF3D0000}"/>
    <cellStyle name="Normal 6 3 2 6" xfId="1578" xr:uid="{00000000-0005-0000-0000-0000F03D0000}"/>
    <cellStyle name="Normal 6 3 2 6 2" xfId="5710" xr:uid="{00000000-0005-0000-0000-0000F13D0000}"/>
    <cellStyle name="Normal 6 3 2 6 2 2" xfId="13301" xr:uid="{00000000-0005-0000-0000-0000F23D0000}"/>
    <cellStyle name="Normal 6 3 2 6 2 2 2" xfId="28463" xr:uid="{00000000-0005-0000-0000-0000F33D0000}"/>
    <cellStyle name="Normal 6 3 2 6 2 3" xfId="20883" xr:uid="{00000000-0005-0000-0000-0000F43D0000}"/>
    <cellStyle name="Normal 6 3 2 6 2 4" xfId="36044" xr:uid="{00000000-0005-0000-0000-0000F53D0000}"/>
    <cellStyle name="Normal 6 3 2 6 3" xfId="9171" xr:uid="{00000000-0005-0000-0000-0000F63D0000}"/>
    <cellStyle name="Normal 6 3 2 6 3 2" xfId="24333" xr:uid="{00000000-0005-0000-0000-0000F73D0000}"/>
    <cellStyle name="Normal 6 3 2 6 4" xfId="16753" xr:uid="{00000000-0005-0000-0000-0000F83D0000}"/>
    <cellStyle name="Normal 6 3 2 6 5" xfId="32596" xr:uid="{00000000-0005-0000-0000-0000F93D0000}"/>
    <cellStyle name="Normal 6 3 2 7" xfId="2942" xr:uid="{00000000-0005-0000-0000-0000FA3D0000}"/>
    <cellStyle name="Normal 6 3 2 7 2" xfId="7074" xr:uid="{00000000-0005-0000-0000-0000FB3D0000}"/>
    <cellStyle name="Normal 6 3 2 7 2 2" xfId="14665" xr:uid="{00000000-0005-0000-0000-0000FC3D0000}"/>
    <cellStyle name="Normal 6 3 2 7 2 2 2" xfId="29827" xr:uid="{00000000-0005-0000-0000-0000FD3D0000}"/>
    <cellStyle name="Normal 6 3 2 7 2 3" xfId="22247" xr:uid="{00000000-0005-0000-0000-0000FE3D0000}"/>
    <cellStyle name="Normal 6 3 2 7 2 4" xfId="37408" xr:uid="{00000000-0005-0000-0000-0000FF3D0000}"/>
    <cellStyle name="Normal 6 3 2 7 3" xfId="10535" xr:uid="{00000000-0005-0000-0000-0000003E0000}"/>
    <cellStyle name="Normal 6 3 2 7 3 2" xfId="25697" xr:uid="{00000000-0005-0000-0000-0000013E0000}"/>
    <cellStyle name="Normal 6 3 2 7 4" xfId="18117" xr:uid="{00000000-0005-0000-0000-0000023E0000}"/>
    <cellStyle name="Normal 6 3 2 7 5" xfId="33960" xr:uid="{00000000-0005-0000-0000-0000033E0000}"/>
    <cellStyle name="Normal 6 3 2 8" xfId="4326" xr:uid="{00000000-0005-0000-0000-0000043E0000}"/>
    <cellStyle name="Normal 6 3 2 8 2" xfId="11919" xr:uid="{00000000-0005-0000-0000-0000053E0000}"/>
    <cellStyle name="Normal 6 3 2 8 2 2" xfId="27081" xr:uid="{00000000-0005-0000-0000-0000063E0000}"/>
    <cellStyle name="Normal 6 3 2 8 3" xfId="19501" xr:uid="{00000000-0005-0000-0000-0000073E0000}"/>
    <cellStyle name="Normal 6 3 2 8 4" xfId="31214" xr:uid="{00000000-0005-0000-0000-0000083E0000}"/>
    <cellStyle name="Normal 6 3 2 9" xfId="3626" xr:uid="{00000000-0005-0000-0000-0000093E0000}"/>
    <cellStyle name="Normal 6 3 2 9 2" xfId="11219" xr:uid="{00000000-0005-0000-0000-00000A3E0000}"/>
    <cellStyle name="Normal 6 3 2 9 2 2" xfId="26381" xr:uid="{00000000-0005-0000-0000-00000B3E0000}"/>
    <cellStyle name="Normal 6 3 2 9 3" xfId="18801" xr:uid="{00000000-0005-0000-0000-00000C3E0000}"/>
    <cellStyle name="Normal 6 3 2 9 4" xfId="34644" xr:uid="{00000000-0005-0000-0000-00000D3E0000}"/>
    <cellStyle name="Normal 6 3 3" xfId="229" xr:uid="{00000000-0005-0000-0000-00000E3E0000}"/>
    <cellStyle name="Normal 6 3 3 10" xfId="30563" xr:uid="{00000000-0005-0000-0000-00000F3E0000}"/>
    <cellStyle name="Normal 6 3 3 2" xfId="578" xr:uid="{00000000-0005-0000-0000-0000103E0000}"/>
    <cellStyle name="Normal 6 3 3 2 2" xfId="1265" xr:uid="{00000000-0005-0000-0000-0000113E0000}"/>
    <cellStyle name="Normal 6 3 3 2 2 2" xfId="2649" xr:uid="{00000000-0005-0000-0000-0000123E0000}"/>
    <cellStyle name="Normal 6 3 3 2 2 2 2" xfId="6781" xr:uid="{00000000-0005-0000-0000-0000133E0000}"/>
    <cellStyle name="Normal 6 3 3 2 2 2 2 2" xfId="14372" xr:uid="{00000000-0005-0000-0000-0000143E0000}"/>
    <cellStyle name="Normal 6 3 3 2 2 2 2 2 2" xfId="29534" xr:uid="{00000000-0005-0000-0000-0000153E0000}"/>
    <cellStyle name="Normal 6 3 3 2 2 2 2 3" xfId="21954" xr:uid="{00000000-0005-0000-0000-0000163E0000}"/>
    <cellStyle name="Normal 6 3 3 2 2 2 2 4" xfId="37115" xr:uid="{00000000-0005-0000-0000-0000173E0000}"/>
    <cellStyle name="Normal 6 3 3 2 2 2 3" xfId="10242" xr:uid="{00000000-0005-0000-0000-0000183E0000}"/>
    <cellStyle name="Normal 6 3 3 2 2 2 3 2" xfId="25404" xr:uid="{00000000-0005-0000-0000-0000193E0000}"/>
    <cellStyle name="Normal 6 3 3 2 2 2 4" xfId="17824" xr:uid="{00000000-0005-0000-0000-00001A3E0000}"/>
    <cellStyle name="Normal 6 3 3 2 2 2 5" xfId="33667" xr:uid="{00000000-0005-0000-0000-00001B3E0000}"/>
    <cellStyle name="Normal 6 3 3 2 2 3" xfId="5399" xr:uid="{00000000-0005-0000-0000-00001C3E0000}"/>
    <cellStyle name="Normal 6 3 3 2 2 3 2" xfId="12990" xr:uid="{00000000-0005-0000-0000-00001D3E0000}"/>
    <cellStyle name="Normal 6 3 3 2 2 3 2 2" xfId="28152" xr:uid="{00000000-0005-0000-0000-00001E3E0000}"/>
    <cellStyle name="Normal 6 3 3 2 2 3 3" xfId="20572" xr:uid="{00000000-0005-0000-0000-00001F3E0000}"/>
    <cellStyle name="Normal 6 3 3 2 2 3 4" xfId="35733" xr:uid="{00000000-0005-0000-0000-0000203E0000}"/>
    <cellStyle name="Normal 6 3 3 2 2 4" xfId="8860" xr:uid="{00000000-0005-0000-0000-0000213E0000}"/>
    <cellStyle name="Normal 6 3 3 2 2 4 2" xfId="24022" xr:uid="{00000000-0005-0000-0000-0000223E0000}"/>
    <cellStyle name="Normal 6 3 3 2 2 5" xfId="16442" xr:uid="{00000000-0005-0000-0000-0000233E0000}"/>
    <cellStyle name="Normal 6 3 3 2 2 6" xfId="32285" xr:uid="{00000000-0005-0000-0000-0000243E0000}"/>
    <cellStyle name="Normal 6 3 3 2 3" xfId="1967" xr:uid="{00000000-0005-0000-0000-0000253E0000}"/>
    <cellStyle name="Normal 6 3 3 2 3 2" xfId="6099" xr:uid="{00000000-0005-0000-0000-0000263E0000}"/>
    <cellStyle name="Normal 6 3 3 2 3 2 2" xfId="13690" xr:uid="{00000000-0005-0000-0000-0000273E0000}"/>
    <cellStyle name="Normal 6 3 3 2 3 2 2 2" xfId="28852" xr:uid="{00000000-0005-0000-0000-0000283E0000}"/>
    <cellStyle name="Normal 6 3 3 2 3 2 3" xfId="21272" xr:uid="{00000000-0005-0000-0000-0000293E0000}"/>
    <cellStyle name="Normal 6 3 3 2 3 2 4" xfId="36433" xr:uid="{00000000-0005-0000-0000-00002A3E0000}"/>
    <cellStyle name="Normal 6 3 3 2 3 3" xfId="9560" xr:uid="{00000000-0005-0000-0000-00002B3E0000}"/>
    <cellStyle name="Normal 6 3 3 2 3 3 2" xfId="24722" xr:uid="{00000000-0005-0000-0000-00002C3E0000}"/>
    <cellStyle name="Normal 6 3 3 2 3 4" xfId="17142" xr:uid="{00000000-0005-0000-0000-00002D3E0000}"/>
    <cellStyle name="Normal 6 3 3 2 3 5" xfId="32985" xr:uid="{00000000-0005-0000-0000-00002E3E0000}"/>
    <cellStyle name="Normal 6 3 3 2 4" xfId="3331" xr:uid="{00000000-0005-0000-0000-00002F3E0000}"/>
    <cellStyle name="Normal 6 3 3 2 4 2" xfId="7463" xr:uid="{00000000-0005-0000-0000-0000303E0000}"/>
    <cellStyle name="Normal 6 3 3 2 4 2 2" xfId="15054" xr:uid="{00000000-0005-0000-0000-0000313E0000}"/>
    <cellStyle name="Normal 6 3 3 2 4 2 2 2" xfId="30216" xr:uid="{00000000-0005-0000-0000-0000323E0000}"/>
    <cellStyle name="Normal 6 3 3 2 4 2 3" xfId="22636" xr:uid="{00000000-0005-0000-0000-0000333E0000}"/>
    <cellStyle name="Normal 6 3 3 2 4 2 4" xfId="37797" xr:uid="{00000000-0005-0000-0000-0000343E0000}"/>
    <cellStyle name="Normal 6 3 3 2 4 3" xfId="10924" xr:uid="{00000000-0005-0000-0000-0000353E0000}"/>
    <cellStyle name="Normal 6 3 3 2 4 3 2" xfId="26086" xr:uid="{00000000-0005-0000-0000-0000363E0000}"/>
    <cellStyle name="Normal 6 3 3 2 4 4" xfId="18506" xr:uid="{00000000-0005-0000-0000-0000373E0000}"/>
    <cellStyle name="Normal 6 3 3 2 4 5" xfId="34349" xr:uid="{00000000-0005-0000-0000-0000383E0000}"/>
    <cellStyle name="Normal 6 3 3 2 5" xfId="4717" xr:uid="{00000000-0005-0000-0000-0000393E0000}"/>
    <cellStyle name="Normal 6 3 3 2 5 2" xfId="12308" xr:uid="{00000000-0005-0000-0000-00003A3E0000}"/>
    <cellStyle name="Normal 6 3 3 2 5 2 2" xfId="27470" xr:uid="{00000000-0005-0000-0000-00003B3E0000}"/>
    <cellStyle name="Normal 6 3 3 2 5 3" xfId="19890" xr:uid="{00000000-0005-0000-0000-00003C3E0000}"/>
    <cellStyle name="Normal 6 3 3 2 5 4" xfId="31603" xr:uid="{00000000-0005-0000-0000-00003D3E0000}"/>
    <cellStyle name="Normal 6 3 3 2 6" xfId="4015" xr:uid="{00000000-0005-0000-0000-00003E3E0000}"/>
    <cellStyle name="Normal 6 3 3 2 6 2" xfId="11608" xr:uid="{00000000-0005-0000-0000-00003F3E0000}"/>
    <cellStyle name="Normal 6 3 3 2 6 2 2" xfId="26770" xr:uid="{00000000-0005-0000-0000-0000403E0000}"/>
    <cellStyle name="Normal 6 3 3 2 6 3" xfId="19190" xr:uid="{00000000-0005-0000-0000-0000413E0000}"/>
    <cellStyle name="Normal 6 3 3 2 6 4" xfId="35033" xr:uid="{00000000-0005-0000-0000-0000423E0000}"/>
    <cellStyle name="Normal 6 3 3 2 7" xfId="8178" xr:uid="{00000000-0005-0000-0000-0000433E0000}"/>
    <cellStyle name="Normal 6 3 3 2 7 2" xfId="23340" xr:uid="{00000000-0005-0000-0000-0000443E0000}"/>
    <cellStyle name="Normal 6 3 3 2 8" xfId="15760" xr:uid="{00000000-0005-0000-0000-0000453E0000}"/>
    <cellStyle name="Normal 6 3 3 2 9" xfId="30903" xr:uid="{00000000-0005-0000-0000-0000463E0000}"/>
    <cellStyle name="Normal 6 3 3 3" xfId="920" xr:uid="{00000000-0005-0000-0000-0000473E0000}"/>
    <cellStyle name="Normal 6 3 3 3 2" xfId="2309" xr:uid="{00000000-0005-0000-0000-0000483E0000}"/>
    <cellStyle name="Normal 6 3 3 3 2 2" xfId="6441" xr:uid="{00000000-0005-0000-0000-0000493E0000}"/>
    <cellStyle name="Normal 6 3 3 3 2 2 2" xfId="14032" xr:uid="{00000000-0005-0000-0000-00004A3E0000}"/>
    <cellStyle name="Normal 6 3 3 3 2 2 2 2" xfId="29194" xr:uid="{00000000-0005-0000-0000-00004B3E0000}"/>
    <cellStyle name="Normal 6 3 3 3 2 2 3" xfId="21614" xr:uid="{00000000-0005-0000-0000-00004C3E0000}"/>
    <cellStyle name="Normal 6 3 3 3 2 2 4" xfId="36775" xr:uid="{00000000-0005-0000-0000-00004D3E0000}"/>
    <cellStyle name="Normal 6 3 3 3 2 3" xfId="9902" xr:uid="{00000000-0005-0000-0000-00004E3E0000}"/>
    <cellStyle name="Normal 6 3 3 3 2 3 2" xfId="25064" xr:uid="{00000000-0005-0000-0000-00004F3E0000}"/>
    <cellStyle name="Normal 6 3 3 3 2 4" xfId="17484" xr:uid="{00000000-0005-0000-0000-0000503E0000}"/>
    <cellStyle name="Normal 6 3 3 3 2 5" xfId="33327" xr:uid="{00000000-0005-0000-0000-0000513E0000}"/>
    <cellStyle name="Normal 6 3 3 3 3" xfId="5059" xr:uid="{00000000-0005-0000-0000-0000523E0000}"/>
    <cellStyle name="Normal 6 3 3 3 3 2" xfId="12650" xr:uid="{00000000-0005-0000-0000-0000533E0000}"/>
    <cellStyle name="Normal 6 3 3 3 3 2 2" xfId="27812" xr:uid="{00000000-0005-0000-0000-0000543E0000}"/>
    <cellStyle name="Normal 6 3 3 3 3 3" xfId="20232" xr:uid="{00000000-0005-0000-0000-0000553E0000}"/>
    <cellStyle name="Normal 6 3 3 3 3 4" xfId="35393" xr:uid="{00000000-0005-0000-0000-0000563E0000}"/>
    <cellStyle name="Normal 6 3 3 3 4" xfId="8520" xr:uid="{00000000-0005-0000-0000-0000573E0000}"/>
    <cellStyle name="Normal 6 3 3 3 4 2" xfId="23682" xr:uid="{00000000-0005-0000-0000-0000583E0000}"/>
    <cellStyle name="Normal 6 3 3 3 5" xfId="16102" xr:uid="{00000000-0005-0000-0000-0000593E0000}"/>
    <cellStyle name="Normal 6 3 3 3 6" xfId="31945" xr:uid="{00000000-0005-0000-0000-00005A3E0000}"/>
    <cellStyle name="Normal 6 3 3 4" xfId="1627" xr:uid="{00000000-0005-0000-0000-00005B3E0000}"/>
    <cellStyle name="Normal 6 3 3 4 2" xfId="5759" xr:uid="{00000000-0005-0000-0000-00005C3E0000}"/>
    <cellStyle name="Normal 6 3 3 4 2 2" xfId="13350" xr:uid="{00000000-0005-0000-0000-00005D3E0000}"/>
    <cellStyle name="Normal 6 3 3 4 2 2 2" xfId="28512" xr:uid="{00000000-0005-0000-0000-00005E3E0000}"/>
    <cellStyle name="Normal 6 3 3 4 2 3" xfId="20932" xr:uid="{00000000-0005-0000-0000-00005F3E0000}"/>
    <cellStyle name="Normal 6 3 3 4 2 4" xfId="36093" xr:uid="{00000000-0005-0000-0000-0000603E0000}"/>
    <cellStyle name="Normal 6 3 3 4 3" xfId="9220" xr:uid="{00000000-0005-0000-0000-0000613E0000}"/>
    <cellStyle name="Normal 6 3 3 4 3 2" xfId="24382" xr:uid="{00000000-0005-0000-0000-0000623E0000}"/>
    <cellStyle name="Normal 6 3 3 4 4" xfId="16802" xr:uid="{00000000-0005-0000-0000-0000633E0000}"/>
    <cellStyle name="Normal 6 3 3 4 5" xfId="32645" xr:uid="{00000000-0005-0000-0000-0000643E0000}"/>
    <cellStyle name="Normal 6 3 3 5" xfId="2991" xr:uid="{00000000-0005-0000-0000-0000653E0000}"/>
    <cellStyle name="Normal 6 3 3 5 2" xfId="7123" xr:uid="{00000000-0005-0000-0000-0000663E0000}"/>
    <cellStyle name="Normal 6 3 3 5 2 2" xfId="14714" xr:uid="{00000000-0005-0000-0000-0000673E0000}"/>
    <cellStyle name="Normal 6 3 3 5 2 2 2" xfId="29876" xr:uid="{00000000-0005-0000-0000-0000683E0000}"/>
    <cellStyle name="Normal 6 3 3 5 2 3" xfId="22296" xr:uid="{00000000-0005-0000-0000-0000693E0000}"/>
    <cellStyle name="Normal 6 3 3 5 2 4" xfId="37457" xr:uid="{00000000-0005-0000-0000-00006A3E0000}"/>
    <cellStyle name="Normal 6 3 3 5 3" xfId="10584" xr:uid="{00000000-0005-0000-0000-00006B3E0000}"/>
    <cellStyle name="Normal 6 3 3 5 3 2" xfId="25746" xr:uid="{00000000-0005-0000-0000-00006C3E0000}"/>
    <cellStyle name="Normal 6 3 3 5 4" xfId="18166" xr:uid="{00000000-0005-0000-0000-00006D3E0000}"/>
    <cellStyle name="Normal 6 3 3 5 5" xfId="34009" xr:uid="{00000000-0005-0000-0000-00006E3E0000}"/>
    <cellStyle name="Normal 6 3 3 6" xfId="4375" xr:uid="{00000000-0005-0000-0000-00006F3E0000}"/>
    <cellStyle name="Normal 6 3 3 6 2" xfId="11968" xr:uid="{00000000-0005-0000-0000-0000703E0000}"/>
    <cellStyle name="Normal 6 3 3 6 2 2" xfId="27130" xr:uid="{00000000-0005-0000-0000-0000713E0000}"/>
    <cellStyle name="Normal 6 3 3 6 3" xfId="19550" xr:uid="{00000000-0005-0000-0000-0000723E0000}"/>
    <cellStyle name="Normal 6 3 3 6 4" xfId="31263" xr:uid="{00000000-0005-0000-0000-0000733E0000}"/>
    <cellStyle name="Normal 6 3 3 7" xfId="3675" xr:uid="{00000000-0005-0000-0000-0000743E0000}"/>
    <cellStyle name="Normal 6 3 3 7 2" xfId="11268" xr:uid="{00000000-0005-0000-0000-0000753E0000}"/>
    <cellStyle name="Normal 6 3 3 7 2 2" xfId="26430" xr:uid="{00000000-0005-0000-0000-0000763E0000}"/>
    <cellStyle name="Normal 6 3 3 7 3" xfId="18850" xr:uid="{00000000-0005-0000-0000-0000773E0000}"/>
    <cellStyle name="Normal 6 3 3 7 4" xfId="34693" xr:uid="{00000000-0005-0000-0000-0000783E0000}"/>
    <cellStyle name="Normal 6 3 3 8" xfId="7838" xr:uid="{00000000-0005-0000-0000-0000793E0000}"/>
    <cellStyle name="Normal 6 3 3 8 2" xfId="23000" xr:uid="{00000000-0005-0000-0000-00007A3E0000}"/>
    <cellStyle name="Normal 6 3 3 9" xfId="15420" xr:uid="{00000000-0005-0000-0000-00007B3E0000}"/>
    <cellStyle name="Normal 6 3 4" xfId="373" xr:uid="{00000000-0005-0000-0000-00007C3E0000}"/>
    <cellStyle name="Normal 6 3 4 10" xfId="30703" xr:uid="{00000000-0005-0000-0000-00007D3E0000}"/>
    <cellStyle name="Normal 6 3 4 2" xfId="718" xr:uid="{00000000-0005-0000-0000-00007E3E0000}"/>
    <cellStyle name="Normal 6 3 4 2 2" xfId="1405" xr:uid="{00000000-0005-0000-0000-00007F3E0000}"/>
    <cellStyle name="Normal 6 3 4 2 2 2" xfId="2789" xr:uid="{00000000-0005-0000-0000-0000803E0000}"/>
    <cellStyle name="Normal 6 3 4 2 2 2 2" xfId="6921" xr:uid="{00000000-0005-0000-0000-0000813E0000}"/>
    <cellStyle name="Normal 6 3 4 2 2 2 2 2" xfId="14512" xr:uid="{00000000-0005-0000-0000-0000823E0000}"/>
    <cellStyle name="Normal 6 3 4 2 2 2 2 2 2" xfId="29674" xr:uid="{00000000-0005-0000-0000-0000833E0000}"/>
    <cellStyle name="Normal 6 3 4 2 2 2 2 3" xfId="22094" xr:uid="{00000000-0005-0000-0000-0000843E0000}"/>
    <cellStyle name="Normal 6 3 4 2 2 2 2 4" xfId="37255" xr:uid="{00000000-0005-0000-0000-0000853E0000}"/>
    <cellStyle name="Normal 6 3 4 2 2 2 3" xfId="10382" xr:uid="{00000000-0005-0000-0000-0000863E0000}"/>
    <cellStyle name="Normal 6 3 4 2 2 2 3 2" xfId="25544" xr:uid="{00000000-0005-0000-0000-0000873E0000}"/>
    <cellStyle name="Normal 6 3 4 2 2 2 4" xfId="17964" xr:uid="{00000000-0005-0000-0000-0000883E0000}"/>
    <cellStyle name="Normal 6 3 4 2 2 2 5" xfId="33807" xr:uid="{00000000-0005-0000-0000-0000893E0000}"/>
    <cellStyle name="Normal 6 3 4 2 2 3" xfId="5539" xr:uid="{00000000-0005-0000-0000-00008A3E0000}"/>
    <cellStyle name="Normal 6 3 4 2 2 3 2" xfId="13130" xr:uid="{00000000-0005-0000-0000-00008B3E0000}"/>
    <cellStyle name="Normal 6 3 4 2 2 3 2 2" xfId="28292" xr:uid="{00000000-0005-0000-0000-00008C3E0000}"/>
    <cellStyle name="Normal 6 3 4 2 2 3 3" xfId="20712" xr:uid="{00000000-0005-0000-0000-00008D3E0000}"/>
    <cellStyle name="Normal 6 3 4 2 2 3 4" xfId="35873" xr:uid="{00000000-0005-0000-0000-00008E3E0000}"/>
    <cellStyle name="Normal 6 3 4 2 2 4" xfId="9000" xr:uid="{00000000-0005-0000-0000-00008F3E0000}"/>
    <cellStyle name="Normal 6 3 4 2 2 4 2" xfId="24162" xr:uid="{00000000-0005-0000-0000-0000903E0000}"/>
    <cellStyle name="Normal 6 3 4 2 2 5" xfId="16582" xr:uid="{00000000-0005-0000-0000-0000913E0000}"/>
    <cellStyle name="Normal 6 3 4 2 2 6" xfId="32425" xr:uid="{00000000-0005-0000-0000-0000923E0000}"/>
    <cellStyle name="Normal 6 3 4 2 3" xfId="2107" xr:uid="{00000000-0005-0000-0000-0000933E0000}"/>
    <cellStyle name="Normal 6 3 4 2 3 2" xfId="6239" xr:uid="{00000000-0005-0000-0000-0000943E0000}"/>
    <cellStyle name="Normal 6 3 4 2 3 2 2" xfId="13830" xr:uid="{00000000-0005-0000-0000-0000953E0000}"/>
    <cellStyle name="Normal 6 3 4 2 3 2 2 2" xfId="28992" xr:uid="{00000000-0005-0000-0000-0000963E0000}"/>
    <cellStyle name="Normal 6 3 4 2 3 2 3" xfId="21412" xr:uid="{00000000-0005-0000-0000-0000973E0000}"/>
    <cellStyle name="Normal 6 3 4 2 3 2 4" xfId="36573" xr:uid="{00000000-0005-0000-0000-0000983E0000}"/>
    <cellStyle name="Normal 6 3 4 2 3 3" xfId="9700" xr:uid="{00000000-0005-0000-0000-0000993E0000}"/>
    <cellStyle name="Normal 6 3 4 2 3 3 2" xfId="24862" xr:uid="{00000000-0005-0000-0000-00009A3E0000}"/>
    <cellStyle name="Normal 6 3 4 2 3 4" xfId="17282" xr:uid="{00000000-0005-0000-0000-00009B3E0000}"/>
    <cellStyle name="Normal 6 3 4 2 3 5" xfId="33125" xr:uid="{00000000-0005-0000-0000-00009C3E0000}"/>
    <cellStyle name="Normal 6 3 4 2 4" xfId="3471" xr:uid="{00000000-0005-0000-0000-00009D3E0000}"/>
    <cellStyle name="Normal 6 3 4 2 4 2" xfId="7603" xr:uid="{00000000-0005-0000-0000-00009E3E0000}"/>
    <cellStyle name="Normal 6 3 4 2 4 2 2" xfId="15194" xr:uid="{00000000-0005-0000-0000-00009F3E0000}"/>
    <cellStyle name="Normal 6 3 4 2 4 2 2 2" xfId="30356" xr:uid="{00000000-0005-0000-0000-0000A03E0000}"/>
    <cellStyle name="Normal 6 3 4 2 4 2 3" xfId="22776" xr:uid="{00000000-0005-0000-0000-0000A13E0000}"/>
    <cellStyle name="Normal 6 3 4 2 4 2 4" xfId="37937" xr:uid="{00000000-0005-0000-0000-0000A23E0000}"/>
    <cellStyle name="Normal 6 3 4 2 4 3" xfId="11064" xr:uid="{00000000-0005-0000-0000-0000A33E0000}"/>
    <cellStyle name="Normal 6 3 4 2 4 3 2" xfId="26226" xr:uid="{00000000-0005-0000-0000-0000A43E0000}"/>
    <cellStyle name="Normal 6 3 4 2 4 4" xfId="18646" xr:uid="{00000000-0005-0000-0000-0000A53E0000}"/>
    <cellStyle name="Normal 6 3 4 2 4 5" xfId="34489" xr:uid="{00000000-0005-0000-0000-0000A63E0000}"/>
    <cellStyle name="Normal 6 3 4 2 5" xfId="4857" xr:uid="{00000000-0005-0000-0000-0000A73E0000}"/>
    <cellStyle name="Normal 6 3 4 2 5 2" xfId="12448" xr:uid="{00000000-0005-0000-0000-0000A83E0000}"/>
    <cellStyle name="Normal 6 3 4 2 5 2 2" xfId="27610" xr:uid="{00000000-0005-0000-0000-0000A93E0000}"/>
    <cellStyle name="Normal 6 3 4 2 5 3" xfId="20030" xr:uid="{00000000-0005-0000-0000-0000AA3E0000}"/>
    <cellStyle name="Normal 6 3 4 2 5 4" xfId="31743" xr:uid="{00000000-0005-0000-0000-0000AB3E0000}"/>
    <cellStyle name="Normal 6 3 4 2 6" xfId="4155" xr:uid="{00000000-0005-0000-0000-0000AC3E0000}"/>
    <cellStyle name="Normal 6 3 4 2 6 2" xfId="11748" xr:uid="{00000000-0005-0000-0000-0000AD3E0000}"/>
    <cellStyle name="Normal 6 3 4 2 6 2 2" xfId="26910" xr:uid="{00000000-0005-0000-0000-0000AE3E0000}"/>
    <cellStyle name="Normal 6 3 4 2 6 3" xfId="19330" xr:uid="{00000000-0005-0000-0000-0000AF3E0000}"/>
    <cellStyle name="Normal 6 3 4 2 6 4" xfId="35173" xr:uid="{00000000-0005-0000-0000-0000B03E0000}"/>
    <cellStyle name="Normal 6 3 4 2 7" xfId="8318" xr:uid="{00000000-0005-0000-0000-0000B13E0000}"/>
    <cellStyle name="Normal 6 3 4 2 7 2" xfId="23480" xr:uid="{00000000-0005-0000-0000-0000B23E0000}"/>
    <cellStyle name="Normal 6 3 4 2 8" xfId="15900" xr:uid="{00000000-0005-0000-0000-0000B33E0000}"/>
    <cellStyle name="Normal 6 3 4 2 9" xfId="31043" xr:uid="{00000000-0005-0000-0000-0000B43E0000}"/>
    <cellStyle name="Normal 6 3 4 3" xfId="1063" xr:uid="{00000000-0005-0000-0000-0000B53E0000}"/>
    <cellStyle name="Normal 6 3 4 3 2" xfId="2449" xr:uid="{00000000-0005-0000-0000-0000B63E0000}"/>
    <cellStyle name="Normal 6 3 4 3 2 2" xfId="6581" xr:uid="{00000000-0005-0000-0000-0000B73E0000}"/>
    <cellStyle name="Normal 6 3 4 3 2 2 2" xfId="14172" xr:uid="{00000000-0005-0000-0000-0000B83E0000}"/>
    <cellStyle name="Normal 6 3 4 3 2 2 2 2" xfId="29334" xr:uid="{00000000-0005-0000-0000-0000B93E0000}"/>
    <cellStyle name="Normal 6 3 4 3 2 2 3" xfId="21754" xr:uid="{00000000-0005-0000-0000-0000BA3E0000}"/>
    <cellStyle name="Normal 6 3 4 3 2 2 4" xfId="36915" xr:uid="{00000000-0005-0000-0000-0000BB3E0000}"/>
    <cellStyle name="Normal 6 3 4 3 2 3" xfId="10042" xr:uid="{00000000-0005-0000-0000-0000BC3E0000}"/>
    <cellStyle name="Normal 6 3 4 3 2 3 2" xfId="25204" xr:uid="{00000000-0005-0000-0000-0000BD3E0000}"/>
    <cellStyle name="Normal 6 3 4 3 2 4" xfId="17624" xr:uid="{00000000-0005-0000-0000-0000BE3E0000}"/>
    <cellStyle name="Normal 6 3 4 3 2 5" xfId="33467" xr:uid="{00000000-0005-0000-0000-0000BF3E0000}"/>
    <cellStyle name="Normal 6 3 4 3 3" xfId="5199" xr:uid="{00000000-0005-0000-0000-0000C03E0000}"/>
    <cellStyle name="Normal 6 3 4 3 3 2" xfId="12790" xr:uid="{00000000-0005-0000-0000-0000C13E0000}"/>
    <cellStyle name="Normal 6 3 4 3 3 2 2" xfId="27952" xr:uid="{00000000-0005-0000-0000-0000C23E0000}"/>
    <cellStyle name="Normal 6 3 4 3 3 3" xfId="20372" xr:uid="{00000000-0005-0000-0000-0000C33E0000}"/>
    <cellStyle name="Normal 6 3 4 3 3 4" xfId="35533" xr:uid="{00000000-0005-0000-0000-0000C43E0000}"/>
    <cellStyle name="Normal 6 3 4 3 4" xfId="8660" xr:uid="{00000000-0005-0000-0000-0000C53E0000}"/>
    <cellStyle name="Normal 6 3 4 3 4 2" xfId="23822" xr:uid="{00000000-0005-0000-0000-0000C63E0000}"/>
    <cellStyle name="Normal 6 3 4 3 5" xfId="16242" xr:uid="{00000000-0005-0000-0000-0000C73E0000}"/>
    <cellStyle name="Normal 6 3 4 3 6" xfId="32085" xr:uid="{00000000-0005-0000-0000-0000C83E0000}"/>
    <cellStyle name="Normal 6 3 4 4" xfId="1767" xr:uid="{00000000-0005-0000-0000-0000C93E0000}"/>
    <cellStyle name="Normal 6 3 4 4 2" xfId="5899" xr:uid="{00000000-0005-0000-0000-0000CA3E0000}"/>
    <cellStyle name="Normal 6 3 4 4 2 2" xfId="13490" xr:uid="{00000000-0005-0000-0000-0000CB3E0000}"/>
    <cellStyle name="Normal 6 3 4 4 2 2 2" xfId="28652" xr:uid="{00000000-0005-0000-0000-0000CC3E0000}"/>
    <cellStyle name="Normal 6 3 4 4 2 3" xfId="21072" xr:uid="{00000000-0005-0000-0000-0000CD3E0000}"/>
    <cellStyle name="Normal 6 3 4 4 2 4" xfId="36233" xr:uid="{00000000-0005-0000-0000-0000CE3E0000}"/>
    <cellStyle name="Normal 6 3 4 4 3" xfId="9360" xr:uid="{00000000-0005-0000-0000-0000CF3E0000}"/>
    <cellStyle name="Normal 6 3 4 4 3 2" xfId="24522" xr:uid="{00000000-0005-0000-0000-0000D03E0000}"/>
    <cellStyle name="Normal 6 3 4 4 4" xfId="16942" xr:uid="{00000000-0005-0000-0000-0000D13E0000}"/>
    <cellStyle name="Normal 6 3 4 4 5" xfId="32785" xr:uid="{00000000-0005-0000-0000-0000D23E0000}"/>
    <cellStyle name="Normal 6 3 4 5" xfId="3131" xr:uid="{00000000-0005-0000-0000-0000D33E0000}"/>
    <cellStyle name="Normal 6 3 4 5 2" xfId="7263" xr:uid="{00000000-0005-0000-0000-0000D43E0000}"/>
    <cellStyle name="Normal 6 3 4 5 2 2" xfId="14854" xr:uid="{00000000-0005-0000-0000-0000D53E0000}"/>
    <cellStyle name="Normal 6 3 4 5 2 2 2" xfId="30016" xr:uid="{00000000-0005-0000-0000-0000D63E0000}"/>
    <cellStyle name="Normal 6 3 4 5 2 3" xfId="22436" xr:uid="{00000000-0005-0000-0000-0000D73E0000}"/>
    <cellStyle name="Normal 6 3 4 5 2 4" xfId="37597" xr:uid="{00000000-0005-0000-0000-0000D83E0000}"/>
    <cellStyle name="Normal 6 3 4 5 3" xfId="10724" xr:uid="{00000000-0005-0000-0000-0000D93E0000}"/>
    <cellStyle name="Normal 6 3 4 5 3 2" xfId="25886" xr:uid="{00000000-0005-0000-0000-0000DA3E0000}"/>
    <cellStyle name="Normal 6 3 4 5 4" xfId="18306" xr:uid="{00000000-0005-0000-0000-0000DB3E0000}"/>
    <cellStyle name="Normal 6 3 4 5 5" xfId="34149" xr:uid="{00000000-0005-0000-0000-0000DC3E0000}"/>
    <cellStyle name="Normal 6 3 4 6" xfId="4515" xr:uid="{00000000-0005-0000-0000-0000DD3E0000}"/>
    <cellStyle name="Normal 6 3 4 6 2" xfId="12108" xr:uid="{00000000-0005-0000-0000-0000DE3E0000}"/>
    <cellStyle name="Normal 6 3 4 6 2 2" xfId="27270" xr:uid="{00000000-0005-0000-0000-0000DF3E0000}"/>
    <cellStyle name="Normal 6 3 4 6 3" xfId="19690" xr:uid="{00000000-0005-0000-0000-0000E03E0000}"/>
    <cellStyle name="Normal 6 3 4 6 4" xfId="31403" xr:uid="{00000000-0005-0000-0000-0000E13E0000}"/>
    <cellStyle name="Normal 6 3 4 7" xfId="3815" xr:uid="{00000000-0005-0000-0000-0000E23E0000}"/>
    <cellStyle name="Normal 6 3 4 7 2" xfId="11408" xr:uid="{00000000-0005-0000-0000-0000E33E0000}"/>
    <cellStyle name="Normal 6 3 4 7 2 2" xfId="26570" xr:uid="{00000000-0005-0000-0000-0000E43E0000}"/>
    <cellStyle name="Normal 6 3 4 7 3" xfId="18990" xr:uid="{00000000-0005-0000-0000-0000E53E0000}"/>
    <cellStyle name="Normal 6 3 4 7 4" xfId="34833" xr:uid="{00000000-0005-0000-0000-0000E63E0000}"/>
    <cellStyle name="Normal 6 3 4 8" xfId="7978" xr:uid="{00000000-0005-0000-0000-0000E73E0000}"/>
    <cellStyle name="Normal 6 3 4 8 2" xfId="23140" xr:uid="{00000000-0005-0000-0000-0000E83E0000}"/>
    <cellStyle name="Normal 6 3 4 9" xfId="15560" xr:uid="{00000000-0005-0000-0000-0000E93E0000}"/>
    <cellStyle name="Normal 6 3 5" xfId="479" xr:uid="{00000000-0005-0000-0000-0000EA3E0000}"/>
    <cellStyle name="Normal 6 3 5 2" xfId="1166" xr:uid="{00000000-0005-0000-0000-0000EB3E0000}"/>
    <cellStyle name="Normal 6 3 5 2 2" xfId="2550" xr:uid="{00000000-0005-0000-0000-0000EC3E0000}"/>
    <cellStyle name="Normal 6 3 5 2 2 2" xfId="6682" xr:uid="{00000000-0005-0000-0000-0000ED3E0000}"/>
    <cellStyle name="Normal 6 3 5 2 2 2 2" xfId="14273" xr:uid="{00000000-0005-0000-0000-0000EE3E0000}"/>
    <cellStyle name="Normal 6 3 5 2 2 2 2 2" xfId="29435" xr:uid="{00000000-0005-0000-0000-0000EF3E0000}"/>
    <cellStyle name="Normal 6 3 5 2 2 2 3" xfId="21855" xr:uid="{00000000-0005-0000-0000-0000F03E0000}"/>
    <cellStyle name="Normal 6 3 5 2 2 2 4" xfId="37016" xr:uid="{00000000-0005-0000-0000-0000F13E0000}"/>
    <cellStyle name="Normal 6 3 5 2 2 3" xfId="10143" xr:uid="{00000000-0005-0000-0000-0000F23E0000}"/>
    <cellStyle name="Normal 6 3 5 2 2 3 2" xfId="25305" xr:uid="{00000000-0005-0000-0000-0000F33E0000}"/>
    <cellStyle name="Normal 6 3 5 2 2 4" xfId="17725" xr:uid="{00000000-0005-0000-0000-0000F43E0000}"/>
    <cellStyle name="Normal 6 3 5 2 2 5" xfId="33568" xr:uid="{00000000-0005-0000-0000-0000F53E0000}"/>
    <cellStyle name="Normal 6 3 5 2 3" xfId="5300" xr:uid="{00000000-0005-0000-0000-0000F63E0000}"/>
    <cellStyle name="Normal 6 3 5 2 3 2" xfId="12891" xr:uid="{00000000-0005-0000-0000-0000F73E0000}"/>
    <cellStyle name="Normal 6 3 5 2 3 2 2" xfId="28053" xr:uid="{00000000-0005-0000-0000-0000F83E0000}"/>
    <cellStyle name="Normal 6 3 5 2 3 3" xfId="20473" xr:uid="{00000000-0005-0000-0000-0000F93E0000}"/>
    <cellStyle name="Normal 6 3 5 2 3 4" xfId="35634" xr:uid="{00000000-0005-0000-0000-0000FA3E0000}"/>
    <cellStyle name="Normal 6 3 5 2 4" xfId="8761" xr:uid="{00000000-0005-0000-0000-0000FB3E0000}"/>
    <cellStyle name="Normal 6 3 5 2 4 2" xfId="23923" xr:uid="{00000000-0005-0000-0000-0000FC3E0000}"/>
    <cellStyle name="Normal 6 3 5 2 5" xfId="16343" xr:uid="{00000000-0005-0000-0000-0000FD3E0000}"/>
    <cellStyle name="Normal 6 3 5 2 6" xfId="32186" xr:uid="{00000000-0005-0000-0000-0000FE3E0000}"/>
    <cellStyle name="Normal 6 3 5 3" xfId="1868" xr:uid="{00000000-0005-0000-0000-0000FF3E0000}"/>
    <cellStyle name="Normal 6 3 5 3 2" xfId="6000" xr:uid="{00000000-0005-0000-0000-0000003F0000}"/>
    <cellStyle name="Normal 6 3 5 3 2 2" xfId="13591" xr:uid="{00000000-0005-0000-0000-0000013F0000}"/>
    <cellStyle name="Normal 6 3 5 3 2 2 2" xfId="28753" xr:uid="{00000000-0005-0000-0000-0000023F0000}"/>
    <cellStyle name="Normal 6 3 5 3 2 3" xfId="21173" xr:uid="{00000000-0005-0000-0000-0000033F0000}"/>
    <cellStyle name="Normal 6 3 5 3 2 4" xfId="36334" xr:uid="{00000000-0005-0000-0000-0000043F0000}"/>
    <cellStyle name="Normal 6 3 5 3 3" xfId="9461" xr:uid="{00000000-0005-0000-0000-0000053F0000}"/>
    <cellStyle name="Normal 6 3 5 3 3 2" xfId="24623" xr:uid="{00000000-0005-0000-0000-0000063F0000}"/>
    <cellStyle name="Normal 6 3 5 3 4" xfId="17043" xr:uid="{00000000-0005-0000-0000-0000073F0000}"/>
    <cellStyle name="Normal 6 3 5 3 5" xfId="32886" xr:uid="{00000000-0005-0000-0000-0000083F0000}"/>
    <cellStyle name="Normal 6 3 5 4" xfId="3232" xr:uid="{00000000-0005-0000-0000-0000093F0000}"/>
    <cellStyle name="Normal 6 3 5 4 2" xfId="7364" xr:uid="{00000000-0005-0000-0000-00000A3F0000}"/>
    <cellStyle name="Normal 6 3 5 4 2 2" xfId="14955" xr:uid="{00000000-0005-0000-0000-00000B3F0000}"/>
    <cellStyle name="Normal 6 3 5 4 2 2 2" xfId="30117" xr:uid="{00000000-0005-0000-0000-00000C3F0000}"/>
    <cellStyle name="Normal 6 3 5 4 2 3" xfId="22537" xr:uid="{00000000-0005-0000-0000-00000D3F0000}"/>
    <cellStyle name="Normal 6 3 5 4 2 4" xfId="37698" xr:uid="{00000000-0005-0000-0000-00000E3F0000}"/>
    <cellStyle name="Normal 6 3 5 4 3" xfId="10825" xr:uid="{00000000-0005-0000-0000-00000F3F0000}"/>
    <cellStyle name="Normal 6 3 5 4 3 2" xfId="25987" xr:uid="{00000000-0005-0000-0000-0000103F0000}"/>
    <cellStyle name="Normal 6 3 5 4 4" xfId="18407" xr:uid="{00000000-0005-0000-0000-0000113F0000}"/>
    <cellStyle name="Normal 6 3 5 4 5" xfId="34250" xr:uid="{00000000-0005-0000-0000-0000123F0000}"/>
    <cellStyle name="Normal 6 3 5 5" xfId="4618" xr:uid="{00000000-0005-0000-0000-0000133F0000}"/>
    <cellStyle name="Normal 6 3 5 5 2" xfId="12209" xr:uid="{00000000-0005-0000-0000-0000143F0000}"/>
    <cellStyle name="Normal 6 3 5 5 2 2" xfId="27371" xr:uid="{00000000-0005-0000-0000-0000153F0000}"/>
    <cellStyle name="Normal 6 3 5 5 3" xfId="19791" xr:uid="{00000000-0005-0000-0000-0000163F0000}"/>
    <cellStyle name="Normal 6 3 5 5 4" xfId="31504" xr:uid="{00000000-0005-0000-0000-0000173F0000}"/>
    <cellStyle name="Normal 6 3 5 6" xfId="3916" xr:uid="{00000000-0005-0000-0000-0000183F0000}"/>
    <cellStyle name="Normal 6 3 5 6 2" xfId="11509" xr:uid="{00000000-0005-0000-0000-0000193F0000}"/>
    <cellStyle name="Normal 6 3 5 6 2 2" xfId="26671" xr:uid="{00000000-0005-0000-0000-00001A3F0000}"/>
    <cellStyle name="Normal 6 3 5 6 3" xfId="19091" xr:uid="{00000000-0005-0000-0000-00001B3F0000}"/>
    <cellStyle name="Normal 6 3 5 6 4" xfId="34934" xr:uid="{00000000-0005-0000-0000-00001C3F0000}"/>
    <cellStyle name="Normal 6 3 5 7" xfId="8079" xr:uid="{00000000-0005-0000-0000-00001D3F0000}"/>
    <cellStyle name="Normal 6 3 5 7 2" xfId="23241" xr:uid="{00000000-0005-0000-0000-00001E3F0000}"/>
    <cellStyle name="Normal 6 3 5 8" xfId="15661" xr:uid="{00000000-0005-0000-0000-00001F3F0000}"/>
    <cellStyle name="Normal 6 3 5 9" xfId="30804" xr:uid="{00000000-0005-0000-0000-0000203F0000}"/>
    <cellStyle name="Normal 6 3 6" xfId="821" xr:uid="{00000000-0005-0000-0000-0000213F0000}"/>
    <cellStyle name="Normal 6 3 6 2" xfId="2210" xr:uid="{00000000-0005-0000-0000-0000223F0000}"/>
    <cellStyle name="Normal 6 3 6 2 2" xfId="6342" xr:uid="{00000000-0005-0000-0000-0000233F0000}"/>
    <cellStyle name="Normal 6 3 6 2 2 2" xfId="13933" xr:uid="{00000000-0005-0000-0000-0000243F0000}"/>
    <cellStyle name="Normal 6 3 6 2 2 2 2" xfId="29095" xr:uid="{00000000-0005-0000-0000-0000253F0000}"/>
    <cellStyle name="Normal 6 3 6 2 2 3" xfId="21515" xr:uid="{00000000-0005-0000-0000-0000263F0000}"/>
    <cellStyle name="Normal 6 3 6 2 2 4" xfId="36676" xr:uid="{00000000-0005-0000-0000-0000273F0000}"/>
    <cellStyle name="Normal 6 3 6 2 3" xfId="9803" xr:uid="{00000000-0005-0000-0000-0000283F0000}"/>
    <cellStyle name="Normal 6 3 6 2 3 2" xfId="24965" xr:uid="{00000000-0005-0000-0000-0000293F0000}"/>
    <cellStyle name="Normal 6 3 6 2 4" xfId="17385" xr:uid="{00000000-0005-0000-0000-00002A3F0000}"/>
    <cellStyle name="Normal 6 3 6 2 5" xfId="33228" xr:uid="{00000000-0005-0000-0000-00002B3F0000}"/>
    <cellStyle name="Normal 6 3 6 3" xfId="4960" xr:uid="{00000000-0005-0000-0000-00002C3F0000}"/>
    <cellStyle name="Normal 6 3 6 3 2" xfId="12551" xr:uid="{00000000-0005-0000-0000-00002D3F0000}"/>
    <cellStyle name="Normal 6 3 6 3 2 2" xfId="27713" xr:uid="{00000000-0005-0000-0000-00002E3F0000}"/>
    <cellStyle name="Normal 6 3 6 3 3" xfId="20133" xr:uid="{00000000-0005-0000-0000-00002F3F0000}"/>
    <cellStyle name="Normal 6 3 6 3 4" xfId="35294" xr:uid="{00000000-0005-0000-0000-0000303F0000}"/>
    <cellStyle name="Normal 6 3 6 4" xfId="8421" xr:uid="{00000000-0005-0000-0000-0000313F0000}"/>
    <cellStyle name="Normal 6 3 6 4 2" xfId="23583" xr:uid="{00000000-0005-0000-0000-0000323F0000}"/>
    <cellStyle name="Normal 6 3 6 5" xfId="16003" xr:uid="{00000000-0005-0000-0000-0000333F0000}"/>
    <cellStyle name="Normal 6 3 6 6" xfId="31846" xr:uid="{00000000-0005-0000-0000-0000343F0000}"/>
    <cellStyle name="Normal 6 3 7" xfId="1528" xr:uid="{00000000-0005-0000-0000-0000353F0000}"/>
    <cellStyle name="Normal 6 3 7 2" xfId="5660" xr:uid="{00000000-0005-0000-0000-0000363F0000}"/>
    <cellStyle name="Normal 6 3 7 2 2" xfId="13251" xr:uid="{00000000-0005-0000-0000-0000373F0000}"/>
    <cellStyle name="Normal 6 3 7 2 2 2" xfId="28413" xr:uid="{00000000-0005-0000-0000-0000383F0000}"/>
    <cellStyle name="Normal 6 3 7 2 3" xfId="20833" xr:uid="{00000000-0005-0000-0000-0000393F0000}"/>
    <cellStyle name="Normal 6 3 7 2 4" xfId="35994" xr:uid="{00000000-0005-0000-0000-00003A3F0000}"/>
    <cellStyle name="Normal 6 3 7 3" xfId="9121" xr:uid="{00000000-0005-0000-0000-00003B3F0000}"/>
    <cellStyle name="Normal 6 3 7 3 2" xfId="24283" xr:uid="{00000000-0005-0000-0000-00003C3F0000}"/>
    <cellStyle name="Normal 6 3 7 4" xfId="16703" xr:uid="{00000000-0005-0000-0000-00003D3F0000}"/>
    <cellStyle name="Normal 6 3 7 5" xfId="32546" xr:uid="{00000000-0005-0000-0000-00003E3F0000}"/>
    <cellStyle name="Normal 6 3 8" xfId="2892" xr:uid="{00000000-0005-0000-0000-00003F3F0000}"/>
    <cellStyle name="Normal 6 3 8 2" xfId="7024" xr:uid="{00000000-0005-0000-0000-0000403F0000}"/>
    <cellStyle name="Normal 6 3 8 2 2" xfId="14615" xr:uid="{00000000-0005-0000-0000-0000413F0000}"/>
    <cellStyle name="Normal 6 3 8 2 2 2" xfId="29777" xr:uid="{00000000-0005-0000-0000-0000423F0000}"/>
    <cellStyle name="Normal 6 3 8 2 3" xfId="22197" xr:uid="{00000000-0005-0000-0000-0000433F0000}"/>
    <cellStyle name="Normal 6 3 8 2 4" xfId="37358" xr:uid="{00000000-0005-0000-0000-0000443F0000}"/>
    <cellStyle name="Normal 6 3 8 3" xfId="10485" xr:uid="{00000000-0005-0000-0000-0000453F0000}"/>
    <cellStyle name="Normal 6 3 8 3 2" xfId="25647" xr:uid="{00000000-0005-0000-0000-0000463F0000}"/>
    <cellStyle name="Normal 6 3 8 4" xfId="18067" xr:uid="{00000000-0005-0000-0000-0000473F0000}"/>
    <cellStyle name="Normal 6 3 8 5" xfId="33910" xr:uid="{00000000-0005-0000-0000-0000483F0000}"/>
    <cellStyle name="Normal 6 3 9" xfId="4276" xr:uid="{00000000-0005-0000-0000-0000493F0000}"/>
    <cellStyle name="Normal 6 3 9 2" xfId="11869" xr:uid="{00000000-0005-0000-0000-00004A3F0000}"/>
    <cellStyle name="Normal 6 3 9 2 2" xfId="27031" xr:uid="{00000000-0005-0000-0000-00004B3F0000}"/>
    <cellStyle name="Normal 6 3 9 3" xfId="19451" xr:uid="{00000000-0005-0000-0000-00004C3F0000}"/>
    <cellStyle name="Normal 6 3 9 4" xfId="31164" xr:uid="{00000000-0005-0000-0000-00004D3F0000}"/>
    <cellStyle name="Normal 6 4" xfId="144" xr:uid="{00000000-0005-0000-0000-00004E3F0000}"/>
    <cellStyle name="Normal 6 4 10" xfId="3592" xr:uid="{00000000-0005-0000-0000-00004F3F0000}"/>
    <cellStyle name="Normal 6 4 10 2" xfId="11185" xr:uid="{00000000-0005-0000-0000-0000503F0000}"/>
    <cellStyle name="Normal 6 4 10 2 2" xfId="26347" xr:uid="{00000000-0005-0000-0000-0000513F0000}"/>
    <cellStyle name="Normal 6 4 10 3" xfId="18767" xr:uid="{00000000-0005-0000-0000-0000523F0000}"/>
    <cellStyle name="Normal 6 4 10 4" xfId="34610" xr:uid="{00000000-0005-0000-0000-0000533F0000}"/>
    <cellStyle name="Normal 6 4 11" xfId="7755" xr:uid="{00000000-0005-0000-0000-0000543F0000}"/>
    <cellStyle name="Normal 6 4 11 2" xfId="22917" xr:uid="{00000000-0005-0000-0000-0000553F0000}"/>
    <cellStyle name="Normal 6 4 12" xfId="15337" xr:uid="{00000000-0005-0000-0000-0000563F0000}"/>
    <cellStyle name="Normal 6 4 13" xfId="30480" xr:uid="{00000000-0005-0000-0000-0000573F0000}"/>
    <cellStyle name="Normal 6 4 2" xfId="195" xr:uid="{00000000-0005-0000-0000-0000583F0000}"/>
    <cellStyle name="Normal 6 4 2 10" xfId="7805" xr:uid="{00000000-0005-0000-0000-0000593F0000}"/>
    <cellStyle name="Normal 6 4 2 10 2" xfId="22967" xr:uid="{00000000-0005-0000-0000-00005A3F0000}"/>
    <cellStyle name="Normal 6 4 2 11" xfId="15387" xr:uid="{00000000-0005-0000-0000-00005B3F0000}"/>
    <cellStyle name="Normal 6 4 2 12" xfId="30530" xr:uid="{00000000-0005-0000-0000-00005C3F0000}"/>
    <cellStyle name="Normal 6 4 2 2" xfId="317" xr:uid="{00000000-0005-0000-0000-00005D3F0000}"/>
    <cellStyle name="Normal 6 4 2 2 10" xfId="30649" xr:uid="{00000000-0005-0000-0000-00005E3F0000}"/>
    <cellStyle name="Normal 6 4 2 2 2" xfId="664" xr:uid="{00000000-0005-0000-0000-00005F3F0000}"/>
    <cellStyle name="Normal 6 4 2 2 2 2" xfId="1351" xr:uid="{00000000-0005-0000-0000-0000603F0000}"/>
    <cellStyle name="Normal 6 4 2 2 2 2 2" xfId="2735" xr:uid="{00000000-0005-0000-0000-0000613F0000}"/>
    <cellStyle name="Normal 6 4 2 2 2 2 2 2" xfId="6867" xr:uid="{00000000-0005-0000-0000-0000623F0000}"/>
    <cellStyle name="Normal 6 4 2 2 2 2 2 2 2" xfId="14458" xr:uid="{00000000-0005-0000-0000-0000633F0000}"/>
    <cellStyle name="Normal 6 4 2 2 2 2 2 2 2 2" xfId="29620" xr:uid="{00000000-0005-0000-0000-0000643F0000}"/>
    <cellStyle name="Normal 6 4 2 2 2 2 2 2 3" xfId="22040" xr:uid="{00000000-0005-0000-0000-0000653F0000}"/>
    <cellStyle name="Normal 6 4 2 2 2 2 2 2 4" xfId="37201" xr:uid="{00000000-0005-0000-0000-0000663F0000}"/>
    <cellStyle name="Normal 6 4 2 2 2 2 2 3" xfId="10328" xr:uid="{00000000-0005-0000-0000-0000673F0000}"/>
    <cellStyle name="Normal 6 4 2 2 2 2 2 3 2" xfId="25490" xr:uid="{00000000-0005-0000-0000-0000683F0000}"/>
    <cellStyle name="Normal 6 4 2 2 2 2 2 4" xfId="17910" xr:uid="{00000000-0005-0000-0000-0000693F0000}"/>
    <cellStyle name="Normal 6 4 2 2 2 2 2 5" xfId="33753" xr:uid="{00000000-0005-0000-0000-00006A3F0000}"/>
    <cellStyle name="Normal 6 4 2 2 2 2 3" xfId="5485" xr:uid="{00000000-0005-0000-0000-00006B3F0000}"/>
    <cellStyle name="Normal 6 4 2 2 2 2 3 2" xfId="13076" xr:uid="{00000000-0005-0000-0000-00006C3F0000}"/>
    <cellStyle name="Normal 6 4 2 2 2 2 3 2 2" xfId="28238" xr:uid="{00000000-0005-0000-0000-00006D3F0000}"/>
    <cellStyle name="Normal 6 4 2 2 2 2 3 3" xfId="20658" xr:uid="{00000000-0005-0000-0000-00006E3F0000}"/>
    <cellStyle name="Normal 6 4 2 2 2 2 3 4" xfId="35819" xr:uid="{00000000-0005-0000-0000-00006F3F0000}"/>
    <cellStyle name="Normal 6 4 2 2 2 2 4" xfId="8946" xr:uid="{00000000-0005-0000-0000-0000703F0000}"/>
    <cellStyle name="Normal 6 4 2 2 2 2 4 2" xfId="24108" xr:uid="{00000000-0005-0000-0000-0000713F0000}"/>
    <cellStyle name="Normal 6 4 2 2 2 2 5" xfId="16528" xr:uid="{00000000-0005-0000-0000-0000723F0000}"/>
    <cellStyle name="Normal 6 4 2 2 2 2 6" xfId="32371" xr:uid="{00000000-0005-0000-0000-0000733F0000}"/>
    <cellStyle name="Normal 6 4 2 2 2 3" xfId="2053" xr:uid="{00000000-0005-0000-0000-0000743F0000}"/>
    <cellStyle name="Normal 6 4 2 2 2 3 2" xfId="6185" xr:uid="{00000000-0005-0000-0000-0000753F0000}"/>
    <cellStyle name="Normal 6 4 2 2 2 3 2 2" xfId="13776" xr:uid="{00000000-0005-0000-0000-0000763F0000}"/>
    <cellStyle name="Normal 6 4 2 2 2 3 2 2 2" xfId="28938" xr:uid="{00000000-0005-0000-0000-0000773F0000}"/>
    <cellStyle name="Normal 6 4 2 2 2 3 2 3" xfId="21358" xr:uid="{00000000-0005-0000-0000-0000783F0000}"/>
    <cellStyle name="Normal 6 4 2 2 2 3 2 4" xfId="36519" xr:uid="{00000000-0005-0000-0000-0000793F0000}"/>
    <cellStyle name="Normal 6 4 2 2 2 3 3" xfId="9646" xr:uid="{00000000-0005-0000-0000-00007A3F0000}"/>
    <cellStyle name="Normal 6 4 2 2 2 3 3 2" xfId="24808" xr:uid="{00000000-0005-0000-0000-00007B3F0000}"/>
    <cellStyle name="Normal 6 4 2 2 2 3 4" xfId="17228" xr:uid="{00000000-0005-0000-0000-00007C3F0000}"/>
    <cellStyle name="Normal 6 4 2 2 2 3 5" xfId="33071" xr:uid="{00000000-0005-0000-0000-00007D3F0000}"/>
    <cellStyle name="Normal 6 4 2 2 2 4" xfId="3417" xr:uid="{00000000-0005-0000-0000-00007E3F0000}"/>
    <cellStyle name="Normal 6 4 2 2 2 4 2" xfId="7549" xr:uid="{00000000-0005-0000-0000-00007F3F0000}"/>
    <cellStyle name="Normal 6 4 2 2 2 4 2 2" xfId="15140" xr:uid="{00000000-0005-0000-0000-0000803F0000}"/>
    <cellStyle name="Normal 6 4 2 2 2 4 2 2 2" xfId="30302" xr:uid="{00000000-0005-0000-0000-0000813F0000}"/>
    <cellStyle name="Normal 6 4 2 2 2 4 2 3" xfId="22722" xr:uid="{00000000-0005-0000-0000-0000823F0000}"/>
    <cellStyle name="Normal 6 4 2 2 2 4 2 4" xfId="37883" xr:uid="{00000000-0005-0000-0000-0000833F0000}"/>
    <cellStyle name="Normal 6 4 2 2 2 4 3" xfId="11010" xr:uid="{00000000-0005-0000-0000-0000843F0000}"/>
    <cellStyle name="Normal 6 4 2 2 2 4 3 2" xfId="26172" xr:uid="{00000000-0005-0000-0000-0000853F0000}"/>
    <cellStyle name="Normal 6 4 2 2 2 4 4" xfId="18592" xr:uid="{00000000-0005-0000-0000-0000863F0000}"/>
    <cellStyle name="Normal 6 4 2 2 2 4 5" xfId="34435" xr:uid="{00000000-0005-0000-0000-0000873F0000}"/>
    <cellStyle name="Normal 6 4 2 2 2 5" xfId="4803" xr:uid="{00000000-0005-0000-0000-0000883F0000}"/>
    <cellStyle name="Normal 6 4 2 2 2 5 2" xfId="12394" xr:uid="{00000000-0005-0000-0000-0000893F0000}"/>
    <cellStyle name="Normal 6 4 2 2 2 5 2 2" xfId="27556" xr:uid="{00000000-0005-0000-0000-00008A3F0000}"/>
    <cellStyle name="Normal 6 4 2 2 2 5 3" xfId="19976" xr:uid="{00000000-0005-0000-0000-00008B3F0000}"/>
    <cellStyle name="Normal 6 4 2 2 2 5 4" xfId="31689" xr:uid="{00000000-0005-0000-0000-00008C3F0000}"/>
    <cellStyle name="Normal 6 4 2 2 2 6" xfId="4101" xr:uid="{00000000-0005-0000-0000-00008D3F0000}"/>
    <cellStyle name="Normal 6 4 2 2 2 6 2" xfId="11694" xr:uid="{00000000-0005-0000-0000-00008E3F0000}"/>
    <cellStyle name="Normal 6 4 2 2 2 6 2 2" xfId="26856" xr:uid="{00000000-0005-0000-0000-00008F3F0000}"/>
    <cellStyle name="Normal 6 4 2 2 2 6 3" xfId="19276" xr:uid="{00000000-0005-0000-0000-0000903F0000}"/>
    <cellStyle name="Normal 6 4 2 2 2 6 4" xfId="35119" xr:uid="{00000000-0005-0000-0000-0000913F0000}"/>
    <cellStyle name="Normal 6 4 2 2 2 7" xfId="8264" xr:uid="{00000000-0005-0000-0000-0000923F0000}"/>
    <cellStyle name="Normal 6 4 2 2 2 7 2" xfId="23426" xr:uid="{00000000-0005-0000-0000-0000933F0000}"/>
    <cellStyle name="Normal 6 4 2 2 2 8" xfId="15846" xr:uid="{00000000-0005-0000-0000-0000943F0000}"/>
    <cellStyle name="Normal 6 4 2 2 2 9" xfId="30989" xr:uid="{00000000-0005-0000-0000-0000953F0000}"/>
    <cellStyle name="Normal 6 4 2 2 3" xfId="1008" xr:uid="{00000000-0005-0000-0000-0000963F0000}"/>
    <cellStyle name="Normal 6 4 2 2 3 2" xfId="2395" xr:uid="{00000000-0005-0000-0000-0000973F0000}"/>
    <cellStyle name="Normal 6 4 2 2 3 2 2" xfId="6527" xr:uid="{00000000-0005-0000-0000-0000983F0000}"/>
    <cellStyle name="Normal 6 4 2 2 3 2 2 2" xfId="14118" xr:uid="{00000000-0005-0000-0000-0000993F0000}"/>
    <cellStyle name="Normal 6 4 2 2 3 2 2 2 2" xfId="29280" xr:uid="{00000000-0005-0000-0000-00009A3F0000}"/>
    <cellStyle name="Normal 6 4 2 2 3 2 2 3" xfId="21700" xr:uid="{00000000-0005-0000-0000-00009B3F0000}"/>
    <cellStyle name="Normal 6 4 2 2 3 2 2 4" xfId="36861" xr:uid="{00000000-0005-0000-0000-00009C3F0000}"/>
    <cellStyle name="Normal 6 4 2 2 3 2 3" xfId="9988" xr:uid="{00000000-0005-0000-0000-00009D3F0000}"/>
    <cellStyle name="Normal 6 4 2 2 3 2 3 2" xfId="25150" xr:uid="{00000000-0005-0000-0000-00009E3F0000}"/>
    <cellStyle name="Normal 6 4 2 2 3 2 4" xfId="17570" xr:uid="{00000000-0005-0000-0000-00009F3F0000}"/>
    <cellStyle name="Normal 6 4 2 2 3 2 5" xfId="33413" xr:uid="{00000000-0005-0000-0000-0000A03F0000}"/>
    <cellStyle name="Normal 6 4 2 2 3 3" xfId="5145" xr:uid="{00000000-0005-0000-0000-0000A13F0000}"/>
    <cellStyle name="Normal 6 4 2 2 3 3 2" xfId="12736" xr:uid="{00000000-0005-0000-0000-0000A23F0000}"/>
    <cellStyle name="Normal 6 4 2 2 3 3 2 2" xfId="27898" xr:uid="{00000000-0005-0000-0000-0000A33F0000}"/>
    <cellStyle name="Normal 6 4 2 2 3 3 3" xfId="20318" xr:uid="{00000000-0005-0000-0000-0000A43F0000}"/>
    <cellStyle name="Normal 6 4 2 2 3 3 4" xfId="35479" xr:uid="{00000000-0005-0000-0000-0000A53F0000}"/>
    <cellStyle name="Normal 6 4 2 2 3 4" xfId="8606" xr:uid="{00000000-0005-0000-0000-0000A63F0000}"/>
    <cellStyle name="Normal 6 4 2 2 3 4 2" xfId="23768" xr:uid="{00000000-0005-0000-0000-0000A73F0000}"/>
    <cellStyle name="Normal 6 4 2 2 3 5" xfId="16188" xr:uid="{00000000-0005-0000-0000-0000A83F0000}"/>
    <cellStyle name="Normal 6 4 2 2 3 6" xfId="32031" xr:uid="{00000000-0005-0000-0000-0000A93F0000}"/>
    <cellStyle name="Normal 6 4 2 2 4" xfId="1713" xr:uid="{00000000-0005-0000-0000-0000AA3F0000}"/>
    <cellStyle name="Normal 6 4 2 2 4 2" xfId="5845" xr:uid="{00000000-0005-0000-0000-0000AB3F0000}"/>
    <cellStyle name="Normal 6 4 2 2 4 2 2" xfId="13436" xr:uid="{00000000-0005-0000-0000-0000AC3F0000}"/>
    <cellStyle name="Normal 6 4 2 2 4 2 2 2" xfId="28598" xr:uid="{00000000-0005-0000-0000-0000AD3F0000}"/>
    <cellStyle name="Normal 6 4 2 2 4 2 3" xfId="21018" xr:uid="{00000000-0005-0000-0000-0000AE3F0000}"/>
    <cellStyle name="Normal 6 4 2 2 4 2 4" xfId="36179" xr:uid="{00000000-0005-0000-0000-0000AF3F0000}"/>
    <cellStyle name="Normal 6 4 2 2 4 3" xfId="9306" xr:uid="{00000000-0005-0000-0000-0000B03F0000}"/>
    <cellStyle name="Normal 6 4 2 2 4 3 2" xfId="24468" xr:uid="{00000000-0005-0000-0000-0000B13F0000}"/>
    <cellStyle name="Normal 6 4 2 2 4 4" xfId="16888" xr:uid="{00000000-0005-0000-0000-0000B23F0000}"/>
    <cellStyle name="Normal 6 4 2 2 4 5" xfId="32731" xr:uid="{00000000-0005-0000-0000-0000B33F0000}"/>
    <cellStyle name="Normal 6 4 2 2 5" xfId="3077" xr:uid="{00000000-0005-0000-0000-0000B43F0000}"/>
    <cellStyle name="Normal 6 4 2 2 5 2" xfId="7209" xr:uid="{00000000-0005-0000-0000-0000B53F0000}"/>
    <cellStyle name="Normal 6 4 2 2 5 2 2" xfId="14800" xr:uid="{00000000-0005-0000-0000-0000B63F0000}"/>
    <cellStyle name="Normal 6 4 2 2 5 2 2 2" xfId="29962" xr:uid="{00000000-0005-0000-0000-0000B73F0000}"/>
    <cellStyle name="Normal 6 4 2 2 5 2 3" xfId="22382" xr:uid="{00000000-0005-0000-0000-0000B83F0000}"/>
    <cellStyle name="Normal 6 4 2 2 5 2 4" xfId="37543" xr:uid="{00000000-0005-0000-0000-0000B93F0000}"/>
    <cellStyle name="Normal 6 4 2 2 5 3" xfId="10670" xr:uid="{00000000-0005-0000-0000-0000BA3F0000}"/>
    <cellStyle name="Normal 6 4 2 2 5 3 2" xfId="25832" xr:uid="{00000000-0005-0000-0000-0000BB3F0000}"/>
    <cellStyle name="Normal 6 4 2 2 5 4" xfId="18252" xr:uid="{00000000-0005-0000-0000-0000BC3F0000}"/>
    <cellStyle name="Normal 6 4 2 2 5 5" xfId="34095" xr:uid="{00000000-0005-0000-0000-0000BD3F0000}"/>
    <cellStyle name="Normal 6 4 2 2 6" xfId="4461" xr:uid="{00000000-0005-0000-0000-0000BE3F0000}"/>
    <cellStyle name="Normal 6 4 2 2 6 2" xfId="12054" xr:uid="{00000000-0005-0000-0000-0000BF3F0000}"/>
    <cellStyle name="Normal 6 4 2 2 6 2 2" xfId="27216" xr:uid="{00000000-0005-0000-0000-0000C03F0000}"/>
    <cellStyle name="Normal 6 4 2 2 6 3" xfId="19636" xr:uid="{00000000-0005-0000-0000-0000C13F0000}"/>
    <cellStyle name="Normal 6 4 2 2 6 4" xfId="31349" xr:uid="{00000000-0005-0000-0000-0000C23F0000}"/>
    <cellStyle name="Normal 6 4 2 2 7" xfId="3761" xr:uid="{00000000-0005-0000-0000-0000C33F0000}"/>
    <cellStyle name="Normal 6 4 2 2 7 2" xfId="11354" xr:uid="{00000000-0005-0000-0000-0000C43F0000}"/>
    <cellStyle name="Normal 6 4 2 2 7 2 2" xfId="26516" xr:uid="{00000000-0005-0000-0000-0000C53F0000}"/>
    <cellStyle name="Normal 6 4 2 2 7 3" xfId="18936" xr:uid="{00000000-0005-0000-0000-0000C63F0000}"/>
    <cellStyle name="Normal 6 4 2 2 7 4" xfId="34779" xr:uid="{00000000-0005-0000-0000-0000C73F0000}"/>
    <cellStyle name="Normal 6 4 2 2 8" xfId="7924" xr:uid="{00000000-0005-0000-0000-0000C83F0000}"/>
    <cellStyle name="Normal 6 4 2 2 8 2" xfId="23086" xr:uid="{00000000-0005-0000-0000-0000C93F0000}"/>
    <cellStyle name="Normal 6 4 2 2 9" xfId="15506" xr:uid="{00000000-0005-0000-0000-0000CA3F0000}"/>
    <cellStyle name="Normal 6 4 2 3" xfId="439" xr:uid="{00000000-0005-0000-0000-0000CB3F0000}"/>
    <cellStyle name="Normal 6 4 2 3 10" xfId="30769" xr:uid="{00000000-0005-0000-0000-0000CC3F0000}"/>
    <cellStyle name="Normal 6 4 2 3 2" xfId="784" xr:uid="{00000000-0005-0000-0000-0000CD3F0000}"/>
    <cellStyle name="Normal 6 4 2 3 2 2" xfId="1471" xr:uid="{00000000-0005-0000-0000-0000CE3F0000}"/>
    <cellStyle name="Normal 6 4 2 3 2 2 2" xfId="2855" xr:uid="{00000000-0005-0000-0000-0000CF3F0000}"/>
    <cellStyle name="Normal 6 4 2 3 2 2 2 2" xfId="6987" xr:uid="{00000000-0005-0000-0000-0000D03F0000}"/>
    <cellStyle name="Normal 6 4 2 3 2 2 2 2 2" xfId="14578" xr:uid="{00000000-0005-0000-0000-0000D13F0000}"/>
    <cellStyle name="Normal 6 4 2 3 2 2 2 2 2 2" xfId="29740" xr:uid="{00000000-0005-0000-0000-0000D23F0000}"/>
    <cellStyle name="Normal 6 4 2 3 2 2 2 2 3" xfId="22160" xr:uid="{00000000-0005-0000-0000-0000D33F0000}"/>
    <cellStyle name="Normal 6 4 2 3 2 2 2 2 4" xfId="37321" xr:uid="{00000000-0005-0000-0000-0000D43F0000}"/>
    <cellStyle name="Normal 6 4 2 3 2 2 2 3" xfId="10448" xr:uid="{00000000-0005-0000-0000-0000D53F0000}"/>
    <cellStyle name="Normal 6 4 2 3 2 2 2 3 2" xfId="25610" xr:uid="{00000000-0005-0000-0000-0000D63F0000}"/>
    <cellStyle name="Normal 6 4 2 3 2 2 2 4" xfId="18030" xr:uid="{00000000-0005-0000-0000-0000D73F0000}"/>
    <cellStyle name="Normal 6 4 2 3 2 2 2 5" xfId="33873" xr:uid="{00000000-0005-0000-0000-0000D83F0000}"/>
    <cellStyle name="Normal 6 4 2 3 2 2 3" xfId="5605" xr:uid="{00000000-0005-0000-0000-0000D93F0000}"/>
    <cellStyle name="Normal 6 4 2 3 2 2 3 2" xfId="13196" xr:uid="{00000000-0005-0000-0000-0000DA3F0000}"/>
    <cellStyle name="Normal 6 4 2 3 2 2 3 2 2" xfId="28358" xr:uid="{00000000-0005-0000-0000-0000DB3F0000}"/>
    <cellStyle name="Normal 6 4 2 3 2 2 3 3" xfId="20778" xr:uid="{00000000-0005-0000-0000-0000DC3F0000}"/>
    <cellStyle name="Normal 6 4 2 3 2 2 3 4" xfId="35939" xr:uid="{00000000-0005-0000-0000-0000DD3F0000}"/>
    <cellStyle name="Normal 6 4 2 3 2 2 4" xfId="9066" xr:uid="{00000000-0005-0000-0000-0000DE3F0000}"/>
    <cellStyle name="Normal 6 4 2 3 2 2 4 2" xfId="24228" xr:uid="{00000000-0005-0000-0000-0000DF3F0000}"/>
    <cellStyle name="Normal 6 4 2 3 2 2 5" xfId="16648" xr:uid="{00000000-0005-0000-0000-0000E03F0000}"/>
    <cellStyle name="Normal 6 4 2 3 2 2 6" xfId="32491" xr:uid="{00000000-0005-0000-0000-0000E13F0000}"/>
    <cellStyle name="Normal 6 4 2 3 2 3" xfId="2173" xr:uid="{00000000-0005-0000-0000-0000E23F0000}"/>
    <cellStyle name="Normal 6 4 2 3 2 3 2" xfId="6305" xr:uid="{00000000-0005-0000-0000-0000E33F0000}"/>
    <cellStyle name="Normal 6 4 2 3 2 3 2 2" xfId="13896" xr:uid="{00000000-0005-0000-0000-0000E43F0000}"/>
    <cellStyle name="Normal 6 4 2 3 2 3 2 2 2" xfId="29058" xr:uid="{00000000-0005-0000-0000-0000E53F0000}"/>
    <cellStyle name="Normal 6 4 2 3 2 3 2 3" xfId="21478" xr:uid="{00000000-0005-0000-0000-0000E63F0000}"/>
    <cellStyle name="Normal 6 4 2 3 2 3 2 4" xfId="36639" xr:uid="{00000000-0005-0000-0000-0000E73F0000}"/>
    <cellStyle name="Normal 6 4 2 3 2 3 3" xfId="9766" xr:uid="{00000000-0005-0000-0000-0000E83F0000}"/>
    <cellStyle name="Normal 6 4 2 3 2 3 3 2" xfId="24928" xr:uid="{00000000-0005-0000-0000-0000E93F0000}"/>
    <cellStyle name="Normal 6 4 2 3 2 3 4" xfId="17348" xr:uid="{00000000-0005-0000-0000-0000EA3F0000}"/>
    <cellStyle name="Normal 6 4 2 3 2 3 5" xfId="33191" xr:uid="{00000000-0005-0000-0000-0000EB3F0000}"/>
    <cellStyle name="Normal 6 4 2 3 2 4" xfId="3537" xr:uid="{00000000-0005-0000-0000-0000EC3F0000}"/>
    <cellStyle name="Normal 6 4 2 3 2 4 2" xfId="7669" xr:uid="{00000000-0005-0000-0000-0000ED3F0000}"/>
    <cellStyle name="Normal 6 4 2 3 2 4 2 2" xfId="15260" xr:uid="{00000000-0005-0000-0000-0000EE3F0000}"/>
    <cellStyle name="Normal 6 4 2 3 2 4 2 2 2" xfId="30422" xr:uid="{00000000-0005-0000-0000-0000EF3F0000}"/>
    <cellStyle name="Normal 6 4 2 3 2 4 2 3" xfId="22842" xr:uid="{00000000-0005-0000-0000-0000F03F0000}"/>
    <cellStyle name="Normal 6 4 2 3 2 4 2 4" xfId="38003" xr:uid="{00000000-0005-0000-0000-0000F13F0000}"/>
    <cellStyle name="Normal 6 4 2 3 2 4 3" xfId="11130" xr:uid="{00000000-0005-0000-0000-0000F23F0000}"/>
    <cellStyle name="Normal 6 4 2 3 2 4 3 2" xfId="26292" xr:uid="{00000000-0005-0000-0000-0000F33F0000}"/>
    <cellStyle name="Normal 6 4 2 3 2 4 4" xfId="18712" xr:uid="{00000000-0005-0000-0000-0000F43F0000}"/>
    <cellStyle name="Normal 6 4 2 3 2 4 5" xfId="34555" xr:uid="{00000000-0005-0000-0000-0000F53F0000}"/>
    <cellStyle name="Normal 6 4 2 3 2 5" xfId="4923" xr:uid="{00000000-0005-0000-0000-0000F63F0000}"/>
    <cellStyle name="Normal 6 4 2 3 2 5 2" xfId="12514" xr:uid="{00000000-0005-0000-0000-0000F73F0000}"/>
    <cellStyle name="Normal 6 4 2 3 2 5 2 2" xfId="27676" xr:uid="{00000000-0005-0000-0000-0000F83F0000}"/>
    <cellStyle name="Normal 6 4 2 3 2 5 3" xfId="20096" xr:uid="{00000000-0005-0000-0000-0000F93F0000}"/>
    <cellStyle name="Normal 6 4 2 3 2 5 4" xfId="31809" xr:uid="{00000000-0005-0000-0000-0000FA3F0000}"/>
    <cellStyle name="Normal 6 4 2 3 2 6" xfId="4221" xr:uid="{00000000-0005-0000-0000-0000FB3F0000}"/>
    <cellStyle name="Normal 6 4 2 3 2 6 2" xfId="11814" xr:uid="{00000000-0005-0000-0000-0000FC3F0000}"/>
    <cellStyle name="Normal 6 4 2 3 2 6 2 2" xfId="26976" xr:uid="{00000000-0005-0000-0000-0000FD3F0000}"/>
    <cellStyle name="Normal 6 4 2 3 2 6 3" xfId="19396" xr:uid="{00000000-0005-0000-0000-0000FE3F0000}"/>
    <cellStyle name="Normal 6 4 2 3 2 6 4" xfId="35239" xr:uid="{00000000-0005-0000-0000-0000FF3F0000}"/>
    <cellStyle name="Normal 6 4 2 3 2 7" xfId="8384" xr:uid="{00000000-0005-0000-0000-000000400000}"/>
    <cellStyle name="Normal 6 4 2 3 2 7 2" xfId="23546" xr:uid="{00000000-0005-0000-0000-000001400000}"/>
    <cellStyle name="Normal 6 4 2 3 2 8" xfId="15966" xr:uid="{00000000-0005-0000-0000-000002400000}"/>
    <cellStyle name="Normal 6 4 2 3 2 9" xfId="31109" xr:uid="{00000000-0005-0000-0000-000003400000}"/>
    <cellStyle name="Normal 6 4 2 3 3" xfId="1129" xr:uid="{00000000-0005-0000-0000-000004400000}"/>
    <cellStyle name="Normal 6 4 2 3 3 2" xfId="2515" xr:uid="{00000000-0005-0000-0000-000005400000}"/>
    <cellStyle name="Normal 6 4 2 3 3 2 2" xfId="6647" xr:uid="{00000000-0005-0000-0000-000006400000}"/>
    <cellStyle name="Normal 6 4 2 3 3 2 2 2" xfId="14238" xr:uid="{00000000-0005-0000-0000-000007400000}"/>
    <cellStyle name="Normal 6 4 2 3 3 2 2 2 2" xfId="29400" xr:uid="{00000000-0005-0000-0000-000008400000}"/>
    <cellStyle name="Normal 6 4 2 3 3 2 2 3" xfId="21820" xr:uid="{00000000-0005-0000-0000-000009400000}"/>
    <cellStyle name="Normal 6 4 2 3 3 2 2 4" xfId="36981" xr:uid="{00000000-0005-0000-0000-00000A400000}"/>
    <cellStyle name="Normal 6 4 2 3 3 2 3" xfId="10108" xr:uid="{00000000-0005-0000-0000-00000B400000}"/>
    <cellStyle name="Normal 6 4 2 3 3 2 3 2" xfId="25270" xr:uid="{00000000-0005-0000-0000-00000C400000}"/>
    <cellStyle name="Normal 6 4 2 3 3 2 4" xfId="17690" xr:uid="{00000000-0005-0000-0000-00000D400000}"/>
    <cellStyle name="Normal 6 4 2 3 3 2 5" xfId="33533" xr:uid="{00000000-0005-0000-0000-00000E400000}"/>
    <cellStyle name="Normal 6 4 2 3 3 3" xfId="5265" xr:uid="{00000000-0005-0000-0000-00000F400000}"/>
    <cellStyle name="Normal 6 4 2 3 3 3 2" xfId="12856" xr:uid="{00000000-0005-0000-0000-000010400000}"/>
    <cellStyle name="Normal 6 4 2 3 3 3 2 2" xfId="28018" xr:uid="{00000000-0005-0000-0000-000011400000}"/>
    <cellStyle name="Normal 6 4 2 3 3 3 3" xfId="20438" xr:uid="{00000000-0005-0000-0000-000012400000}"/>
    <cellStyle name="Normal 6 4 2 3 3 3 4" xfId="35599" xr:uid="{00000000-0005-0000-0000-000013400000}"/>
    <cellStyle name="Normal 6 4 2 3 3 4" xfId="8726" xr:uid="{00000000-0005-0000-0000-000014400000}"/>
    <cellStyle name="Normal 6 4 2 3 3 4 2" xfId="23888" xr:uid="{00000000-0005-0000-0000-000015400000}"/>
    <cellStyle name="Normal 6 4 2 3 3 5" xfId="16308" xr:uid="{00000000-0005-0000-0000-000016400000}"/>
    <cellStyle name="Normal 6 4 2 3 3 6" xfId="32151" xr:uid="{00000000-0005-0000-0000-000017400000}"/>
    <cellStyle name="Normal 6 4 2 3 4" xfId="1833" xr:uid="{00000000-0005-0000-0000-000018400000}"/>
    <cellStyle name="Normal 6 4 2 3 4 2" xfId="5965" xr:uid="{00000000-0005-0000-0000-000019400000}"/>
    <cellStyle name="Normal 6 4 2 3 4 2 2" xfId="13556" xr:uid="{00000000-0005-0000-0000-00001A400000}"/>
    <cellStyle name="Normal 6 4 2 3 4 2 2 2" xfId="28718" xr:uid="{00000000-0005-0000-0000-00001B400000}"/>
    <cellStyle name="Normal 6 4 2 3 4 2 3" xfId="21138" xr:uid="{00000000-0005-0000-0000-00001C400000}"/>
    <cellStyle name="Normal 6 4 2 3 4 2 4" xfId="36299" xr:uid="{00000000-0005-0000-0000-00001D400000}"/>
    <cellStyle name="Normal 6 4 2 3 4 3" xfId="9426" xr:uid="{00000000-0005-0000-0000-00001E400000}"/>
    <cellStyle name="Normal 6 4 2 3 4 3 2" xfId="24588" xr:uid="{00000000-0005-0000-0000-00001F400000}"/>
    <cellStyle name="Normal 6 4 2 3 4 4" xfId="17008" xr:uid="{00000000-0005-0000-0000-000020400000}"/>
    <cellStyle name="Normal 6 4 2 3 4 5" xfId="32851" xr:uid="{00000000-0005-0000-0000-000021400000}"/>
    <cellStyle name="Normal 6 4 2 3 5" xfId="3197" xr:uid="{00000000-0005-0000-0000-000022400000}"/>
    <cellStyle name="Normal 6 4 2 3 5 2" xfId="7329" xr:uid="{00000000-0005-0000-0000-000023400000}"/>
    <cellStyle name="Normal 6 4 2 3 5 2 2" xfId="14920" xr:uid="{00000000-0005-0000-0000-000024400000}"/>
    <cellStyle name="Normal 6 4 2 3 5 2 2 2" xfId="30082" xr:uid="{00000000-0005-0000-0000-000025400000}"/>
    <cellStyle name="Normal 6 4 2 3 5 2 3" xfId="22502" xr:uid="{00000000-0005-0000-0000-000026400000}"/>
    <cellStyle name="Normal 6 4 2 3 5 2 4" xfId="37663" xr:uid="{00000000-0005-0000-0000-000027400000}"/>
    <cellStyle name="Normal 6 4 2 3 5 3" xfId="10790" xr:uid="{00000000-0005-0000-0000-000028400000}"/>
    <cellStyle name="Normal 6 4 2 3 5 3 2" xfId="25952" xr:uid="{00000000-0005-0000-0000-000029400000}"/>
    <cellStyle name="Normal 6 4 2 3 5 4" xfId="18372" xr:uid="{00000000-0005-0000-0000-00002A400000}"/>
    <cellStyle name="Normal 6 4 2 3 5 5" xfId="34215" xr:uid="{00000000-0005-0000-0000-00002B400000}"/>
    <cellStyle name="Normal 6 4 2 3 6" xfId="4581" xr:uid="{00000000-0005-0000-0000-00002C400000}"/>
    <cellStyle name="Normal 6 4 2 3 6 2" xfId="12174" xr:uid="{00000000-0005-0000-0000-00002D400000}"/>
    <cellStyle name="Normal 6 4 2 3 6 2 2" xfId="27336" xr:uid="{00000000-0005-0000-0000-00002E400000}"/>
    <cellStyle name="Normal 6 4 2 3 6 3" xfId="19756" xr:uid="{00000000-0005-0000-0000-00002F400000}"/>
    <cellStyle name="Normal 6 4 2 3 6 4" xfId="31469" xr:uid="{00000000-0005-0000-0000-000030400000}"/>
    <cellStyle name="Normal 6 4 2 3 7" xfId="3881" xr:uid="{00000000-0005-0000-0000-000031400000}"/>
    <cellStyle name="Normal 6 4 2 3 7 2" xfId="11474" xr:uid="{00000000-0005-0000-0000-000032400000}"/>
    <cellStyle name="Normal 6 4 2 3 7 2 2" xfId="26636" xr:uid="{00000000-0005-0000-0000-000033400000}"/>
    <cellStyle name="Normal 6 4 2 3 7 3" xfId="19056" xr:uid="{00000000-0005-0000-0000-000034400000}"/>
    <cellStyle name="Normal 6 4 2 3 7 4" xfId="34899" xr:uid="{00000000-0005-0000-0000-000035400000}"/>
    <cellStyle name="Normal 6 4 2 3 8" xfId="8044" xr:uid="{00000000-0005-0000-0000-000036400000}"/>
    <cellStyle name="Normal 6 4 2 3 8 2" xfId="23206" xr:uid="{00000000-0005-0000-0000-000037400000}"/>
    <cellStyle name="Normal 6 4 2 3 9" xfId="15626" xr:uid="{00000000-0005-0000-0000-000038400000}"/>
    <cellStyle name="Normal 6 4 2 4" xfId="545" xr:uid="{00000000-0005-0000-0000-000039400000}"/>
    <cellStyle name="Normal 6 4 2 4 2" xfId="1232" xr:uid="{00000000-0005-0000-0000-00003A400000}"/>
    <cellStyle name="Normal 6 4 2 4 2 2" xfId="2616" xr:uid="{00000000-0005-0000-0000-00003B400000}"/>
    <cellStyle name="Normal 6 4 2 4 2 2 2" xfId="6748" xr:uid="{00000000-0005-0000-0000-00003C400000}"/>
    <cellStyle name="Normal 6 4 2 4 2 2 2 2" xfId="14339" xr:uid="{00000000-0005-0000-0000-00003D400000}"/>
    <cellStyle name="Normal 6 4 2 4 2 2 2 2 2" xfId="29501" xr:uid="{00000000-0005-0000-0000-00003E400000}"/>
    <cellStyle name="Normal 6 4 2 4 2 2 2 3" xfId="21921" xr:uid="{00000000-0005-0000-0000-00003F400000}"/>
    <cellStyle name="Normal 6 4 2 4 2 2 2 4" xfId="37082" xr:uid="{00000000-0005-0000-0000-000040400000}"/>
    <cellStyle name="Normal 6 4 2 4 2 2 3" xfId="10209" xr:uid="{00000000-0005-0000-0000-000041400000}"/>
    <cellStyle name="Normal 6 4 2 4 2 2 3 2" xfId="25371" xr:uid="{00000000-0005-0000-0000-000042400000}"/>
    <cellStyle name="Normal 6 4 2 4 2 2 4" xfId="17791" xr:uid="{00000000-0005-0000-0000-000043400000}"/>
    <cellStyle name="Normal 6 4 2 4 2 2 5" xfId="33634" xr:uid="{00000000-0005-0000-0000-000044400000}"/>
    <cellStyle name="Normal 6 4 2 4 2 3" xfId="5366" xr:uid="{00000000-0005-0000-0000-000045400000}"/>
    <cellStyle name="Normal 6 4 2 4 2 3 2" xfId="12957" xr:uid="{00000000-0005-0000-0000-000046400000}"/>
    <cellStyle name="Normal 6 4 2 4 2 3 2 2" xfId="28119" xr:uid="{00000000-0005-0000-0000-000047400000}"/>
    <cellStyle name="Normal 6 4 2 4 2 3 3" xfId="20539" xr:uid="{00000000-0005-0000-0000-000048400000}"/>
    <cellStyle name="Normal 6 4 2 4 2 3 4" xfId="35700" xr:uid="{00000000-0005-0000-0000-000049400000}"/>
    <cellStyle name="Normal 6 4 2 4 2 4" xfId="8827" xr:uid="{00000000-0005-0000-0000-00004A400000}"/>
    <cellStyle name="Normal 6 4 2 4 2 4 2" xfId="23989" xr:uid="{00000000-0005-0000-0000-00004B400000}"/>
    <cellStyle name="Normal 6 4 2 4 2 5" xfId="16409" xr:uid="{00000000-0005-0000-0000-00004C400000}"/>
    <cellStyle name="Normal 6 4 2 4 2 6" xfId="32252" xr:uid="{00000000-0005-0000-0000-00004D400000}"/>
    <cellStyle name="Normal 6 4 2 4 3" xfId="1934" xr:uid="{00000000-0005-0000-0000-00004E400000}"/>
    <cellStyle name="Normal 6 4 2 4 3 2" xfId="6066" xr:uid="{00000000-0005-0000-0000-00004F400000}"/>
    <cellStyle name="Normal 6 4 2 4 3 2 2" xfId="13657" xr:uid="{00000000-0005-0000-0000-000050400000}"/>
    <cellStyle name="Normal 6 4 2 4 3 2 2 2" xfId="28819" xr:uid="{00000000-0005-0000-0000-000051400000}"/>
    <cellStyle name="Normal 6 4 2 4 3 2 3" xfId="21239" xr:uid="{00000000-0005-0000-0000-000052400000}"/>
    <cellStyle name="Normal 6 4 2 4 3 2 4" xfId="36400" xr:uid="{00000000-0005-0000-0000-000053400000}"/>
    <cellStyle name="Normal 6 4 2 4 3 3" xfId="9527" xr:uid="{00000000-0005-0000-0000-000054400000}"/>
    <cellStyle name="Normal 6 4 2 4 3 3 2" xfId="24689" xr:uid="{00000000-0005-0000-0000-000055400000}"/>
    <cellStyle name="Normal 6 4 2 4 3 4" xfId="17109" xr:uid="{00000000-0005-0000-0000-000056400000}"/>
    <cellStyle name="Normal 6 4 2 4 3 5" xfId="32952" xr:uid="{00000000-0005-0000-0000-000057400000}"/>
    <cellStyle name="Normal 6 4 2 4 4" xfId="3298" xr:uid="{00000000-0005-0000-0000-000058400000}"/>
    <cellStyle name="Normal 6 4 2 4 4 2" xfId="7430" xr:uid="{00000000-0005-0000-0000-000059400000}"/>
    <cellStyle name="Normal 6 4 2 4 4 2 2" xfId="15021" xr:uid="{00000000-0005-0000-0000-00005A400000}"/>
    <cellStyle name="Normal 6 4 2 4 4 2 2 2" xfId="30183" xr:uid="{00000000-0005-0000-0000-00005B400000}"/>
    <cellStyle name="Normal 6 4 2 4 4 2 3" xfId="22603" xr:uid="{00000000-0005-0000-0000-00005C400000}"/>
    <cellStyle name="Normal 6 4 2 4 4 2 4" xfId="37764" xr:uid="{00000000-0005-0000-0000-00005D400000}"/>
    <cellStyle name="Normal 6 4 2 4 4 3" xfId="10891" xr:uid="{00000000-0005-0000-0000-00005E400000}"/>
    <cellStyle name="Normal 6 4 2 4 4 3 2" xfId="26053" xr:uid="{00000000-0005-0000-0000-00005F400000}"/>
    <cellStyle name="Normal 6 4 2 4 4 4" xfId="18473" xr:uid="{00000000-0005-0000-0000-000060400000}"/>
    <cellStyle name="Normal 6 4 2 4 4 5" xfId="34316" xr:uid="{00000000-0005-0000-0000-000061400000}"/>
    <cellStyle name="Normal 6 4 2 4 5" xfId="4684" xr:uid="{00000000-0005-0000-0000-000062400000}"/>
    <cellStyle name="Normal 6 4 2 4 5 2" xfId="12275" xr:uid="{00000000-0005-0000-0000-000063400000}"/>
    <cellStyle name="Normal 6 4 2 4 5 2 2" xfId="27437" xr:uid="{00000000-0005-0000-0000-000064400000}"/>
    <cellStyle name="Normal 6 4 2 4 5 3" xfId="19857" xr:uid="{00000000-0005-0000-0000-000065400000}"/>
    <cellStyle name="Normal 6 4 2 4 5 4" xfId="31570" xr:uid="{00000000-0005-0000-0000-000066400000}"/>
    <cellStyle name="Normal 6 4 2 4 6" xfId="3982" xr:uid="{00000000-0005-0000-0000-000067400000}"/>
    <cellStyle name="Normal 6 4 2 4 6 2" xfId="11575" xr:uid="{00000000-0005-0000-0000-000068400000}"/>
    <cellStyle name="Normal 6 4 2 4 6 2 2" xfId="26737" xr:uid="{00000000-0005-0000-0000-000069400000}"/>
    <cellStyle name="Normal 6 4 2 4 6 3" xfId="19157" xr:uid="{00000000-0005-0000-0000-00006A400000}"/>
    <cellStyle name="Normal 6 4 2 4 6 4" xfId="35000" xr:uid="{00000000-0005-0000-0000-00006B400000}"/>
    <cellStyle name="Normal 6 4 2 4 7" xfId="8145" xr:uid="{00000000-0005-0000-0000-00006C400000}"/>
    <cellStyle name="Normal 6 4 2 4 7 2" xfId="23307" xr:uid="{00000000-0005-0000-0000-00006D400000}"/>
    <cellStyle name="Normal 6 4 2 4 8" xfId="15727" xr:uid="{00000000-0005-0000-0000-00006E400000}"/>
    <cellStyle name="Normal 6 4 2 4 9" xfId="30870" xr:uid="{00000000-0005-0000-0000-00006F400000}"/>
    <cellStyle name="Normal 6 4 2 5" xfId="887" xr:uid="{00000000-0005-0000-0000-000070400000}"/>
    <cellStyle name="Normal 6 4 2 5 2" xfId="2276" xr:uid="{00000000-0005-0000-0000-000071400000}"/>
    <cellStyle name="Normal 6 4 2 5 2 2" xfId="6408" xr:uid="{00000000-0005-0000-0000-000072400000}"/>
    <cellStyle name="Normal 6 4 2 5 2 2 2" xfId="13999" xr:uid="{00000000-0005-0000-0000-000073400000}"/>
    <cellStyle name="Normal 6 4 2 5 2 2 2 2" xfId="29161" xr:uid="{00000000-0005-0000-0000-000074400000}"/>
    <cellStyle name="Normal 6 4 2 5 2 2 3" xfId="21581" xr:uid="{00000000-0005-0000-0000-000075400000}"/>
    <cellStyle name="Normal 6 4 2 5 2 2 4" xfId="36742" xr:uid="{00000000-0005-0000-0000-000076400000}"/>
    <cellStyle name="Normal 6 4 2 5 2 3" xfId="9869" xr:uid="{00000000-0005-0000-0000-000077400000}"/>
    <cellStyle name="Normal 6 4 2 5 2 3 2" xfId="25031" xr:uid="{00000000-0005-0000-0000-000078400000}"/>
    <cellStyle name="Normal 6 4 2 5 2 4" xfId="17451" xr:uid="{00000000-0005-0000-0000-000079400000}"/>
    <cellStyle name="Normal 6 4 2 5 2 5" xfId="33294" xr:uid="{00000000-0005-0000-0000-00007A400000}"/>
    <cellStyle name="Normal 6 4 2 5 3" xfId="5026" xr:uid="{00000000-0005-0000-0000-00007B400000}"/>
    <cellStyle name="Normal 6 4 2 5 3 2" xfId="12617" xr:uid="{00000000-0005-0000-0000-00007C400000}"/>
    <cellStyle name="Normal 6 4 2 5 3 2 2" xfId="27779" xr:uid="{00000000-0005-0000-0000-00007D400000}"/>
    <cellStyle name="Normal 6 4 2 5 3 3" xfId="20199" xr:uid="{00000000-0005-0000-0000-00007E400000}"/>
    <cellStyle name="Normal 6 4 2 5 3 4" xfId="35360" xr:uid="{00000000-0005-0000-0000-00007F400000}"/>
    <cellStyle name="Normal 6 4 2 5 4" xfId="8487" xr:uid="{00000000-0005-0000-0000-000080400000}"/>
    <cellStyle name="Normal 6 4 2 5 4 2" xfId="23649" xr:uid="{00000000-0005-0000-0000-000081400000}"/>
    <cellStyle name="Normal 6 4 2 5 5" xfId="16069" xr:uid="{00000000-0005-0000-0000-000082400000}"/>
    <cellStyle name="Normal 6 4 2 5 6" xfId="31912" xr:uid="{00000000-0005-0000-0000-000083400000}"/>
    <cellStyle name="Normal 6 4 2 6" xfId="1594" xr:uid="{00000000-0005-0000-0000-000084400000}"/>
    <cellStyle name="Normal 6 4 2 6 2" xfId="5726" xr:uid="{00000000-0005-0000-0000-000085400000}"/>
    <cellStyle name="Normal 6 4 2 6 2 2" xfId="13317" xr:uid="{00000000-0005-0000-0000-000086400000}"/>
    <cellStyle name="Normal 6 4 2 6 2 2 2" xfId="28479" xr:uid="{00000000-0005-0000-0000-000087400000}"/>
    <cellStyle name="Normal 6 4 2 6 2 3" xfId="20899" xr:uid="{00000000-0005-0000-0000-000088400000}"/>
    <cellStyle name="Normal 6 4 2 6 2 4" xfId="36060" xr:uid="{00000000-0005-0000-0000-000089400000}"/>
    <cellStyle name="Normal 6 4 2 6 3" xfId="9187" xr:uid="{00000000-0005-0000-0000-00008A400000}"/>
    <cellStyle name="Normal 6 4 2 6 3 2" xfId="24349" xr:uid="{00000000-0005-0000-0000-00008B400000}"/>
    <cellStyle name="Normal 6 4 2 6 4" xfId="16769" xr:uid="{00000000-0005-0000-0000-00008C400000}"/>
    <cellStyle name="Normal 6 4 2 6 5" xfId="32612" xr:uid="{00000000-0005-0000-0000-00008D400000}"/>
    <cellStyle name="Normal 6 4 2 7" xfId="2958" xr:uid="{00000000-0005-0000-0000-00008E400000}"/>
    <cellStyle name="Normal 6 4 2 7 2" xfId="7090" xr:uid="{00000000-0005-0000-0000-00008F400000}"/>
    <cellStyle name="Normal 6 4 2 7 2 2" xfId="14681" xr:uid="{00000000-0005-0000-0000-000090400000}"/>
    <cellStyle name="Normal 6 4 2 7 2 2 2" xfId="29843" xr:uid="{00000000-0005-0000-0000-000091400000}"/>
    <cellStyle name="Normal 6 4 2 7 2 3" xfId="22263" xr:uid="{00000000-0005-0000-0000-000092400000}"/>
    <cellStyle name="Normal 6 4 2 7 2 4" xfId="37424" xr:uid="{00000000-0005-0000-0000-000093400000}"/>
    <cellStyle name="Normal 6 4 2 7 3" xfId="10551" xr:uid="{00000000-0005-0000-0000-000094400000}"/>
    <cellStyle name="Normal 6 4 2 7 3 2" xfId="25713" xr:uid="{00000000-0005-0000-0000-000095400000}"/>
    <cellStyle name="Normal 6 4 2 7 4" xfId="18133" xr:uid="{00000000-0005-0000-0000-000096400000}"/>
    <cellStyle name="Normal 6 4 2 7 5" xfId="33976" xr:uid="{00000000-0005-0000-0000-000097400000}"/>
    <cellStyle name="Normal 6 4 2 8" xfId="4342" xr:uid="{00000000-0005-0000-0000-000098400000}"/>
    <cellStyle name="Normal 6 4 2 8 2" xfId="11935" xr:uid="{00000000-0005-0000-0000-000099400000}"/>
    <cellStyle name="Normal 6 4 2 8 2 2" xfId="27097" xr:uid="{00000000-0005-0000-0000-00009A400000}"/>
    <cellStyle name="Normal 6 4 2 8 3" xfId="19517" xr:uid="{00000000-0005-0000-0000-00009B400000}"/>
    <cellStyle name="Normal 6 4 2 8 4" xfId="31230" xr:uid="{00000000-0005-0000-0000-00009C400000}"/>
    <cellStyle name="Normal 6 4 2 9" xfId="3642" xr:uid="{00000000-0005-0000-0000-00009D400000}"/>
    <cellStyle name="Normal 6 4 2 9 2" xfId="11235" xr:uid="{00000000-0005-0000-0000-00009E400000}"/>
    <cellStyle name="Normal 6 4 2 9 2 2" xfId="26397" xr:uid="{00000000-0005-0000-0000-00009F400000}"/>
    <cellStyle name="Normal 6 4 2 9 3" xfId="18817" xr:uid="{00000000-0005-0000-0000-0000A0400000}"/>
    <cellStyle name="Normal 6 4 2 9 4" xfId="34660" xr:uid="{00000000-0005-0000-0000-0000A1400000}"/>
    <cellStyle name="Normal 6 4 3" xfId="245" xr:uid="{00000000-0005-0000-0000-0000A2400000}"/>
    <cellStyle name="Normal 6 4 3 10" xfId="30579" xr:uid="{00000000-0005-0000-0000-0000A3400000}"/>
    <cellStyle name="Normal 6 4 3 2" xfId="594" xr:uid="{00000000-0005-0000-0000-0000A4400000}"/>
    <cellStyle name="Normal 6 4 3 2 2" xfId="1281" xr:uid="{00000000-0005-0000-0000-0000A5400000}"/>
    <cellStyle name="Normal 6 4 3 2 2 2" xfId="2665" xr:uid="{00000000-0005-0000-0000-0000A6400000}"/>
    <cellStyle name="Normal 6 4 3 2 2 2 2" xfId="6797" xr:uid="{00000000-0005-0000-0000-0000A7400000}"/>
    <cellStyle name="Normal 6 4 3 2 2 2 2 2" xfId="14388" xr:uid="{00000000-0005-0000-0000-0000A8400000}"/>
    <cellStyle name="Normal 6 4 3 2 2 2 2 2 2" xfId="29550" xr:uid="{00000000-0005-0000-0000-0000A9400000}"/>
    <cellStyle name="Normal 6 4 3 2 2 2 2 3" xfId="21970" xr:uid="{00000000-0005-0000-0000-0000AA400000}"/>
    <cellStyle name="Normal 6 4 3 2 2 2 2 4" xfId="37131" xr:uid="{00000000-0005-0000-0000-0000AB400000}"/>
    <cellStyle name="Normal 6 4 3 2 2 2 3" xfId="10258" xr:uid="{00000000-0005-0000-0000-0000AC400000}"/>
    <cellStyle name="Normal 6 4 3 2 2 2 3 2" xfId="25420" xr:uid="{00000000-0005-0000-0000-0000AD400000}"/>
    <cellStyle name="Normal 6 4 3 2 2 2 4" xfId="17840" xr:uid="{00000000-0005-0000-0000-0000AE400000}"/>
    <cellStyle name="Normal 6 4 3 2 2 2 5" xfId="33683" xr:uid="{00000000-0005-0000-0000-0000AF400000}"/>
    <cellStyle name="Normal 6 4 3 2 2 3" xfId="5415" xr:uid="{00000000-0005-0000-0000-0000B0400000}"/>
    <cellStyle name="Normal 6 4 3 2 2 3 2" xfId="13006" xr:uid="{00000000-0005-0000-0000-0000B1400000}"/>
    <cellStyle name="Normal 6 4 3 2 2 3 2 2" xfId="28168" xr:uid="{00000000-0005-0000-0000-0000B2400000}"/>
    <cellStyle name="Normal 6 4 3 2 2 3 3" xfId="20588" xr:uid="{00000000-0005-0000-0000-0000B3400000}"/>
    <cellStyle name="Normal 6 4 3 2 2 3 4" xfId="35749" xr:uid="{00000000-0005-0000-0000-0000B4400000}"/>
    <cellStyle name="Normal 6 4 3 2 2 4" xfId="8876" xr:uid="{00000000-0005-0000-0000-0000B5400000}"/>
    <cellStyle name="Normal 6 4 3 2 2 4 2" xfId="24038" xr:uid="{00000000-0005-0000-0000-0000B6400000}"/>
    <cellStyle name="Normal 6 4 3 2 2 5" xfId="16458" xr:uid="{00000000-0005-0000-0000-0000B7400000}"/>
    <cellStyle name="Normal 6 4 3 2 2 6" xfId="32301" xr:uid="{00000000-0005-0000-0000-0000B8400000}"/>
    <cellStyle name="Normal 6 4 3 2 3" xfId="1983" xr:uid="{00000000-0005-0000-0000-0000B9400000}"/>
    <cellStyle name="Normal 6 4 3 2 3 2" xfId="6115" xr:uid="{00000000-0005-0000-0000-0000BA400000}"/>
    <cellStyle name="Normal 6 4 3 2 3 2 2" xfId="13706" xr:uid="{00000000-0005-0000-0000-0000BB400000}"/>
    <cellStyle name="Normal 6 4 3 2 3 2 2 2" xfId="28868" xr:uid="{00000000-0005-0000-0000-0000BC400000}"/>
    <cellStyle name="Normal 6 4 3 2 3 2 3" xfId="21288" xr:uid="{00000000-0005-0000-0000-0000BD400000}"/>
    <cellStyle name="Normal 6 4 3 2 3 2 4" xfId="36449" xr:uid="{00000000-0005-0000-0000-0000BE400000}"/>
    <cellStyle name="Normal 6 4 3 2 3 3" xfId="9576" xr:uid="{00000000-0005-0000-0000-0000BF400000}"/>
    <cellStyle name="Normal 6 4 3 2 3 3 2" xfId="24738" xr:uid="{00000000-0005-0000-0000-0000C0400000}"/>
    <cellStyle name="Normal 6 4 3 2 3 4" xfId="17158" xr:uid="{00000000-0005-0000-0000-0000C1400000}"/>
    <cellStyle name="Normal 6 4 3 2 3 5" xfId="33001" xr:uid="{00000000-0005-0000-0000-0000C2400000}"/>
    <cellStyle name="Normal 6 4 3 2 4" xfId="3347" xr:uid="{00000000-0005-0000-0000-0000C3400000}"/>
    <cellStyle name="Normal 6 4 3 2 4 2" xfId="7479" xr:uid="{00000000-0005-0000-0000-0000C4400000}"/>
    <cellStyle name="Normal 6 4 3 2 4 2 2" xfId="15070" xr:uid="{00000000-0005-0000-0000-0000C5400000}"/>
    <cellStyle name="Normal 6 4 3 2 4 2 2 2" xfId="30232" xr:uid="{00000000-0005-0000-0000-0000C6400000}"/>
    <cellStyle name="Normal 6 4 3 2 4 2 3" xfId="22652" xr:uid="{00000000-0005-0000-0000-0000C7400000}"/>
    <cellStyle name="Normal 6 4 3 2 4 2 4" xfId="37813" xr:uid="{00000000-0005-0000-0000-0000C8400000}"/>
    <cellStyle name="Normal 6 4 3 2 4 3" xfId="10940" xr:uid="{00000000-0005-0000-0000-0000C9400000}"/>
    <cellStyle name="Normal 6 4 3 2 4 3 2" xfId="26102" xr:uid="{00000000-0005-0000-0000-0000CA400000}"/>
    <cellStyle name="Normal 6 4 3 2 4 4" xfId="18522" xr:uid="{00000000-0005-0000-0000-0000CB400000}"/>
    <cellStyle name="Normal 6 4 3 2 4 5" xfId="34365" xr:uid="{00000000-0005-0000-0000-0000CC400000}"/>
    <cellStyle name="Normal 6 4 3 2 5" xfId="4733" xr:uid="{00000000-0005-0000-0000-0000CD400000}"/>
    <cellStyle name="Normal 6 4 3 2 5 2" xfId="12324" xr:uid="{00000000-0005-0000-0000-0000CE400000}"/>
    <cellStyle name="Normal 6 4 3 2 5 2 2" xfId="27486" xr:uid="{00000000-0005-0000-0000-0000CF400000}"/>
    <cellStyle name="Normal 6 4 3 2 5 3" xfId="19906" xr:uid="{00000000-0005-0000-0000-0000D0400000}"/>
    <cellStyle name="Normal 6 4 3 2 5 4" xfId="31619" xr:uid="{00000000-0005-0000-0000-0000D1400000}"/>
    <cellStyle name="Normal 6 4 3 2 6" xfId="4031" xr:uid="{00000000-0005-0000-0000-0000D2400000}"/>
    <cellStyle name="Normal 6 4 3 2 6 2" xfId="11624" xr:uid="{00000000-0005-0000-0000-0000D3400000}"/>
    <cellStyle name="Normal 6 4 3 2 6 2 2" xfId="26786" xr:uid="{00000000-0005-0000-0000-0000D4400000}"/>
    <cellStyle name="Normal 6 4 3 2 6 3" xfId="19206" xr:uid="{00000000-0005-0000-0000-0000D5400000}"/>
    <cellStyle name="Normal 6 4 3 2 6 4" xfId="35049" xr:uid="{00000000-0005-0000-0000-0000D6400000}"/>
    <cellStyle name="Normal 6 4 3 2 7" xfId="8194" xr:uid="{00000000-0005-0000-0000-0000D7400000}"/>
    <cellStyle name="Normal 6 4 3 2 7 2" xfId="23356" xr:uid="{00000000-0005-0000-0000-0000D8400000}"/>
    <cellStyle name="Normal 6 4 3 2 8" xfId="15776" xr:uid="{00000000-0005-0000-0000-0000D9400000}"/>
    <cellStyle name="Normal 6 4 3 2 9" xfId="30919" xr:uid="{00000000-0005-0000-0000-0000DA400000}"/>
    <cellStyle name="Normal 6 4 3 3" xfId="936" xr:uid="{00000000-0005-0000-0000-0000DB400000}"/>
    <cellStyle name="Normal 6 4 3 3 2" xfId="2325" xr:uid="{00000000-0005-0000-0000-0000DC400000}"/>
    <cellStyle name="Normal 6 4 3 3 2 2" xfId="6457" xr:uid="{00000000-0005-0000-0000-0000DD400000}"/>
    <cellStyle name="Normal 6 4 3 3 2 2 2" xfId="14048" xr:uid="{00000000-0005-0000-0000-0000DE400000}"/>
    <cellStyle name="Normal 6 4 3 3 2 2 2 2" xfId="29210" xr:uid="{00000000-0005-0000-0000-0000DF400000}"/>
    <cellStyle name="Normal 6 4 3 3 2 2 3" xfId="21630" xr:uid="{00000000-0005-0000-0000-0000E0400000}"/>
    <cellStyle name="Normal 6 4 3 3 2 2 4" xfId="36791" xr:uid="{00000000-0005-0000-0000-0000E1400000}"/>
    <cellStyle name="Normal 6 4 3 3 2 3" xfId="9918" xr:uid="{00000000-0005-0000-0000-0000E2400000}"/>
    <cellStyle name="Normal 6 4 3 3 2 3 2" xfId="25080" xr:uid="{00000000-0005-0000-0000-0000E3400000}"/>
    <cellStyle name="Normal 6 4 3 3 2 4" xfId="17500" xr:uid="{00000000-0005-0000-0000-0000E4400000}"/>
    <cellStyle name="Normal 6 4 3 3 2 5" xfId="33343" xr:uid="{00000000-0005-0000-0000-0000E5400000}"/>
    <cellStyle name="Normal 6 4 3 3 3" xfId="5075" xr:uid="{00000000-0005-0000-0000-0000E6400000}"/>
    <cellStyle name="Normal 6 4 3 3 3 2" xfId="12666" xr:uid="{00000000-0005-0000-0000-0000E7400000}"/>
    <cellStyle name="Normal 6 4 3 3 3 2 2" xfId="27828" xr:uid="{00000000-0005-0000-0000-0000E8400000}"/>
    <cellStyle name="Normal 6 4 3 3 3 3" xfId="20248" xr:uid="{00000000-0005-0000-0000-0000E9400000}"/>
    <cellStyle name="Normal 6 4 3 3 3 4" xfId="35409" xr:uid="{00000000-0005-0000-0000-0000EA400000}"/>
    <cellStyle name="Normal 6 4 3 3 4" xfId="8536" xr:uid="{00000000-0005-0000-0000-0000EB400000}"/>
    <cellStyle name="Normal 6 4 3 3 4 2" xfId="23698" xr:uid="{00000000-0005-0000-0000-0000EC400000}"/>
    <cellStyle name="Normal 6 4 3 3 5" xfId="16118" xr:uid="{00000000-0005-0000-0000-0000ED400000}"/>
    <cellStyle name="Normal 6 4 3 3 6" xfId="31961" xr:uid="{00000000-0005-0000-0000-0000EE400000}"/>
    <cellStyle name="Normal 6 4 3 4" xfId="1643" xr:uid="{00000000-0005-0000-0000-0000EF400000}"/>
    <cellStyle name="Normal 6 4 3 4 2" xfId="5775" xr:uid="{00000000-0005-0000-0000-0000F0400000}"/>
    <cellStyle name="Normal 6 4 3 4 2 2" xfId="13366" xr:uid="{00000000-0005-0000-0000-0000F1400000}"/>
    <cellStyle name="Normal 6 4 3 4 2 2 2" xfId="28528" xr:uid="{00000000-0005-0000-0000-0000F2400000}"/>
    <cellStyle name="Normal 6 4 3 4 2 3" xfId="20948" xr:uid="{00000000-0005-0000-0000-0000F3400000}"/>
    <cellStyle name="Normal 6 4 3 4 2 4" xfId="36109" xr:uid="{00000000-0005-0000-0000-0000F4400000}"/>
    <cellStyle name="Normal 6 4 3 4 3" xfId="9236" xr:uid="{00000000-0005-0000-0000-0000F5400000}"/>
    <cellStyle name="Normal 6 4 3 4 3 2" xfId="24398" xr:uid="{00000000-0005-0000-0000-0000F6400000}"/>
    <cellStyle name="Normal 6 4 3 4 4" xfId="16818" xr:uid="{00000000-0005-0000-0000-0000F7400000}"/>
    <cellStyle name="Normal 6 4 3 4 5" xfId="32661" xr:uid="{00000000-0005-0000-0000-0000F8400000}"/>
    <cellStyle name="Normal 6 4 3 5" xfId="3007" xr:uid="{00000000-0005-0000-0000-0000F9400000}"/>
    <cellStyle name="Normal 6 4 3 5 2" xfId="7139" xr:uid="{00000000-0005-0000-0000-0000FA400000}"/>
    <cellStyle name="Normal 6 4 3 5 2 2" xfId="14730" xr:uid="{00000000-0005-0000-0000-0000FB400000}"/>
    <cellStyle name="Normal 6 4 3 5 2 2 2" xfId="29892" xr:uid="{00000000-0005-0000-0000-0000FC400000}"/>
    <cellStyle name="Normal 6 4 3 5 2 3" xfId="22312" xr:uid="{00000000-0005-0000-0000-0000FD400000}"/>
    <cellStyle name="Normal 6 4 3 5 2 4" xfId="37473" xr:uid="{00000000-0005-0000-0000-0000FE400000}"/>
    <cellStyle name="Normal 6 4 3 5 3" xfId="10600" xr:uid="{00000000-0005-0000-0000-0000FF400000}"/>
    <cellStyle name="Normal 6 4 3 5 3 2" xfId="25762" xr:uid="{00000000-0005-0000-0000-000000410000}"/>
    <cellStyle name="Normal 6 4 3 5 4" xfId="18182" xr:uid="{00000000-0005-0000-0000-000001410000}"/>
    <cellStyle name="Normal 6 4 3 5 5" xfId="34025" xr:uid="{00000000-0005-0000-0000-000002410000}"/>
    <cellStyle name="Normal 6 4 3 6" xfId="4391" xr:uid="{00000000-0005-0000-0000-000003410000}"/>
    <cellStyle name="Normal 6 4 3 6 2" xfId="11984" xr:uid="{00000000-0005-0000-0000-000004410000}"/>
    <cellStyle name="Normal 6 4 3 6 2 2" xfId="27146" xr:uid="{00000000-0005-0000-0000-000005410000}"/>
    <cellStyle name="Normal 6 4 3 6 3" xfId="19566" xr:uid="{00000000-0005-0000-0000-000006410000}"/>
    <cellStyle name="Normal 6 4 3 6 4" xfId="31279" xr:uid="{00000000-0005-0000-0000-000007410000}"/>
    <cellStyle name="Normal 6 4 3 7" xfId="3691" xr:uid="{00000000-0005-0000-0000-000008410000}"/>
    <cellStyle name="Normal 6 4 3 7 2" xfId="11284" xr:uid="{00000000-0005-0000-0000-000009410000}"/>
    <cellStyle name="Normal 6 4 3 7 2 2" xfId="26446" xr:uid="{00000000-0005-0000-0000-00000A410000}"/>
    <cellStyle name="Normal 6 4 3 7 3" xfId="18866" xr:uid="{00000000-0005-0000-0000-00000B410000}"/>
    <cellStyle name="Normal 6 4 3 7 4" xfId="34709" xr:uid="{00000000-0005-0000-0000-00000C410000}"/>
    <cellStyle name="Normal 6 4 3 8" xfId="7854" xr:uid="{00000000-0005-0000-0000-00000D410000}"/>
    <cellStyle name="Normal 6 4 3 8 2" xfId="23016" xr:uid="{00000000-0005-0000-0000-00000E410000}"/>
    <cellStyle name="Normal 6 4 3 9" xfId="15436" xr:uid="{00000000-0005-0000-0000-00000F410000}"/>
    <cellStyle name="Normal 6 4 4" xfId="389" xr:uid="{00000000-0005-0000-0000-000010410000}"/>
    <cellStyle name="Normal 6 4 4 10" xfId="30719" xr:uid="{00000000-0005-0000-0000-000011410000}"/>
    <cellStyle name="Normal 6 4 4 2" xfId="734" xr:uid="{00000000-0005-0000-0000-000012410000}"/>
    <cellStyle name="Normal 6 4 4 2 2" xfId="1421" xr:uid="{00000000-0005-0000-0000-000013410000}"/>
    <cellStyle name="Normal 6 4 4 2 2 2" xfId="2805" xr:uid="{00000000-0005-0000-0000-000014410000}"/>
    <cellStyle name="Normal 6 4 4 2 2 2 2" xfId="6937" xr:uid="{00000000-0005-0000-0000-000015410000}"/>
    <cellStyle name="Normal 6 4 4 2 2 2 2 2" xfId="14528" xr:uid="{00000000-0005-0000-0000-000016410000}"/>
    <cellStyle name="Normal 6 4 4 2 2 2 2 2 2" xfId="29690" xr:uid="{00000000-0005-0000-0000-000017410000}"/>
    <cellStyle name="Normal 6 4 4 2 2 2 2 3" xfId="22110" xr:uid="{00000000-0005-0000-0000-000018410000}"/>
    <cellStyle name="Normal 6 4 4 2 2 2 2 4" xfId="37271" xr:uid="{00000000-0005-0000-0000-000019410000}"/>
    <cellStyle name="Normal 6 4 4 2 2 2 3" xfId="10398" xr:uid="{00000000-0005-0000-0000-00001A410000}"/>
    <cellStyle name="Normal 6 4 4 2 2 2 3 2" xfId="25560" xr:uid="{00000000-0005-0000-0000-00001B410000}"/>
    <cellStyle name="Normal 6 4 4 2 2 2 4" xfId="17980" xr:uid="{00000000-0005-0000-0000-00001C410000}"/>
    <cellStyle name="Normal 6 4 4 2 2 2 5" xfId="33823" xr:uid="{00000000-0005-0000-0000-00001D410000}"/>
    <cellStyle name="Normal 6 4 4 2 2 3" xfId="5555" xr:uid="{00000000-0005-0000-0000-00001E410000}"/>
    <cellStyle name="Normal 6 4 4 2 2 3 2" xfId="13146" xr:uid="{00000000-0005-0000-0000-00001F410000}"/>
    <cellStyle name="Normal 6 4 4 2 2 3 2 2" xfId="28308" xr:uid="{00000000-0005-0000-0000-000020410000}"/>
    <cellStyle name="Normal 6 4 4 2 2 3 3" xfId="20728" xr:uid="{00000000-0005-0000-0000-000021410000}"/>
    <cellStyle name="Normal 6 4 4 2 2 3 4" xfId="35889" xr:uid="{00000000-0005-0000-0000-000022410000}"/>
    <cellStyle name="Normal 6 4 4 2 2 4" xfId="9016" xr:uid="{00000000-0005-0000-0000-000023410000}"/>
    <cellStyle name="Normal 6 4 4 2 2 4 2" xfId="24178" xr:uid="{00000000-0005-0000-0000-000024410000}"/>
    <cellStyle name="Normal 6 4 4 2 2 5" xfId="16598" xr:uid="{00000000-0005-0000-0000-000025410000}"/>
    <cellStyle name="Normal 6 4 4 2 2 6" xfId="32441" xr:uid="{00000000-0005-0000-0000-000026410000}"/>
    <cellStyle name="Normal 6 4 4 2 3" xfId="2123" xr:uid="{00000000-0005-0000-0000-000027410000}"/>
    <cellStyle name="Normal 6 4 4 2 3 2" xfId="6255" xr:uid="{00000000-0005-0000-0000-000028410000}"/>
    <cellStyle name="Normal 6 4 4 2 3 2 2" xfId="13846" xr:uid="{00000000-0005-0000-0000-000029410000}"/>
    <cellStyle name="Normal 6 4 4 2 3 2 2 2" xfId="29008" xr:uid="{00000000-0005-0000-0000-00002A410000}"/>
    <cellStyle name="Normal 6 4 4 2 3 2 3" xfId="21428" xr:uid="{00000000-0005-0000-0000-00002B410000}"/>
    <cellStyle name="Normal 6 4 4 2 3 2 4" xfId="36589" xr:uid="{00000000-0005-0000-0000-00002C410000}"/>
    <cellStyle name="Normal 6 4 4 2 3 3" xfId="9716" xr:uid="{00000000-0005-0000-0000-00002D410000}"/>
    <cellStyle name="Normal 6 4 4 2 3 3 2" xfId="24878" xr:uid="{00000000-0005-0000-0000-00002E410000}"/>
    <cellStyle name="Normal 6 4 4 2 3 4" xfId="17298" xr:uid="{00000000-0005-0000-0000-00002F410000}"/>
    <cellStyle name="Normal 6 4 4 2 3 5" xfId="33141" xr:uid="{00000000-0005-0000-0000-000030410000}"/>
    <cellStyle name="Normal 6 4 4 2 4" xfId="3487" xr:uid="{00000000-0005-0000-0000-000031410000}"/>
    <cellStyle name="Normal 6 4 4 2 4 2" xfId="7619" xr:uid="{00000000-0005-0000-0000-000032410000}"/>
    <cellStyle name="Normal 6 4 4 2 4 2 2" xfId="15210" xr:uid="{00000000-0005-0000-0000-000033410000}"/>
    <cellStyle name="Normal 6 4 4 2 4 2 2 2" xfId="30372" xr:uid="{00000000-0005-0000-0000-000034410000}"/>
    <cellStyle name="Normal 6 4 4 2 4 2 3" xfId="22792" xr:uid="{00000000-0005-0000-0000-000035410000}"/>
    <cellStyle name="Normal 6 4 4 2 4 2 4" xfId="37953" xr:uid="{00000000-0005-0000-0000-000036410000}"/>
    <cellStyle name="Normal 6 4 4 2 4 3" xfId="11080" xr:uid="{00000000-0005-0000-0000-000037410000}"/>
    <cellStyle name="Normal 6 4 4 2 4 3 2" xfId="26242" xr:uid="{00000000-0005-0000-0000-000038410000}"/>
    <cellStyle name="Normal 6 4 4 2 4 4" xfId="18662" xr:uid="{00000000-0005-0000-0000-000039410000}"/>
    <cellStyle name="Normal 6 4 4 2 4 5" xfId="34505" xr:uid="{00000000-0005-0000-0000-00003A410000}"/>
    <cellStyle name="Normal 6 4 4 2 5" xfId="4873" xr:uid="{00000000-0005-0000-0000-00003B410000}"/>
    <cellStyle name="Normal 6 4 4 2 5 2" xfId="12464" xr:uid="{00000000-0005-0000-0000-00003C410000}"/>
    <cellStyle name="Normal 6 4 4 2 5 2 2" xfId="27626" xr:uid="{00000000-0005-0000-0000-00003D410000}"/>
    <cellStyle name="Normal 6 4 4 2 5 3" xfId="20046" xr:uid="{00000000-0005-0000-0000-00003E410000}"/>
    <cellStyle name="Normal 6 4 4 2 5 4" xfId="31759" xr:uid="{00000000-0005-0000-0000-00003F410000}"/>
    <cellStyle name="Normal 6 4 4 2 6" xfId="4171" xr:uid="{00000000-0005-0000-0000-000040410000}"/>
    <cellStyle name="Normal 6 4 4 2 6 2" xfId="11764" xr:uid="{00000000-0005-0000-0000-000041410000}"/>
    <cellStyle name="Normal 6 4 4 2 6 2 2" xfId="26926" xr:uid="{00000000-0005-0000-0000-000042410000}"/>
    <cellStyle name="Normal 6 4 4 2 6 3" xfId="19346" xr:uid="{00000000-0005-0000-0000-000043410000}"/>
    <cellStyle name="Normal 6 4 4 2 6 4" xfId="35189" xr:uid="{00000000-0005-0000-0000-000044410000}"/>
    <cellStyle name="Normal 6 4 4 2 7" xfId="8334" xr:uid="{00000000-0005-0000-0000-000045410000}"/>
    <cellStyle name="Normal 6 4 4 2 7 2" xfId="23496" xr:uid="{00000000-0005-0000-0000-000046410000}"/>
    <cellStyle name="Normal 6 4 4 2 8" xfId="15916" xr:uid="{00000000-0005-0000-0000-000047410000}"/>
    <cellStyle name="Normal 6 4 4 2 9" xfId="31059" xr:uid="{00000000-0005-0000-0000-000048410000}"/>
    <cellStyle name="Normal 6 4 4 3" xfId="1079" xr:uid="{00000000-0005-0000-0000-000049410000}"/>
    <cellStyle name="Normal 6 4 4 3 2" xfId="2465" xr:uid="{00000000-0005-0000-0000-00004A410000}"/>
    <cellStyle name="Normal 6 4 4 3 2 2" xfId="6597" xr:uid="{00000000-0005-0000-0000-00004B410000}"/>
    <cellStyle name="Normal 6 4 4 3 2 2 2" xfId="14188" xr:uid="{00000000-0005-0000-0000-00004C410000}"/>
    <cellStyle name="Normal 6 4 4 3 2 2 2 2" xfId="29350" xr:uid="{00000000-0005-0000-0000-00004D410000}"/>
    <cellStyle name="Normal 6 4 4 3 2 2 3" xfId="21770" xr:uid="{00000000-0005-0000-0000-00004E410000}"/>
    <cellStyle name="Normal 6 4 4 3 2 2 4" xfId="36931" xr:uid="{00000000-0005-0000-0000-00004F410000}"/>
    <cellStyle name="Normal 6 4 4 3 2 3" xfId="10058" xr:uid="{00000000-0005-0000-0000-000050410000}"/>
    <cellStyle name="Normal 6 4 4 3 2 3 2" xfId="25220" xr:uid="{00000000-0005-0000-0000-000051410000}"/>
    <cellStyle name="Normal 6 4 4 3 2 4" xfId="17640" xr:uid="{00000000-0005-0000-0000-000052410000}"/>
    <cellStyle name="Normal 6 4 4 3 2 5" xfId="33483" xr:uid="{00000000-0005-0000-0000-000053410000}"/>
    <cellStyle name="Normal 6 4 4 3 3" xfId="5215" xr:uid="{00000000-0005-0000-0000-000054410000}"/>
    <cellStyle name="Normal 6 4 4 3 3 2" xfId="12806" xr:uid="{00000000-0005-0000-0000-000055410000}"/>
    <cellStyle name="Normal 6 4 4 3 3 2 2" xfId="27968" xr:uid="{00000000-0005-0000-0000-000056410000}"/>
    <cellStyle name="Normal 6 4 4 3 3 3" xfId="20388" xr:uid="{00000000-0005-0000-0000-000057410000}"/>
    <cellStyle name="Normal 6 4 4 3 3 4" xfId="35549" xr:uid="{00000000-0005-0000-0000-000058410000}"/>
    <cellStyle name="Normal 6 4 4 3 4" xfId="8676" xr:uid="{00000000-0005-0000-0000-000059410000}"/>
    <cellStyle name="Normal 6 4 4 3 4 2" xfId="23838" xr:uid="{00000000-0005-0000-0000-00005A410000}"/>
    <cellStyle name="Normal 6 4 4 3 5" xfId="16258" xr:uid="{00000000-0005-0000-0000-00005B410000}"/>
    <cellStyle name="Normal 6 4 4 3 6" xfId="32101" xr:uid="{00000000-0005-0000-0000-00005C410000}"/>
    <cellStyle name="Normal 6 4 4 4" xfId="1783" xr:uid="{00000000-0005-0000-0000-00005D410000}"/>
    <cellStyle name="Normal 6 4 4 4 2" xfId="5915" xr:uid="{00000000-0005-0000-0000-00005E410000}"/>
    <cellStyle name="Normal 6 4 4 4 2 2" xfId="13506" xr:uid="{00000000-0005-0000-0000-00005F410000}"/>
    <cellStyle name="Normal 6 4 4 4 2 2 2" xfId="28668" xr:uid="{00000000-0005-0000-0000-000060410000}"/>
    <cellStyle name="Normal 6 4 4 4 2 3" xfId="21088" xr:uid="{00000000-0005-0000-0000-000061410000}"/>
    <cellStyle name="Normal 6 4 4 4 2 4" xfId="36249" xr:uid="{00000000-0005-0000-0000-000062410000}"/>
    <cellStyle name="Normal 6 4 4 4 3" xfId="9376" xr:uid="{00000000-0005-0000-0000-000063410000}"/>
    <cellStyle name="Normal 6 4 4 4 3 2" xfId="24538" xr:uid="{00000000-0005-0000-0000-000064410000}"/>
    <cellStyle name="Normal 6 4 4 4 4" xfId="16958" xr:uid="{00000000-0005-0000-0000-000065410000}"/>
    <cellStyle name="Normal 6 4 4 4 5" xfId="32801" xr:uid="{00000000-0005-0000-0000-000066410000}"/>
    <cellStyle name="Normal 6 4 4 5" xfId="3147" xr:uid="{00000000-0005-0000-0000-000067410000}"/>
    <cellStyle name="Normal 6 4 4 5 2" xfId="7279" xr:uid="{00000000-0005-0000-0000-000068410000}"/>
    <cellStyle name="Normal 6 4 4 5 2 2" xfId="14870" xr:uid="{00000000-0005-0000-0000-000069410000}"/>
    <cellStyle name="Normal 6 4 4 5 2 2 2" xfId="30032" xr:uid="{00000000-0005-0000-0000-00006A410000}"/>
    <cellStyle name="Normal 6 4 4 5 2 3" xfId="22452" xr:uid="{00000000-0005-0000-0000-00006B410000}"/>
    <cellStyle name="Normal 6 4 4 5 2 4" xfId="37613" xr:uid="{00000000-0005-0000-0000-00006C410000}"/>
    <cellStyle name="Normal 6 4 4 5 3" xfId="10740" xr:uid="{00000000-0005-0000-0000-00006D410000}"/>
    <cellStyle name="Normal 6 4 4 5 3 2" xfId="25902" xr:uid="{00000000-0005-0000-0000-00006E410000}"/>
    <cellStyle name="Normal 6 4 4 5 4" xfId="18322" xr:uid="{00000000-0005-0000-0000-00006F410000}"/>
    <cellStyle name="Normal 6 4 4 5 5" xfId="34165" xr:uid="{00000000-0005-0000-0000-000070410000}"/>
    <cellStyle name="Normal 6 4 4 6" xfId="4531" xr:uid="{00000000-0005-0000-0000-000071410000}"/>
    <cellStyle name="Normal 6 4 4 6 2" xfId="12124" xr:uid="{00000000-0005-0000-0000-000072410000}"/>
    <cellStyle name="Normal 6 4 4 6 2 2" xfId="27286" xr:uid="{00000000-0005-0000-0000-000073410000}"/>
    <cellStyle name="Normal 6 4 4 6 3" xfId="19706" xr:uid="{00000000-0005-0000-0000-000074410000}"/>
    <cellStyle name="Normal 6 4 4 6 4" xfId="31419" xr:uid="{00000000-0005-0000-0000-000075410000}"/>
    <cellStyle name="Normal 6 4 4 7" xfId="3831" xr:uid="{00000000-0005-0000-0000-000076410000}"/>
    <cellStyle name="Normal 6 4 4 7 2" xfId="11424" xr:uid="{00000000-0005-0000-0000-000077410000}"/>
    <cellStyle name="Normal 6 4 4 7 2 2" xfId="26586" xr:uid="{00000000-0005-0000-0000-000078410000}"/>
    <cellStyle name="Normal 6 4 4 7 3" xfId="19006" xr:uid="{00000000-0005-0000-0000-000079410000}"/>
    <cellStyle name="Normal 6 4 4 7 4" xfId="34849" xr:uid="{00000000-0005-0000-0000-00007A410000}"/>
    <cellStyle name="Normal 6 4 4 8" xfId="7994" xr:uid="{00000000-0005-0000-0000-00007B410000}"/>
    <cellStyle name="Normal 6 4 4 8 2" xfId="23156" xr:uid="{00000000-0005-0000-0000-00007C410000}"/>
    <cellStyle name="Normal 6 4 4 9" xfId="15576" xr:uid="{00000000-0005-0000-0000-00007D410000}"/>
    <cellStyle name="Normal 6 4 5" xfId="495" xr:uid="{00000000-0005-0000-0000-00007E410000}"/>
    <cellStyle name="Normal 6 4 5 2" xfId="1182" xr:uid="{00000000-0005-0000-0000-00007F410000}"/>
    <cellStyle name="Normal 6 4 5 2 2" xfId="2566" xr:uid="{00000000-0005-0000-0000-000080410000}"/>
    <cellStyle name="Normal 6 4 5 2 2 2" xfId="6698" xr:uid="{00000000-0005-0000-0000-000081410000}"/>
    <cellStyle name="Normal 6 4 5 2 2 2 2" xfId="14289" xr:uid="{00000000-0005-0000-0000-000082410000}"/>
    <cellStyle name="Normal 6 4 5 2 2 2 2 2" xfId="29451" xr:uid="{00000000-0005-0000-0000-000083410000}"/>
    <cellStyle name="Normal 6 4 5 2 2 2 3" xfId="21871" xr:uid="{00000000-0005-0000-0000-000084410000}"/>
    <cellStyle name="Normal 6 4 5 2 2 2 4" xfId="37032" xr:uid="{00000000-0005-0000-0000-000085410000}"/>
    <cellStyle name="Normal 6 4 5 2 2 3" xfId="10159" xr:uid="{00000000-0005-0000-0000-000086410000}"/>
    <cellStyle name="Normal 6 4 5 2 2 3 2" xfId="25321" xr:uid="{00000000-0005-0000-0000-000087410000}"/>
    <cellStyle name="Normal 6 4 5 2 2 4" xfId="17741" xr:uid="{00000000-0005-0000-0000-000088410000}"/>
    <cellStyle name="Normal 6 4 5 2 2 5" xfId="33584" xr:uid="{00000000-0005-0000-0000-000089410000}"/>
    <cellStyle name="Normal 6 4 5 2 3" xfId="5316" xr:uid="{00000000-0005-0000-0000-00008A410000}"/>
    <cellStyle name="Normal 6 4 5 2 3 2" xfId="12907" xr:uid="{00000000-0005-0000-0000-00008B410000}"/>
    <cellStyle name="Normal 6 4 5 2 3 2 2" xfId="28069" xr:uid="{00000000-0005-0000-0000-00008C410000}"/>
    <cellStyle name="Normal 6 4 5 2 3 3" xfId="20489" xr:uid="{00000000-0005-0000-0000-00008D410000}"/>
    <cellStyle name="Normal 6 4 5 2 3 4" xfId="35650" xr:uid="{00000000-0005-0000-0000-00008E410000}"/>
    <cellStyle name="Normal 6 4 5 2 4" xfId="8777" xr:uid="{00000000-0005-0000-0000-00008F410000}"/>
    <cellStyle name="Normal 6 4 5 2 4 2" xfId="23939" xr:uid="{00000000-0005-0000-0000-000090410000}"/>
    <cellStyle name="Normal 6 4 5 2 5" xfId="16359" xr:uid="{00000000-0005-0000-0000-000091410000}"/>
    <cellStyle name="Normal 6 4 5 2 6" xfId="32202" xr:uid="{00000000-0005-0000-0000-000092410000}"/>
    <cellStyle name="Normal 6 4 5 3" xfId="1884" xr:uid="{00000000-0005-0000-0000-000093410000}"/>
    <cellStyle name="Normal 6 4 5 3 2" xfId="6016" xr:uid="{00000000-0005-0000-0000-000094410000}"/>
    <cellStyle name="Normal 6 4 5 3 2 2" xfId="13607" xr:uid="{00000000-0005-0000-0000-000095410000}"/>
    <cellStyle name="Normal 6 4 5 3 2 2 2" xfId="28769" xr:uid="{00000000-0005-0000-0000-000096410000}"/>
    <cellStyle name="Normal 6 4 5 3 2 3" xfId="21189" xr:uid="{00000000-0005-0000-0000-000097410000}"/>
    <cellStyle name="Normal 6 4 5 3 2 4" xfId="36350" xr:uid="{00000000-0005-0000-0000-000098410000}"/>
    <cellStyle name="Normal 6 4 5 3 3" xfId="9477" xr:uid="{00000000-0005-0000-0000-000099410000}"/>
    <cellStyle name="Normal 6 4 5 3 3 2" xfId="24639" xr:uid="{00000000-0005-0000-0000-00009A410000}"/>
    <cellStyle name="Normal 6 4 5 3 4" xfId="17059" xr:uid="{00000000-0005-0000-0000-00009B410000}"/>
    <cellStyle name="Normal 6 4 5 3 5" xfId="32902" xr:uid="{00000000-0005-0000-0000-00009C410000}"/>
    <cellStyle name="Normal 6 4 5 4" xfId="3248" xr:uid="{00000000-0005-0000-0000-00009D410000}"/>
    <cellStyle name="Normal 6 4 5 4 2" xfId="7380" xr:uid="{00000000-0005-0000-0000-00009E410000}"/>
    <cellStyle name="Normal 6 4 5 4 2 2" xfId="14971" xr:uid="{00000000-0005-0000-0000-00009F410000}"/>
    <cellStyle name="Normal 6 4 5 4 2 2 2" xfId="30133" xr:uid="{00000000-0005-0000-0000-0000A0410000}"/>
    <cellStyle name="Normal 6 4 5 4 2 3" xfId="22553" xr:uid="{00000000-0005-0000-0000-0000A1410000}"/>
    <cellStyle name="Normal 6 4 5 4 2 4" xfId="37714" xr:uid="{00000000-0005-0000-0000-0000A2410000}"/>
    <cellStyle name="Normal 6 4 5 4 3" xfId="10841" xr:uid="{00000000-0005-0000-0000-0000A3410000}"/>
    <cellStyle name="Normal 6 4 5 4 3 2" xfId="26003" xr:uid="{00000000-0005-0000-0000-0000A4410000}"/>
    <cellStyle name="Normal 6 4 5 4 4" xfId="18423" xr:uid="{00000000-0005-0000-0000-0000A5410000}"/>
    <cellStyle name="Normal 6 4 5 4 5" xfId="34266" xr:uid="{00000000-0005-0000-0000-0000A6410000}"/>
    <cellStyle name="Normal 6 4 5 5" xfId="4634" xr:uid="{00000000-0005-0000-0000-0000A7410000}"/>
    <cellStyle name="Normal 6 4 5 5 2" xfId="12225" xr:uid="{00000000-0005-0000-0000-0000A8410000}"/>
    <cellStyle name="Normal 6 4 5 5 2 2" xfId="27387" xr:uid="{00000000-0005-0000-0000-0000A9410000}"/>
    <cellStyle name="Normal 6 4 5 5 3" xfId="19807" xr:uid="{00000000-0005-0000-0000-0000AA410000}"/>
    <cellStyle name="Normal 6 4 5 5 4" xfId="31520" xr:uid="{00000000-0005-0000-0000-0000AB410000}"/>
    <cellStyle name="Normal 6 4 5 6" xfId="3932" xr:uid="{00000000-0005-0000-0000-0000AC410000}"/>
    <cellStyle name="Normal 6 4 5 6 2" xfId="11525" xr:uid="{00000000-0005-0000-0000-0000AD410000}"/>
    <cellStyle name="Normal 6 4 5 6 2 2" xfId="26687" xr:uid="{00000000-0005-0000-0000-0000AE410000}"/>
    <cellStyle name="Normal 6 4 5 6 3" xfId="19107" xr:uid="{00000000-0005-0000-0000-0000AF410000}"/>
    <cellStyle name="Normal 6 4 5 6 4" xfId="34950" xr:uid="{00000000-0005-0000-0000-0000B0410000}"/>
    <cellStyle name="Normal 6 4 5 7" xfId="8095" xr:uid="{00000000-0005-0000-0000-0000B1410000}"/>
    <cellStyle name="Normal 6 4 5 7 2" xfId="23257" xr:uid="{00000000-0005-0000-0000-0000B2410000}"/>
    <cellStyle name="Normal 6 4 5 8" xfId="15677" xr:uid="{00000000-0005-0000-0000-0000B3410000}"/>
    <cellStyle name="Normal 6 4 5 9" xfId="30820" xr:uid="{00000000-0005-0000-0000-0000B4410000}"/>
    <cellStyle name="Normal 6 4 6" xfId="837" xr:uid="{00000000-0005-0000-0000-0000B5410000}"/>
    <cellStyle name="Normal 6 4 6 2" xfId="2226" xr:uid="{00000000-0005-0000-0000-0000B6410000}"/>
    <cellStyle name="Normal 6 4 6 2 2" xfId="6358" xr:uid="{00000000-0005-0000-0000-0000B7410000}"/>
    <cellStyle name="Normal 6 4 6 2 2 2" xfId="13949" xr:uid="{00000000-0005-0000-0000-0000B8410000}"/>
    <cellStyle name="Normal 6 4 6 2 2 2 2" xfId="29111" xr:uid="{00000000-0005-0000-0000-0000B9410000}"/>
    <cellStyle name="Normal 6 4 6 2 2 3" xfId="21531" xr:uid="{00000000-0005-0000-0000-0000BA410000}"/>
    <cellStyle name="Normal 6 4 6 2 2 4" xfId="36692" xr:uid="{00000000-0005-0000-0000-0000BB410000}"/>
    <cellStyle name="Normal 6 4 6 2 3" xfId="9819" xr:uid="{00000000-0005-0000-0000-0000BC410000}"/>
    <cellStyle name="Normal 6 4 6 2 3 2" xfId="24981" xr:uid="{00000000-0005-0000-0000-0000BD410000}"/>
    <cellStyle name="Normal 6 4 6 2 4" xfId="17401" xr:uid="{00000000-0005-0000-0000-0000BE410000}"/>
    <cellStyle name="Normal 6 4 6 2 5" xfId="33244" xr:uid="{00000000-0005-0000-0000-0000BF410000}"/>
    <cellStyle name="Normal 6 4 6 3" xfId="4976" xr:uid="{00000000-0005-0000-0000-0000C0410000}"/>
    <cellStyle name="Normal 6 4 6 3 2" xfId="12567" xr:uid="{00000000-0005-0000-0000-0000C1410000}"/>
    <cellStyle name="Normal 6 4 6 3 2 2" xfId="27729" xr:uid="{00000000-0005-0000-0000-0000C2410000}"/>
    <cellStyle name="Normal 6 4 6 3 3" xfId="20149" xr:uid="{00000000-0005-0000-0000-0000C3410000}"/>
    <cellStyle name="Normal 6 4 6 3 4" xfId="35310" xr:uid="{00000000-0005-0000-0000-0000C4410000}"/>
    <cellStyle name="Normal 6 4 6 4" xfId="8437" xr:uid="{00000000-0005-0000-0000-0000C5410000}"/>
    <cellStyle name="Normal 6 4 6 4 2" xfId="23599" xr:uid="{00000000-0005-0000-0000-0000C6410000}"/>
    <cellStyle name="Normal 6 4 6 5" xfId="16019" xr:uid="{00000000-0005-0000-0000-0000C7410000}"/>
    <cellStyle name="Normal 6 4 6 6" xfId="31862" xr:uid="{00000000-0005-0000-0000-0000C8410000}"/>
    <cellStyle name="Normal 6 4 7" xfId="1544" xr:uid="{00000000-0005-0000-0000-0000C9410000}"/>
    <cellStyle name="Normal 6 4 7 2" xfId="5676" xr:uid="{00000000-0005-0000-0000-0000CA410000}"/>
    <cellStyle name="Normal 6 4 7 2 2" xfId="13267" xr:uid="{00000000-0005-0000-0000-0000CB410000}"/>
    <cellStyle name="Normal 6 4 7 2 2 2" xfId="28429" xr:uid="{00000000-0005-0000-0000-0000CC410000}"/>
    <cellStyle name="Normal 6 4 7 2 3" xfId="20849" xr:uid="{00000000-0005-0000-0000-0000CD410000}"/>
    <cellStyle name="Normal 6 4 7 2 4" xfId="36010" xr:uid="{00000000-0005-0000-0000-0000CE410000}"/>
    <cellStyle name="Normal 6 4 7 3" xfId="9137" xr:uid="{00000000-0005-0000-0000-0000CF410000}"/>
    <cellStyle name="Normal 6 4 7 3 2" xfId="24299" xr:uid="{00000000-0005-0000-0000-0000D0410000}"/>
    <cellStyle name="Normal 6 4 7 4" xfId="16719" xr:uid="{00000000-0005-0000-0000-0000D1410000}"/>
    <cellStyle name="Normal 6 4 7 5" xfId="32562" xr:uid="{00000000-0005-0000-0000-0000D2410000}"/>
    <cellStyle name="Normal 6 4 8" xfId="2908" xr:uid="{00000000-0005-0000-0000-0000D3410000}"/>
    <cellStyle name="Normal 6 4 8 2" xfId="7040" xr:uid="{00000000-0005-0000-0000-0000D4410000}"/>
    <cellStyle name="Normal 6 4 8 2 2" xfId="14631" xr:uid="{00000000-0005-0000-0000-0000D5410000}"/>
    <cellStyle name="Normal 6 4 8 2 2 2" xfId="29793" xr:uid="{00000000-0005-0000-0000-0000D6410000}"/>
    <cellStyle name="Normal 6 4 8 2 3" xfId="22213" xr:uid="{00000000-0005-0000-0000-0000D7410000}"/>
    <cellStyle name="Normal 6 4 8 2 4" xfId="37374" xr:uid="{00000000-0005-0000-0000-0000D8410000}"/>
    <cellStyle name="Normal 6 4 8 3" xfId="10501" xr:uid="{00000000-0005-0000-0000-0000D9410000}"/>
    <cellStyle name="Normal 6 4 8 3 2" xfId="25663" xr:uid="{00000000-0005-0000-0000-0000DA410000}"/>
    <cellStyle name="Normal 6 4 8 4" xfId="18083" xr:uid="{00000000-0005-0000-0000-0000DB410000}"/>
    <cellStyle name="Normal 6 4 8 5" xfId="33926" xr:uid="{00000000-0005-0000-0000-0000DC410000}"/>
    <cellStyle name="Normal 6 4 9" xfId="4292" xr:uid="{00000000-0005-0000-0000-0000DD410000}"/>
    <cellStyle name="Normal 6 4 9 2" xfId="11885" xr:uid="{00000000-0005-0000-0000-0000DE410000}"/>
    <cellStyle name="Normal 6 4 9 2 2" xfId="27047" xr:uid="{00000000-0005-0000-0000-0000DF410000}"/>
    <cellStyle name="Normal 6 4 9 3" xfId="19467" xr:uid="{00000000-0005-0000-0000-0000E0410000}"/>
    <cellStyle name="Normal 6 4 9 4" xfId="31180" xr:uid="{00000000-0005-0000-0000-0000E1410000}"/>
    <cellStyle name="Normal 6 5" xfId="162" xr:uid="{00000000-0005-0000-0000-0000E2410000}"/>
    <cellStyle name="Normal 6 5 10" xfId="3609" xr:uid="{00000000-0005-0000-0000-0000E3410000}"/>
    <cellStyle name="Normal 6 5 10 2" xfId="11202" xr:uid="{00000000-0005-0000-0000-0000E4410000}"/>
    <cellStyle name="Normal 6 5 10 2 2" xfId="26364" xr:uid="{00000000-0005-0000-0000-0000E5410000}"/>
    <cellStyle name="Normal 6 5 10 3" xfId="18784" xr:uid="{00000000-0005-0000-0000-0000E6410000}"/>
    <cellStyle name="Normal 6 5 10 4" xfId="34627" xr:uid="{00000000-0005-0000-0000-0000E7410000}"/>
    <cellStyle name="Normal 6 5 11" xfId="7772" xr:uid="{00000000-0005-0000-0000-0000E8410000}"/>
    <cellStyle name="Normal 6 5 11 2" xfId="22934" xr:uid="{00000000-0005-0000-0000-0000E9410000}"/>
    <cellStyle name="Normal 6 5 12" xfId="15354" xr:uid="{00000000-0005-0000-0000-0000EA410000}"/>
    <cellStyle name="Normal 6 5 13" xfId="30497" xr:uid="{00000000-0005-0000-0000-0000EB410000}"/>
    <cellStyle name="Normal 6 5 2" xfId="335" xr:uid="{00000000-0005-0000-0000-0000EC410000}"/>
    <cellStyle name="Normal 6 5 2 10" xfId="30667" xr:uid="{00000000-0005-0000-0000-0000ED410000}"/>
    <cellStyle name="Normal 6 5 2 2" xfId="682" xr:uid="{00000000-0005-0000-0000-0000EE410000}"/>
    <cellStyle name="Normal 6 5 2 2 2" xfId="1369" xr:uid="{00000000-0005-0000-0000-0000EF410000}"/>
    <cellStyle name="Normal 6 5 2 2 2 2" xfId="2753" xr:uid="{00000000-0005-0000-0000-0000F0410000}"/>
    <cellStyle name="Normal 6 5 2 2 2 2 2" xfId="6885" xr:uid="{00000000-0005-0000-0000-0000F1410000}"/>
    <cellStyle name="Normal 6 5 2 2 2 2 2 2" xfId="14476" xr:uid="{00000000-0005-0000-0000-0000F2410000}"/>
    <cellStyle name="Normal 6 5 2 2 2 2 2 2 2" xfId="29638" xr:uid="{00000000-0005-0000-0000-0000F3410000}"/>
    <cellStyle name="Normal 6 5 2 2 2 2 2 3" xfId="22058" xr:uid="{00000000-0005-0000-0000-0000F4410000}"/>
    <cellStyle name="Normal 6 5 2 2 2 2 2 4" xfId="37219" xr:uid="{00000000-0005-0000-0000-0000F5410000}"/>
    <cellStyle name="Normal 6 5 2 2 2 2 3" xfId="10346" xr:uid="{00000000-0005-0000-0000-0000F6410000}"/>
    <cellStyle name="Normal 6 5 2 2 2 2 3 2" xfId="25508" xr:uid="{00000000-0005-0000-0000-0000F7410000}"/>
    <cellStyle name="Normal 6 5 2 2 2 2 4" xfId="17928" xr:uid="{00000000-0005-0000-0000-0000F8410000}"/>
    <cellStyle name="Normal 6 5 2 2 2 2 5" xfId="33771" xr:uid="{00000000-0005-0000-0000-0000F9410000}"/>
    <cellStyle name="Normal 6 5 2 2 2 3" xfId="5503" xr:uid="{00000000-0005-0000-0000-0000FA410000}"/>
    <cellStyle name="Normal 6 5 2 2 2 3 2" xfId="13094" xr:uid="{00000000-0005-0000-0000-0000FB410000}"/>
    <cellStyle name="Normal 6 5 2 2 2 3 2 2" xfId="28256" xr:uid="{00000000-0005-0000-0000-0000FC410000}"/>
    <cellStyle name="Normal 6 5 2 2 2 3 3" xfId="20676" xr:uid="{00000000-0005-0000-0000-0000FD410000}"/>
    <cellStyle name="Normal 6 5 2 2 2 3 4" xfId="35837" xr:uid="{00000000-0005-0000-0000-0000FE410000}"/>
    <cellStyle name="Normal 6 5 2 2 2 4" xfId="8964" xr:uid="{00000000-0005-0000-0000-0000FF410000}"/>
    <cellStyle name="Normal 6 5 2 2 2 4 2" xfId="24126" xr:uid="{00000000-0005-0000-0000-000000420000}"/>
    <cellStyle name="Normal 6 5 2 2 2 5" xfId="16546" xr:uid="{00000000-0005-0000-0000-000001420000}"/>
    <cellStyle name="Normal 6 5 2 2 2 6" xfId="32389" xr:uid="{00000000-0005-0000-0000-000002420000}"/>
    <cellStyle name="Normal 6 5 2 2 3" xfId="2071" xr:uid="{00000000-0005-0000-0000-000003420000}"/>
    <cellStyle name="Normal 6 5 2 2 3 2" xfId="6203" xr:uid="{00000000-0005-0000-0000-000004420000}"/>
    <cellStyle name="Normal 6 5 2 2 3 2 2" xfId="13794" xr:uid="{00000000-0005-0000-0000-000005420000}"/>
    <cellStyle name="Normal 6 5 2 2 3 2 2 2" xfId="28956" xr:uid="{00000000-0005-0000-0000-000006420000}"/>
    <cellStyle name="Normal 6 5 2 2 3 2 3" xfId="21376" xr:uid="{00000000-0005-0000-0000-000007420000}"/>
    <cellStyle name="Normal 6 5 2 2 3 2 4" xfId="36537" xr:uid="{00000000-0005-0000-0000-000008420000}"/>
    <cellStyle name="Normal 6 5 2 2 3 3" xfId="9664" xr:uid="{00000000-0005-0000-0000-000009420000}"/>
    <cellStyle name="Normal 6 5 2 2 3 3 2" xfId="24826" xr:uid="{00000000-0005-0000-0000-00000A420000}"/>
    <cellStyle name="Normal 6 5 2 2 3 4" xfId="17246" xr:uid="{00000000-0005-0000-0000-00000B420000}"/>
    <cellStyle name="Normal 6 5 2 2 3 5" xfId="33089" xr:uid="{00000000-0005-0000-0000-00000C420000}"/>
    <cellStyle name="Normal 6 5 2 2 4" xfId="3435" xr:uid="{00000000-0005-0000-0000-00000D420000}"/>
    <cellStyle name="Normal 6 5 2 2 4 2" xfId="7567" xr:uid="{00000000-0005-0000-0000-00000E420000}"/>
    <cellStyle name="Normal 6 5 2 2 4 2 2" xfId="15158" xr:uid="{00000000-0005-0000-0000-00000F420000}"/>
    <cellStyle name="Normal 6 5 2 2 4 2 2 2" xfId="30320" xr:uid="{00000000-0005-0000-0000-000010420000}"/>
    <cellStyle name="Normal 6 5 2 2 4 2 3" xfId="22740" xr:uid="{00000000-0005-0000-0000-000011420000}"/>
    <cellStyle name="Normal 6 5 2 2 4 2 4" xfId="37901" xr:uid="{00000000-0005-0000-0000-000012420000}"/>
    <cellStyle name="Normal 6 5 2 2 4 3" xfId="11028" xr:uid="{00000000-0005-0000-0000-000013420000}"/>
    <cellStyle name="Normal 6 5 2 2 4 3 2" xfId="26190" xr:uid="{00000000-0005-0000-0000-000014420000}"/>
    <cellStyle name="Normal 6 5 2 2 4 4" xfId="18610" xr:uid="{00000000-0005-0000-0000-000015420000}"/>
    <cellStyle name="Normal 6 5 2 2 4 5" xfId="34453" xr:uid="{00000000-0005-0000-0000-000016420000}"/>
    <cellStyle name="Normal 6 5 2 2 5" xfId="4821" xr:uid="{00000000-0005-0000-0000-000017420000}"/>
    <cellStyle name="Normal 6 5 2 2 5 2" xfId="12412" xr:uid="{00000000-0005-0000-0000-000018420000}"/>
    <cellStyle name="Normal 6 5 2 2 5 2 2" xfId="27574" xr:uid="{00000000-0005-0000-0000-000019420000}"/>
    <cellStyle name="Normal 6 5 2 2 5 3" xfId="19994" xr:uid="{00000000-0005-0000-0000-00001A420000}"/>
    <cellStyle name="Normal 6 5 2 2 5 4" xfId="31707" xr:uid="{00000000-0005-0000-0000-00001B420000}"/>
    <cellStyle name="Normal 6 5 2 2 6" xfId="4119" xr:uid="{00000000-0005-0000-0000-00001C420000}"/>
    <cellStyle name="Normal 6 5 2 2 6 2" xfId="11712" xr:uid="{00000000-0005-0000-0000-00001D420000}"/>
    <cellStyle name="Normal 6 5 2 2 6 2 2" xfId="26874" xr:uid="{00000000-0005-0000-0000-00001E420000}"/>
    <cellStyle name="Normal 6 5 2 2 6 3" xfId="19294" xr:uid="{00000000-0005-0000-0000-00001F420000}"/>
    <cellStyle name="Normal 6 5 2 2 6 4" xfId="35137" xr:uid="{00000000-0005-0000-0000-000020420000}"/>
    <cellStyle name="Normal 6 5 2 2 7" xfId="8282" xr:uid="{00000000-0005-0000-0000-000021420000}"/>
    <cellStyle name="Normal 6 5 2 2 7 2" xfId="23444" xr:uid="{00000000-0005-0000-0000-000022420000}"/>
    <cellStyle name="Normal 6 5 2 2 8" xfId="15864" xr:uid="{00000000-0005-0000-0000-000023420000}"/>
    <cellStyle name="Normal 6 5 2 2 9" xfId="31007" xr:uid="{00000000-0005-0000-0000-000024420000}"/>
    <cellStyle name="Normal 6 5 2 3" xfId="1026" xr:uid="{00000000-0005-0000-0000-000025420000}"/>
    <cellStyle name="Normal 6 5 2 3 2" xfId="2413" xr:uid="{00000000-0005-0000-0000-000026420000}"/>
    <cellStyle name="Normal 6 5 2 3 2 2" xfId="6545" xr:uid="{00000000-0005-0000-0000-000027420000}"/>
    <cellStyle name="Normal 6 5 2 3 2 2 2" xfId="14136" xr:uid="{00000000-0005-0000-0000-000028420000}"/>
    <cellStyle name="Normal 6 5 2 3 2 2 2 2" xfId="29298" xr:uid="{00000000-0005-0000-0000-000029420000}"/>
    <cellStyle name="Normal 6 5 2 3 2 2 3" xfId="21718" xr:uid="{00000000-0005-0000-0000-00002A420000}"/>
    <cellStyle name="Normal 6 5 2 3 2 2 4" xfId="36879" xr:uid="{00000000-0005-0000-0000-00002B420000}"/>
    <cellStyle name="Normal 6 5 2 3 2 3" xfId="10006" xr:uid="{00000000-0005-0000-0000-00002C420000}"/>
    <cellStyle name="Normal 6 5 2 3 2 3 2" xfId="25168" xr:uid="{00000000-0005-0000-0000-00002D420000}"/>
    <cellStyle name="Normal 6 5 2 3 2 4" xfId="17588" xr:uid="{00000000-0005-0000-0000-00002E420000}"/>
    <cellStyle name="Normal 6 5 2 3 2 5" xfId="33431" xr:uid="{00000000-0005-0000-0000-00002F420000}"/>
    <cellStyle name="Normal 6 5 2 3 3" xfId="5163" xr:uid="{00000000-0005-0000-0000-000030420000}"/>
    <cellStyle name="Normal 6 5 2 3 3 2" xfId="12754" xr:uid="{00000000-0005-0000-0000-000031420000}"/>
    <cellStyle name="Normal 6 5 2 3 3 2 2" xfId="27916" xr:uid="{00000000-0005-0000-0000-000032420000}"/>
    <cellStyle name="Normal 6 5 2 3 3 3" xfId="20336" xr:uid="{00000000-0005-0000-0000-000033420000}"/>
    <cellStyle name="Normal 6 5 2 3 3 4" xfId="35497" xr:uid="{00000000-0005-0000-0000-000034420000}"/>
    <cellStyle name="Normal 6 5 2 3 4" xfId="8624" xr:uid="{00000000-0005-0000-0000-000035420000}"/>
    <cellStyle name="Normal 6 5 2 3 4 2" xfId="23786" xr:uid="{00000000-0005-0000-0000-000036420000}"/>
    <cellStyle name="Normal 6 5 2 3 5" xfId="16206" xr:uid="{00000000-0005-0000-0000-000037420000}"/>
    <cellStyle name="Normal 6 5 2 3 6" xfId="32049" xr:uid="{00000000-0005-0000-0000-000038420000}"/>
    <cellStyle name="Normal 6 5 2 4" xfId="1731" xr:uid="{00000000-0005-0000-0000-000039420000}"/>
    <cellStyle name="Normal 6 5 2 4 2" xfId="5863" xr:uid="{00000000-0005-0000-0000-00003A420000}"/>
    <cellStyle name="Normal 6 5 2 4 2 2" xfId="13454" xr:uid="{00000000-0005-0000-0000-00003B420000}"/>
    <cellStyle name="Normal 6 5 2 4 2 2 2" xfId="28616" xr:uid="{00000000-0005-0000-0000-00003C420000}"/>
    <cellStyle name="Normal 6 5 2 4 2 3" xfId="21036" xr:uid="{00000000-0005-0000-0000-00003D420000}"/>
    <cellStyle name="Normal 6 5 2 4 2 4" xfId="36197" xr:uid="{00000000-0005-0000-0000-00003E420000}"/>
    <cellStyle name="Normal 6 5 2 4 3" xfId="9324" xr:uid="{00000000-0005-0000-0000-00003F420000}"/>
    <cellStyle name="Normal 6 5 2 4 3 2" xfId="24486" xr:uid="{00000000-0005-0000-0000-000040420000}"/>
    <cellStyle name="Normal 6 5 2 4 4" xfId="16906" xr:uid="{00000000-0005-0000-0000-000041420000}"/>
    <cellStyle name="Normal 6 5 2 4 5" xfId="32749" xr:uid="{00000000-0005-0000-0000-000042420000}"/>
    <cellStyle name="Normal 6 5 2 5" xfId="3095" xr:uid="{00000000-0005-0000-0000-000043420000}"/>
    <cellStyle name="Normal 6 5 2 5 2" xfId="7227" xr:uid="{00000000-0005-0000-0000-000044420000}"/>
    <cellStyle name="Normal 6 5 2 5 2 2" xfId="14818" xr:uid="{00000000-0005-0000-0000-000045420000}"/>
    <cellStyle name="Normal 6 5 2 5 2 2 2" xfId="29980" xr:uid="{00000000-0005-0000-0000-000046420000}"/>
    <cellStyle name="Normal 6 5 2 5 2 3" xfId="22400" xr:uid="{00000000-0005-0000-0000-000047420000}"/>
    <cellStyle name="Normal 6 5 2 5 2 4" xfId="37561" xr:uid="{00000000-0005-0000-0000-000048420000}"/>
    <cellStyle name="Normal 6 5 2 5 3" xfId="10688" xr:uid="{00000000-0005-0000-0000-000049420000}"/>
    <cellStyle name="Normal 6 5 2 5 3 2" xfId="25850" xr:uid="{00000000-0005-0000-0000-00004A420000}"/>
    <cellStyle name="Normal 6 5 2 5 4" xfId="18270" xr:uid="{00000000-0005-0000-0000-00004B420000}"/>
    <cellStyle name="Normal 6 5 2 5 5" xfId="34113" xr:uid="{00000000-0005-0000-0000-00004C420000}"/>
    <cellStyle name="Normal 6 5 2 6" xfId="4479" xr:uid="{00000000-0005-0000-0000-00004D420000}"/>
    <cellStyle name="Normal 6 5 2 6 2" xfId="12072" xr:uid="{00000000-0005-0000-0000-00004E420000}"/>
    <cellStyle name="Normal 6 5 2 6 2 2" xfId="27234" xr:uid="{00000000-0005-0000-0000-00004F420000}"/>
    <cellStyle name="Normal 6 5 2 6 3" xfId="19654" xr:uid="{00000000-0005-0000-0000-000050420000}"/>
    <cellStyle name="Normal 6 5 2 6 4" xfId="31367" xr:uid="{00000000-0005-0000-0000-000051420000}"/>
    <cellStyle name="Normal 6 5 2 7" xfId="3779" xr:uid="{00000000-0005-0000-0000-000052420000}"/>
    <cellStyle name="Normal 6 5 2 7 2" xfId="11372" xr:uid="{00000000-0005-0000-0000-000053420000}"/>
    <cellStyle name="Normal 6 5 2 7 2 2" xfId="26534" xr:uid="{00000000-0005-0000-0000-000054420000}"/>
    <cellStyle name="Normal 6 5 2 7 3" xfId="18954" xr:uid="{00000000-0005-0000-0000-000055420000}"/>
    <cellStyle name="Normal 6 5 2 7 4" xfId="34797" xr:uid="{00000000-0005-0000-0000-000056420000}"/>
    <cellStyle name="Normal 6 5 2 8" xfId="7942" xr:uid="{00000000-0005-0000-0000-000057420000}"/>
    <cellStyle name="Normal 6 5 2 8 2" xfId="23104" xr:uid="{00000000-0005-0000-0000-000058420000}"/>
    <cellStyle name="Normal 6 5 2 9" xfId="15524" xr:uid="{00000000-0005-0000-0000-000059420000}"/>
    <cellStyle name="Normal 6 5 3" xfId="263" xr:uid="{00000000-0005-0000-0000-00005A420000}"/>
    <cellStyle name="Normal 6 5 3 10" xfId="30597" xr:uid="{00000000-0005-0000-0000-00005B420000}"/>
    <cellStyle name="Normal 6 5 3 2" xfId="612" xr:uid="{00000000-0005-0000-0000-00005C420000}"/>
    <cellStyle name="Normal 6 5 3 2 2" xfId="1299" xr:uid="{00000000-0005-0000-0000-00005D420000}"/>
    <cellStyle name="Normal 6 5 3 2 2 2" xfId="2683" xr:uid="{00000000-0005-0000-0000-00005E420000}"/>
    <cellStyle name="Normal 6 5 3 2 2 2 2" xfId="6815" xr:uid="{00000000-0005-0000-0000-00005F420000}"/>
    <cellStyle name="Normal 6 5 3 2 2 2 2 2" xfId="14406" xr:uid="{00000000-0005-0000-0000-000060420000}"/>
    <cellStyle name="Normal 6 5 3 2 2 2 2 2 2" xfId="29568" xr:uid="{00000000-0005-0000-0000-000061420000}"/>
    <cellStyle name="Normal 6 5 3 2 2 2 2 3" xfId="21988" xr:uid="{00000000-0005-0000-0000-000062420000}"/>
    <cellStyle name="Normal 6 5 3 2 2 2 2 4" xfId="37149" xr:uid="{00000000-0005-0000-0000-000063420000}"/>
    <cellStyle name="Normal 6 5 3 2 2 2 3" xfId="10276" xr:uid="{00000000-0005-0000-0000-000064420000}"/>
    <cellStyle name="Normal 6 5 3 2 2 2 3 2" xfId="25438" xr:uid="{00000000-0005-0000-0000-000065420000}"/>
    <cellStyle name="Normal 6 5 3 2 2 2 4" xfId="17858" xr:uid="{00000000-0005-0000-0000-000066420000}"/>
    <cellStyle name="Normal 6 5 3 2 2 2 5" xfId="33701" xr:uid="{00000000-0005-0000-0000-000067420000}"/>
    <cellStyle name="Normal 6 5 3 2 2 3" xfId="5433" xr:uid="{00000000-0005-0000-0000-000068420000}"/>
    <cellStyle name="Normal 6 5 3 2 2 3 2" xfId="13024" xr:uid="{00000000-0005-0000-0000-000069420000}"/>
    <cellStyle name="Normal 6 5 3 2 2 3 2 2" xfId="28186" xr:uid="{00000000-0005-0000-0000-00006A420000}"/>
    <cellStyle name="Normal 6 5 3 2 2 3 3" xfId="20606" xr:uid="{00000000-0005-0000-0000-00006B420000}"/>
    <cellStyle name="Normal 6 5 3 2 2 3 4" xfId="35767" xr:uid="{00000000-0005-0000-0000-00006C420000}"/>
    <cellStyle name="Normal 6 5 3 2 2 4" xfId="8894" xr:uid="{00000000-0005-0000-0000-00006D420000}"/>
    <cellStyle name="Normal 6 5 3 2 2 4 2" xfId="24056" xr:uid="{00000000-0005-0000-0000-00006E420000}"/>
    <cellStyle name="Normal 6 5 3 2 2 5" xfId="16476" xr:uid="{00000000-0005-0000-0000-00006F420000}"/>
    <cellStyle name="Normal 6 5 3 2 2 6" xfId="32319" xr:uid="{00000000-0005-0000-0000-000070420000}"/>
    <cellStyle name="Normal 6 5 3 2 3" xfId="2001" xr:uid="{00000000-0005-0000-0000-000071420000}"/>
    <cellStyle name="Normal 6 5 3 2 3 2" xfId="6133" xr:uid="{00000000-0005-0000-0000-000072420000}"/>
    <cellStyle name="Normal 6 5 3 2 3 2 2" xfId="13724" xr:uid="{00000000-0005-0000-0000-000073420000}"/>
    <cellStyle name="Normal 6 5 3 2 3 2 2 2" xfId="28886" xr:uid="{00000000-0005-0000-0000-000074420000}"/>
    <cellStyle name="Normal 6 5 3 2 3 2 3" xfId="21306" xr:uid="{00000000-0005-0000-0000-000075420000}"/>
    <cellStyle name="Normal 6 5 3 2 3 2 4" xfId="36467" xr:uid="{00000000-0005-0000-0000-000076420000}"/>
    <cellStyle name="Normal 6 5 3 2 3 3" xfId="9594" xr:uid="{00000000-0005-0000-0000-000077420000}"/>
    <cellStyle name="Normal 6 5 3 2 3 3 2" xfId="24756" xr:uid="{00000000-0005-0000-0000-000078420000}"/>
    <cellStyle name="Normal 6 5 3 2 3 4" xfId="17176" xr:uid="{00000000-0005-0000-0000-000079420000}"/>
    <cellStyle name="Normal 6 5 3 2 3 5" xfId="33019" xr:uid="{00000000-0005-0000-0000-00007A420000}"/>
    <cellStyle name="Normal 6 5 3 2 4" xfId="3365" xr:uid="{00000000-0005-0000-0000-00007B420000}"/>
    <cellStyle name="Normal 6 5 3 2 4 2" xfId="7497" xr:uid="{00000000-0005-0000-0000-00007C420000}"/>
    <cellStyle name="Normal 6 5 3 2 4 2 2" xfId="15088" xr:uid="{00000000-0005-0000-0000-00007D420000}"/>
    <cellStyle name="Normal 6 5 3 2 4 2 2 2" xfId="30250" xr:uid="{00000000-0005-0000-0000-00007E420000}"/>
    <cellStyle name="Normal 6 5 3 2 4 2 3" xfId="22670" xr:uid="{00000000-0005-0000-0000-00007F420000}"/>
    <cellStyle name="Normal 6 5 3 2 4 2 4" xfId="37831" xr:uid="{00000000-0005-0000-0000-000080420000}"/>
    <cellStyle name="Normal 6 5 3 2 4 3" xfId="10958" xr:uid="{00000000-0005-0000-0000-000081420000}"/>
    <cellStyle name="Normal 6 5 3 2 4 3 2" xfId="26120" xr:uid="{00000000-0005-0000-0000-000082420000}"/>
    <cellStyle name="Normal 6 5 3 2 4 4" xfId="18540" xr:uid="{00000000-0005-0000-0000-000083420000}"/>
    <cellStyle name="Normal 6 5 3 2 4 5" xfId="34383" xr:uid="{00000000-0005-0000-0000-000084420000}"/>
    <cellStyle name="Normal 6 5 3 2 5" xfId="4751" xr:uid="{00000000-0005-0000-0000-000085420000}"/>
    <cellStyle name="Normal 6 5 3 2 5 2" xfId="12342" xr:uid="{00000000-0005-0000-0000-000086420000}"/>
    <cellStyle name="Normal 6 5 3 2 5 2 2" xfId="27504" xr:uid="{00000000-0005-0000-0000-000087420000}"/>
    <cellStyle name="Normal 6 5 3 2 5 3" xfId="19924" xr:uid="{00000000-0005-0000-0000-000088420000}"/>
    <cellStyle name="Normal 6 5 3 2 5 4" xfId="31637" xr:uid="{00000000-0005-0000-0000-000089420000}"/>
    <cellStyle name="Normal 6 5 3 2 6" xfId="4049" xr:uid="{00000000-0005-0000-0000-00008A420000}"/>
    <cellStyle name="Normal 6 5 3 2 6 2" xfId="11642" xr:uid="{00000000-0005-0000-0000-00008B420000}"/>
    <cellStyle name="Normal 6 5 3 2 6 2 2" xfId="26804" xr:uid="{00000000-0005-0000-0000-00008C420000}"/>
    <cellStyle name="Normal 6 5 3 2 6 3" xfId="19224" xr:uid="{00000000-0005-0000-0000-00008D420000}"/>
    <cellStyle name="Normal 6 5 3 2 6 4" xfId="35067" xr:uid="{00000000-0005-0000-0000-00008E420000}"/>
    <cellStyle name="Normal 6 5 3 2 7" xfId="8212" xr:uid="{00000000-0005-0000-0000-00008F420000}"/>
    <cellStyle name="Normal 6 5 3 2 7 2" xfId="23374" xr:uid="{00000000-0005-0000-0000-000090420000}"/>
    <cellStyle name="Normal 6 5 3 2 8" xfId="15794" xr:uid="{00000000-0005-0000-0000-000091420000}"/>
    <cellStyle name="Normal 6 5 3 2 9" xfId="30937" xr:uid="{00000000-0005-0000-0000-000092420000}"/>
    <cellStyle name="Normal 6 5 3 3" xfId="954" xr:uid="{00000000-0005-0000-0000-000093420000}"/>
    <cellStyle name="Normal 6 5 3 3 2" xfId="2343" xr:uid="{00000000-0005-0000-0000-000094420000}"/>
    <cellStyle name="Normal 6 5 3 3 2 2" xfId="6475" xr:uid="{00000000-0005-0000-0000-000095420000}"/>
    <cellStyle name="Normal 6 5 3 3 2 2 2" xfId="14066" xr:uid="{00000000-0005-0000-0000-000096420000}"/>
    <cellStyle name="Normal 6 5 3 3 2 2 2 2" xfId="29228" xr:uid="{00000000-0005-0000-0000-000097420000}"/>
    <cellStyle name="Normal 6 5 3 3 2 2 3" xfId="21648" xr:uid="{00000000-0005-0000-0000-000098420000}"/>
    <cellStyle name="Normal 6 5 3 3 2 2 4" xfId="36809" xr:uid="{00000000-0005-0000-0000-000099420000}"/>
    <cellStyle name="Normal 6 5 3 3 2 3" xfId="9936" xr:uid="{00000000-0005-0000-0000-00009A420000}"/>
    <cellStyle name="Normal 6 5 3 3 2 3 2" xfId="25098" xr:uid="{00000000-0005-0000-0000-00009B420000}"/>
    <cellStyle name="Normal 6 5 3 3 2 4" xfId="17518" xr:uid="{00000000-0005-0000-0000-00009C420000}"/>
    <cellStyle name="Normal 6 5 3 3 2 5" xfId="33361" xr:uid="{00000000-0005-0000-0000-00009D420000}"/>
    <cellStyle name="Normal 6 5 3 3 3" xfId="5093" xr:uid="{00000000-0005-0000-0000-00009E420000}"/>
    <cellStyle name="Normal 6 5 3 3 3 2" xfId="12684" xr:uid="{00000000-0005-0000-0000-00009F420000}"/>
    <cellStyle name="Normal 6 5 3 3 3 2 2" xfId="27846" xr:uid="{00000000-0005-0000-0000-0000A0420000}"/>
    <cellStyle name="Normal 6 5 3 3 3 3" xfId="20266" xr:uid="{00000000-0005-0000-0000-0000A1420000}"/>
    <cellStyle name="Normal 6 5 3 3 3 4" xfId="35427" xr:uid="{00000000-0005-0000-0000-0000A2420000}"/>
    <cellStyle name="Normal 6 5 3 3 4" xfId="8554" xr:uid="{00000000-0005-0000-0000-0000A3420000}"/>
    <cellStyle name="Normal 6 5 3 3 4 2" xfId="23716" xr:uid="{00000000-0005-0000-0000-0000A4420000}"/>
    <cellStyle name="Normal 6 5 3 3 5" xfId="16136" xr:uid="{00000000-0005-0000-0000-0000A5420000}"/>
    <cellStyle name="Normal 6 5 3 3 6" xfId="31979" xr:uid="{00000000-0005-0000-0000-0000A6420000}"/>
    <cellStyle name="Normal 6 5 3 4" xfId="1661" xr:uid="{00000000-0005-0000-0000-0000A7420000}"/>
    <cellStyle name="Normal 6 5 3 4 2" xfId="5793" xr:uid="{00000000-0005-0000-0000-0000A8420000}"/>
    <cellStyle name="Normal 6 5 3 4 2 2" xfId="13384" xr:uid="{00000000-0005-0000-0000-0000A9420000}"/>
    <cellStyle name="Normal 6 5 3 4 2 2 2" xfId="28546" xr:uid="{00000000-0005-0000-0000-0000AA420000}"/>
    <cellStyle name="Normal 6 5 3 4 2 3" xfId="20966" xr:uid="{00000000-0005-0000-0000-0000AB420000}"/>
    <cellStyle name="Normal 6 5 3 4 2 4" xfId="36127" xr:uid="{00000000-0005-0000-0000-0000AC420000}"/>
    <cellStyle name="Normal 6 5 3 4 3" xfId="9254" xr:uid="{00000000-0005-0000-0000-0000AD420000}"/>
    <cellStyle name="Normal 6 5 3 4 3 2" xfId="24416" xr:uid="{00000000-0005-0000-0000-0000AE420000}"/>
    <cellStyle name="Normal 6 5 3 4 4" xfId="16836" xr:uid="{00000000-0005-0000-0000-0000AF420000}"/>
    <cellStyle name="Normal 6 5 3 4 5" xfId="32679" xr:uid="{00000000-0005-0000-0000-0000B0420000}"/>
    <cellStyle name="Normal 6 5 3 5" xfId="3025" xr:uid="{00000000-0005-0000-0000-0000B1420000}"/>
    <cellStyle name="Normal 6 5 3 5 2" xfId="7157" xr:uid="{00000000-0005-0000-0000-0000B2420000}"/>
    <cellStyle name="Normal 6 5 3 5 2 2" xfId="14748" xr:uid="{00000000-0005-0000-0000-0000B3420000}"/>
    <cellStyle name="Normal 6 5 3 5 2 2 2" xfId="29910" xr:uid="{00000000-0005-0000-0000-0000B4420000}"/>
    <cellStyle name="Normal 6 5 3 5 2 3" xfId="22330" xr:uid="{00000000-0005-0000-0000-0000B5420000}"/>
    <cellStyle name="Normal 6 5 3 5 2 4" xfId="37491" xr:uid="{00000000-0005-0000-0000-0000B6420000}"/>
    <cellStyle name="Normal 6 5 3 5 3" xfId="10618" xr:uid="{00000000-0005-0000-0000-0000B7420000}"/>
    <cellStyle name="Normal 6 5 3 5 3 2" xfId="25780" xr:uid="{00000000-0005-0000-0000-0000B8420000}"/>
    <cellStyle name="Normal 6 5 3 5 4" xfId="18200" xr:uid="{00000000-0005-0000-0000-0000B9420000}"/>
    <cellStyle name="Normal 6 5 3 5 5" xfId="34043" xr:uid="{00000000-0005-0000-0000-0000BA420000}"/>
    <cellStyle name="Normal 6 5 3 6" xfId="4409" xr:uid="{00000000-0005-0000-0000-0000BB420000}"/>
    <cellStyle name="Normal 6 5 3 6 2" xfId="12002" xr:uid="{00000000-0005-0000-0000-0000BC420000}"/>
    <cellStyle name="Normal 6 5 3 6 2 2" xfId="27164" xr:uid="{00000000-0005-0000-0000-0000BD420000}"/>
    <cellStyle name="Normal 6 5 3 6 3" xfId="19584" xr:uid="{00000000-0005-0000-0000-0000BE420000}"/>
    <cellStyle name="Normal 6 5 3 6 4" xfId="31297" xr:uid="{00000000-0005-0000-0000-0000BF420000}"/>
    <cellStyle name="Normal 6 5 3 7" xfId="3709" xr:uid="{00000000-0005-0000-0000-0000C0420000}"/>
    <cellStyle name="Normal 6 5 3 7 2" xfId="11302" xr:uid="{00000000-0005-0000-0000-0000C1420000}"/>
    <cellStyle name="Normal 6 5 3 7 2 2" xfId="26464" xr:uid="{00000000-0005-0000-0000-0000C2420000}"/>
    <cellStyle name="Normal 6 5 3 7 3" xfId="18884" xr:uid="{00000000-0005-0000-0000-0000C3420000}"/>
    <cellStyle name="Normal 6 5 3 7 4" xfId="34727" xr:uid="{00000000-0005-0000-0000-0000C4420000}"/>
    <cellStyle name="Normal 6 5 3 8" xfId="7872" xr:uid="{00000000-0005-0000-0000-0000C5420000}"/>
    <cellStyle name="Normal 6 5 3 8 2" xfId="23034" xr:uid="{00000000-0005-0000-0000-0000C6420000}"/>
    <cellStyle name="Normal 6 5 3 9" xfId="15454" xr:uid="{00000000-0005-0000-0000-0000C7420000}"/>
    <cellStyle name="Normal 6 5 4" xfId="406" xr:uid="{00000000-0005-0000-0000-0000C8420000}"/>
    <cellStyle name="Normal 6 5 4 10" xfId="30736" xr:uid="{00000000-0005-0000-0000-0000C9420000}"/>
    <cellStyle name="Normal 6 5 4 2" xfId="751" xr:uid="{00000000-0005-0000-0000-0000CA420000}"/>
    <cellStyle name="Normal 6 5 4 2 2" xfId="1438" xr:uid="{00000000-0005-0000-0000-0000CB420000}"/>
    <cellStyle name="Normal 6 5 4 2 2 2" xfId="2822" xr:uid="{00000000-0005-0000-0000-0000CC420000}"/>
    <cellStyle name="Normal 6 5 4 2 2 2 2" xfId="6954" xr:uid="{00000000-0005-0000-0000-0000CD420000}"/>
    <cellStyle name="Normal 6 5 4 2 2 2 2 2" xfId="14545" xr:uid="{00000000-0005-0000-0000-0000CE420000}"/>
    <cellStyle name="Normal 6 5 4 2 2 2 2 2 2" xfId="29707" xr:uid="{00000000-0005-0000-0000-0000CF420000}"/>
    <cellStyle name="Normal 6 5 4 2 2 2 2 3" xfId="22127" xr:uid="{00000000-0005-0000-0000-0000D0420000}"/>
    <cellStyle name="Normal 6 5 4 2 2 2 2 4" xfId="37288" xr:uid="{00000000-0005-0000-0000-0000D1420000}"/>
    <cellStyle name="Normal 6 5 4 2 2 2 3" xfId="10415" xr:uid="{00000000-0005-0000-0000-0000D2420000}"/>
    <cellStyle name="Normal 6 5 4 2 2 2 3 2" xfId="25577" xr:uid="{00000000-0005-0000-0000-0000D3420000}"/>
    <cellStyle name="Normal 6 5 4 2 2 2 4" xfId="17997" xr:uid="{00000000-0005-0000-0000-0000D4420000}"/>
    <cellStyle name="Normal 6 5 4 2 2 2 5" xfId="33840" xr:uid="{00000000-0005-0000-0000-0000D5420000}"/>
    <cellStyle name="Normal 6 5 4 2 2 3" xfId="5572" xr:uid="{00000000-0005-0000-0000-0000D6420000}"/>
    <cellStyle name="Normal 6 5 4 2 2 3 2" xfId="13163" xr:uid="{00000000-0005-0000-0000-0000D7420000}"/>
    <cellStyle name="Normal 6 5 4 2 2 3 2 2" xfId="28325" xr:uid="{00000000-0005-0000-0000-0000D8420000}"/>
    <cellStyle name="Normal 6 5 4 2 2 3 3" xfId="20745" xr:uid="{00000000-0005-0000-0000-0000D9420000}"/>
    <cellStyle name="Normal 6 5 4 2 2 3 4" xfId="35906" xr:uid="{00000000-0005-0000-0000-0000DA420000}"/>
    <cellStyle name="Normal 6 5 4 2 2 4" xfId="9033" xr:uid="{00000000-0005-0000-0000-0000DB420000}"/>
    <cellStyle name="Normal 6 5 4 2 2 4 2" xfId="24195" xr:uid="{00000000-0005-0000-0000-0000DC420000}"/>
    <cellStyle name="Normal 6 5 4 2 2 5" xfId="16615" xr:uid="{00000000-0005-0000-0000-0000DD420000}"/>
    <cellStyle name="Normal 6 5 4 2 2 6" xfId="32458" xr:uid="{00000000-0005-0000-0000-0000DE420000}"/>
    <cellStyle name="Normal 6 5 4 2 3" xfId="2140" xr:uid="{00000000-0005-0000-0000-0000DF420000}"/>
    <cellStyle name="Normal 6 5 4 2 3 2" xfId="6272" xr:uid="{00000000-0005-0000-0000-0000E0420000}"/>
    <cellStyle name="Normal 6 5 4 2 3 2 2" xfId="13863" xr:uid="{00000000-0005-0000-0000-0000E1420000}"/>
    <cellStyle name="Normal 6 5 4 2 3 2 2 2" xfId="29025" xr:uid="{00000000-0005-0000-0000-0000E2420000}"/>
    <cellStyle name="Normal 6 5 4 2 3 2 3" xfId="21445" xr:uid="{00000000-0005-0000-0000-0000E3420000}"/>
    <cellStyle name="Normal 6 5 4 2 3 2 4" xfId="36606" xr:uid="{00000000-0005-0000-0000-0000E4420000}"/>
    <cellStyle name="Normal 6 5 4 2 3 3" xfId="9733" xr:uid="{00000000-0005-0000-0000-0000E5420000}"/>
    <cellStyle name="Normal 6 5 4 2 3 3 2" xfId="24895" xr:uid="{00000000-0005-0000-0000-0000E6420000}"/>
    <cellStyle name="Normal 6 5 4 2 3 4" xfId="17315" xr:uid="{00000000-0005-0000-0000-0000E7420000}"/>
    <cellStyle name="Normal 6 5 4 2 3 5" xfId="33158" xr:uid="{00000000-0005-0000-0000-0000E8420000}"/>
    <cellStyle name="Normal 6 5 4 2 4" xfId="3504" xr:uid="{00000000-0005-0000-0000-0000E9420000}"/>
    <cellStyle name="Normal 6 5 4 2 4 2" xfId="7636" xr:uid="{00000000-0005-0000-0000-0000EA420000}"/>
    <cellStyle name="Normal 6 5 4 2 4 2 2" xfId="15227" xr:uid="{00000000-0005-0000-0000-0000EB420000}"/>
    <cellStyle name="Normal 6 5 4 2 4 2 2 2" xfId="30389" xr:uid="{00000000-0005-0000-0000-0000EC420000}"/>
    <cellStyle name="Normal 6 5 4 2 4 2 3" xfId="22809" xr:uid="{00000000-0005-0000-0000-0000ED420000}"/>
    <cellStyle name="Normal 6 5 4 2 4 2 4" xfId="37970" xr:uid="{00000000-0005-0000-0000-0000EE420000}"/>
    <cellStyle name="Normal 6 5 4 2 4 3" xfId="11097" xr:uid="{00000000-0005-0000-0000-0000EF420000}"/>
    <cellStyle name="Normal 6 5 4 2 4 3 2" xfId="26259" xr:uid="{00000000-0005-0000-0000-0000F0420000}"/>
    <cellStyle name="Normal 6 5 4 2 4 4" xfId="18679" xr:uid="{00000000-0005-0000-0000-0000F1420000}"/>
    <cellStyle name="Normal 6 5 4 2 4 5" xfId="34522" xr:uid="{00000000-0005-0000-0000-0000F2420000}"/>
    <cellStyle name="Normal 6 5 4 2 5" xfId="4890" xr:uid="{00000000-0005-0000-0000-0000F3420000}"/>
    <cellStyle name="Normal 6 5 4 2 5 2" xfId="12481" xr:uid="{00000000-0005-0000-0000-0000F4420000}"/>
    <cellStyle name="Normal 6 5 4 2 5 2 2" xfId="27643" xr:uid="{00000000-0005-0000-0000-0000F5420000}"/>
    <cellStyle name="Normal 6 5 4 2 5 3" xfId="20063" xr:uid="{00000000-0005-0000-0000-0000F6420000}"/>
    <cellStyle name="Normal 6 5 4 2 5 4" xfId="31776" xr:uid="{00000000-0005-0000-0000-0000F7420000}"/>
    <cellStyle name="Normal 6 5 4 2 6" xfId="4188" xr:uid="{00000000-0005-0000-0000-0000F8420000}"/>
    <cellStyle name="Normal 6 5 4 2 6 2" xfId="11781" xr:uid="{00000000-0005-0000-0000-0000F9420000}"/>
    <cellStyle name="Normal 6 5 4 2 6 2 2" xfId="26943" xr:uid="{00000000-0005-0000-0000-0000FA420000}"/>
    <cellStyle name="Normal 6 5 4 2 6 3" xfId="19363" xr:uid="{00000000-0005-0000-0000-0000FB420000}"/>
    <cellStyle name="Normal 6 5 4 2 6 4" xfId="35206" xr:uid="{00000000-0005-0000-0000-0000FC420000}"/>
    <cellStyle name="Normal 6 5 4 2 7" xfId="8351" xr:uid="{00000000-0005-0000-0000-0000FD420000}"/>
    <cellStyle name="Normal 6 5 4 2 7 2" xfId="23513" xr:uid="{00000000-0005-0000-0000-0000FE420000}"/>
    <cellStyle name="Normal 6 5 4 2 8" xfId="15933" xr:uid="{00000000-0005-0000-0000-0000FF420000}"/>
    <cellStyle name="Normal 6 5 4 2 9" xfId="31076" xr:uid="{00000000-0005-0000-0000-000000430000}"/>
    <cellStyle name="Normal 6 5 4 3" xfId="1096" xr:uid="{00000000-0005-0000-0000-000001430000}"/>
    <cellStyle name="Normal 6 5 4 3 2" xfId="2482" xr:uid="{00000000-0005-0000-0000-000002430000}"/>
    <cellStyle name="Normal 6 5 4 3 2 2" xfId="6614" xr:uid="{00000000-0005-0000-0000-000003430000}"/>
    <cellStyle name="Normal 6 5 4 3 2 2 2" xfId="14205" xr:uid="{00000000-0005-0000-0000-000004430000}"/>
    <cellStyle name="Normal 6 5 4 3 2 2 2 2" xfId="29367" xr:uid="{00000000-0005-0000-0000-000005430000}"/>
    <cellStyle name="Normal 6 5 4 3 2 2 3" xfId="21787" xr:uid="{00000000-0005-0000-0000-000006430000}"/>
    <cellStyle name="Normal 6 5 4 3 2 2 4" xfId="36948" xr:uid="{00000000-0005-0000-0000-000007430000}"/>
    <cellStyle name="Normal 6 5 4 3 2 3" xfId="10075" xr:uid="{00000000-0005-0000-0000-000008430000}"/>
    <cellStyle name="Normal 6 5 4 3 2 3 2" xfId="25237" xr:uid="{00000000-0005-0000-0000-000009430000}"/>
    <cellStyle name="Normal 6 5 4 3 2 4" xfId="17657" xr:uid="{00000000-0005-0000-0000-00000A430000}"/>
    <cellStyle name="Normal 6 5 4 3 2 5" xfId="33500" xr:uid="{00000000-0005-0000-0000-00000B430000}"/>
    <cellStyle name="Normal 6 5 4 3 3" xfId="5232" xr:uid="{00000000-0005-0000-0000-00000C430000}"/>
    <cellStyle name="Normal 6 5 4 3 3 2" xfId="12823" xr:uid="{00000000-0005-0000-0000-00000D430000}"/>
    <cellStyle name="Normal 6 5 4 3 3 2 2" xfId="27985" xr:uid="{00000000-0005-0000-0000-00000E430000}"/>
    <cellStyle name="Normal 6 5 4 3 3 3" xfId="20405" xr:uid="{00000000-0005-0000-0000-00000F430000}"/>
    <cellStyle name="Normal 6 5 4 3 3 4" xfId="35566" xr:uid="{00000000-0005-0000-0000-000010430000}"/>
    <cellStyle name="Normal 6 5 4 3 4" xfId="8693" xr:uid="{00000000-0005-0000-0000-000011430000}"/>
    <cellStyle name="Normal 6 5 4 3 4 2" xfId="23855" xr:uid="{00000000-0005-0000-0000-000012430000}"/>
    <cellStyle name="Normal 6 5 4 3 5" xfId="16275" xr:uid="{00000000-0005-0000-0000-000013430000}"/>
    <cellStyle name="Normal 6 5 4 3 6" xfId="32118" xr:uid="{00000000-0005-0000-0000-000014430000}"/>
    <cellStyle name="Normal 6 5 4 4" xfId="1800" xr:uid="{00000000-0005-0000-0000-000015430000}"/>
    <cellStyle name="Normal 6 5 4 4 2" xfId="5932" xr:uid="{00000000-0005-0000-0000-000016430000}"/>
    <cellStyle name="Normal 6 5 4 4 2 2" xfId="13523" xr:uid="{00000000-0005-0000-0000-000017430000}"/>
    <cellStyle name="Normal 6 5 4 4 2 2 2" xfId="28685" xr:uid="{00000000-0005-0000-0000-000018430000}"/>
    <cellStyle name="Normal 6 5 4 4 2 3" xfId="21105" xr:uid="{00000000-0005-0000-0000-000019430000}"/>
    <cellStyle name="Normal 6 5 4 4 2 4" xfId="36266" xr:uid="{00000000-0005-0000-0000-00001A430000}"/>
    <cellStyle name="Normal 6 5 4 4 3" xfId="9393" xr:uid="{00000000-0005-0000-0000-00001B430000}"/>
    <cellStyle name="Normal 6 5 4 4 3 2" xfId="24555" xr:uid="{00000000-0005-0000-0000-00001C430000}"/>
    <cellStyle name="Normal 6 5 4 4 4" xfId="16975" xr:uid="{00000000-0005-0000-0000-00001D430000}"/>
    <cellStyle name="Normal 6 5 4 4 5" xfId="32818" xr:uid="{00000000-0005-0000-0000-00001E430000}"/>
    <cellStyle name="Normal 6 5 4 5" xfId="3164" xr:uid="{00000000-0005-0000-0000-00001F430000}"/>
    <cellStyle name="Normal 6 5 4 5 2" xfId="7296" xr:uid="{00000000-0005-0000-0000-000020430000}"/>
    <cellStyle name="Normal 6 5 4 5 2 2" xfId="14887" xr:uid="{00000000-0005-0000-0000-000021430000}"/>
    <cellStyle name="Normal 6 5 4 5 2 2 2" xfId="30049" xr:uid="{00000000-0005-0000-0000-000022430000}"/>
    <cellStyle name="Normal 6 5 4 5 2 3" xfId="22469" xr:uid="{00000000-0005-0000-0000-000023430000}"/>
    <cellStyle name="Normal 6 5 4 5 2 4" xfId="37630" xr:uid="{00000000-0005-0000-0000-000024430000}"/>
    <cellStyle name="Normal 6 5 4 5 3" xfId="10757" xr:uid="{00000000-0005-0000-0000-000025430000}"/>
    <cellStyle name="Normal 6 5 4 5 3 2" xfId="25919" xr:uid="{00000000-0005-0000-0000-000026430000}"/>
    <cellStyle name="Normal 6 5 4 5 4" xfId="18339" xr:uid="{00000000-0005-0000-0000-000027430000}"/>
    <cellStyle name="Normal 6 5 4 5 5" xfId="34182" xr:uid="{00000000-0005-0000-0000-000028430000}"/>
    <cellStyle name="Normal 6 5 4 6" xfId="4548" xr:uid="{00000000-0005-0000-0000-000029430000}"/>
    <cellStyle name="Normal 6 5 4 6 2" xfId="12141" xr:uid="{00000000-0005-0000-0000-00002A430000}"/>
    <cellStyle name="Normal 6 5 4 6 2 2" xfId="27303" xr:uid="{00000000-0005-0000-0000-00002B430000}"/>
    <cellStyle name="Normal 6 5 4 6 3" xfId="19723" xr:uid="{00000000-0005-0000-0000-00002C430000}"/>
    <cellStyle name="Normal 6 5 4 6 4" xfId="31436" xr:uid="{00000000-0005-0000-0000-00002D430000}"/>
    <cellStyle name="Normal 6 5 4 7" xfId="3848" xr:uid="{00000000-0005-0000-0000-00002E430000}"/>
    <cellStyle name="Normal 6 5 4 7 2" xfId="11441" xr:uid="{00000000-0005-0000-0000-00002F430000}"/>
    <cellStyle name="Normal 6 5 4 7 2 2" xfId="26603" xr:uid="{00000000-0005-0000-0000-000030430000}"/>
    <cellStyle name="Normal 6 5 4 7 3" xfId="19023" xr:uid="{00000000-0005-0000-0000-000031430000}"/>
    <cellStyle name="Normal 6 5 4 7 4" xfId="34866" xr:uid="{00000000-0005-0000-0000-000032430000}"/>
    <cellStyle name="Normal 6 5 4 8" xfId="8011" xr:uid="{00000000-0005-0000-0000-000033430000}"/>
    <cellStyle name="Normal 6 5 4 8 2" xfId="23173" xr:uid="{00000000-0005-0000-0000-000034430000}"/>
    <cellStyle name="Normal 6 5 4 9" xfId="15593" xr:uid="{00000000-0005-0000-0000-000035430000}"/>
    <cellStyle name="Normal 6 5 5" xfId="512" xr:uid="{00000000-0005-0000-0000-000036430000}"/>
    <cellStyle name="Normal 6 5 5 2" xfId="1199" xr:uid="{00000000-0005-0000-0000-000037430000}"/>
    <cellStyle name="Normal 6 5 5 2 2" xfId="2583" xr:uid="{00000000-0005-0000-0000-000038430000}"/>
    <cellStyle name="Normal 6 5 5 2 2 2" xfId="6715" xr:uid="{00000000-0005-0000-0000-000039430000}"/>
    <cellStyle name="Normal 6 5 5 2 2 2 2" xfId="14306" xr:uid="{00000000-0005-0000-0000-00003A430000}"/>
    <cellStyle name="Normal 6 5 5 2 2 2 2 2" xfId="29468" xr:uid="{00000000-0005-0000-0000-00003B430000}"/>
    <cellStyle name="Normal 6 5 5 2 2 2 3" xfId="21888" xr:uid="{00000000-0005-0000-0000-00003C430000}"/>
    <cellStyle name="Normal 6 5 5 2 2 2 4" xfId="37049" xr:uid="{00000000-0005-0000-0000-00003D430000}"/>
    <cellStyle name="Normal 6 5 5 2 2 3" xfId="10176" xr:uid="{00000000-0005-0000-0000-00003E430000}"/>
    <cellStyle name="Normal 6 5 5 2 2 3 2" xfId="25338" xr:uid="{00000000-0005-0000-0000-00003F430000}"/>
    <cellStyle name="Normal 6 5 5 2 2 4" xfId="17758" xr:uid="{00000000-0005-0000-0000-000040430000}"/>
    <cellStyle name="Normal 6 5 5 2 2 5" xfId="33601" xr:uid="{00000000-0005-0000-0000-000041430000}"/>
    <cellStyle name="Normal 6 5 5 2 3" xfId="5333" xr:uid="{00000000-0005-0000-0000-000042430000}"/>
    <cellStyle name="Normal 6 5 5 2 3 2" xfId="12924" xr:uid="{00000000-0005-0000-0000-000043430000}"/>
    <cellStyle name="Normal 6 5 5 2 3 2 2" xfId="28086" xr:uid="{00000000-0005-0000-0000-000044430000}"/>
    <cellStyle name="Normal 6 5 5 2 3 3" xfId="20506" xr:uid="{00000000-0005-0000-0000-000045430000}"/>
    <cellStyle name="Normal 6 5 5 2 3 4" xfId="35667" xr:uid="{00000000-0005-0000-0000-000046430000}"/>
    <cellStyle name="Normal 6 5 5 2 4" xfId="8794" xr:uid="{00000000-0005-0000-0000-000047430000}"/>
    <cellStyle name="Normal 6 5 5 2 4 2" xfId="23956" xr:uid="{00000000-0005-0000-0000-000048430000}"/>
    <cellStyle name="Normal 6 5 5 2 5" xfId="16376" xr:uid="{00000000-0005-0000-0000-000049430000}"/>
    <cellStyle name="Normal 6 5 5 2 6" xfId="32219" xr:uid="{00000000-0005-0000-0000-00004A430000}"/>
    <cellStyle name="Normal 6 5 5 3" xfId="1901" xr:uid="{00000000-0005-0000-0000-00004B430000}"/>
    <cellStyle name="Normal 6 5 5 3 2" xfId="6033" xr:uid="{00000000-0005-0000-0000-00004C430000}"/>
    <cellStyle name="Normal 6 5 5 3 2 2" xfId="13624" xr:uid="{00000000-0005-0000-0000-00004D430000}"/>
    <cellStyle name="Normal 6 5 5 3 2 2 2" xfId="28786" xr:uid="{00000000-0005-0000-0000-00004E430000}"/>
    <cellStyle name="Normal 6 5 5 3 2 3" xfId="21206" xr:uid="{00000000-0005-0000-0000-00004F430000}"/>
    <cellStyle name="Normal 6 5 5 3 2 4" xfId="36367" xr:uid="{00000000-0005-0000-0000-000050430000}"/>
    <cellStyle name="Normal 6 5 5 3 3" xfId="9494" xr:uid="{00000000-0005-0000-0000-000051430000}"/>
    <cellStyle name="Normal 6 5 5 3 3 2" xfId="24656" xr:uid="{00000000-0005-0000-0000-000052430000}"/>
    <cellStyle name="Normal 6 5 5 3 4" xfId="17076" xr:uid="{00000000-0005-0000-0000-000053430000}"/>
    <cellStyle name="Normal 6 5 5 3 5" xfId="32919" xr:uid="{00000000-0005-0000-0000-000054430000}"/>
    <cellStyle name="Normal 6 5 5 4" xfId="3265" xr:uid="{00000000-0005-0000-0000-000055430000}"/>
    <cellStyle name="Normal 6 5 5 4 2" xfId="7397" xr:uid="{00000000-0005-0000-0000-000056430000}"/>
    <cellStyle name="Normal 6 5 5 4 2 2" xfId="14988" xr:uid="{00000000-0005-0000-0000-000057430000}"/>
    <cellStyle name="Normal 6 5 5 4 2 2 2" xfId="30150" xr:uid="{00000000-0005-0000-0000-000058430000}"/>
    <cellStyle name="Normal 6 5 5 4 2 3" xfId="22570" xr:uid="{00000000-0005-0000-0000-000059430000}"/>
    <cellStyle name="Normal 6 5 5 4 2 4" xfId="37731" xr:uid="{00000000-0005-0000-0000-00005A430000}"/>
    <cellStyle name="Normal 6 5 5 4 3" xfId="10858" xr:uid="{00000000-0005-0000-0000-00005B430000}"/>
    <cellStyle name="Normal 6 5 5 4 3 2" xfId="26020" xr:uid="{00000000-0005-0000-0000-00005C430000}"/>
    <cellStyle name="Normal 6 5 5 4 4" xfId="18440" xr:uid="{00000000-0005-0000-0000-00005D430000}"/>
    <cellStyle name="Normal 6 5 5 4 5" xfId="34283" xr:uid="{00000000-0005-0000-0000-00005E430000}"/>
    <cellStyle name="Normal 6 5 5 5" xfId="4651" xr:uid="{00000000-0005-0000-0000-00005F430000}"/>
    <cellStyle name="Normal 6 5 5 5 2" xfId="12242" xr:uid="{00000000-0005-0000-0000-000060430000}"/>
    <cellStyle name="Normal 6 5 5 5 2 2" xfId="27404" xr:uid="{00000000-0005-0000-0000-000061430000}"/>
    <cellStyle name="Normal 6 5 5 5 3" xfId="19824" xr:uid="{00000000-0005-0000-0000-000062430000}"/>
    <cellStyle name="Normal 6 5 5 5 4" xfId="31537" xr:uid="{00000000-0005-0000-0000-000063430000}"/>
    <cellStyle name="Normal 6 5 5 6" xfId="3949" xr:uid="{00000000-0005-0000-0000-000064430000}"/>
    <cellStyle name="Normal 6 5 5 6 2" xfId="11542" xr:uid="{00000000-0005-0000-0000-000065430000}"/>
    <cellStyle name="Normal 6 5 5 6 2 2" xfId="26704" xr:uid="{00000000-0005-0000-0000-000066430000}"/>
    <cellStyle name="Normal 6 5 5 6 3" xfId="19124" xr:uid="{00000000-0005-0000-0000-000067430000}"/>
    <cellStyle name="Normal 6 5 5 6 4" xfId="34967" xr:uid="{00000000-0005-0000-0000-000068430000}"/>
    <cellStyle name="Normal 6 5 5 7" xfId="8112" xr:uid="{00000000-0005-0000-0000-000069430000}"/>
    <cellStyle name="Normal 6 5 5 7 2" xfId="23274" xr:uid="{00000000-0005-0000-0000-00006A430000}"/>
    <cellStyle name="Normal 6 5 5 8" xfId="15694" xr:uid="{00000000-0005-0000-0000-00006B430000}"/>
    <cellStyle name="Normal 6 5 5 9" xfId="30837" xr:uid="{00000000-0005-0000-0000-00006C430000}"/>
    <cellStyle name="Normal 6 5 6" xfId="854" xr:uid="{00000000-0005-0000-0000-00006D430000}"/>
    <cellStyle name="Normal 6 5 6 2" xfId="2243" xr:uid="{00000000-0005-0000-0000-00006E430000}"/>
    <cellStyle name="Normal 6 5 6 2 2" xfId="6375" xr:uid="{00000000-0005-0000-0000-00006F430000}"/>
    <cellStyle name="Normal 6 5 6 2 2 2" xfId="13966" xr:uid="{00000000-0005-0000-0000-000070430000}"/>
    <cellStyle name="Normal 6 5 6 2 2 2 2" xfId="29128" xr:uid="{00000000-0005-0000-0000-000071430000}"/>
    <cellStyle name="Normal 6 5 6 2 2 3" xfId="21548" xr:uid="{00000000-0005-0000-0000-000072430000}"/>
    <cellStyle name="Normal 6 5 6 2 2 4" xfId="36709" xr:uid="{00000000-0005-0000-0000-000073430000}"/>
    <cellStyle name="Normal 6 5 6 2 3" xfId="9836" xr:uid="{00000000-0005-0000-0000-000074430000}"/>
    <cellStyle name="Normal 6 5 6 2 3 2" xfId="24998" xr:uid="{00000000-0005-0000-0000-000075430000}"/>
    <cellStyle name="Normal 6 5 6 2 4" xfId="17418" xr:uid="{00000000-0005-0000-0000-000076430000}"/>
    <cellStyle name="Normal 6 5 6 2 5" xfId="33261" xr:uid="{00000000-0005-0000-0000-000077430000}"/>
    <cellStyle name="Normal 6 5 6 3" xfId="4993" xr:uid="{00000000-0005-0000-0000-000078430000}"/>
    <cellStyle name="Normal 6 5 6 3 2" xfId="12584" xr:uid="{00000000-0005-0000-0000-000079430000}"/>
    <cellStyle name="Normal 6 5 6 3 2 2" xfId="27746" xr:uid="{00000000-0005-0000-0000-00007A430000}"/>
    <cellStyle name="Normal 6 5 6 3 3" xfId="20166" xr:uid="{00000000-0005-0000-0000-00007B430000}"/>
    <cellStyle name="Normal 6 5 6 3 4" xfId="35327" xr:uid="{00000000-0005-0000-0000-00007C430000}"/>
    <cellStyle name="Normal 6 5 6 4" xfId="8454" xr:uid="{00000000-0005-0000-0000-00007D430000}"/>
    <cellStyle name="Normal 6 5 6 4 2" xfId="23616" xr:uid="{00000000-0005-0000-0000-00007E430000}"/>
    <cellStyle name="Normal 6 5 6 5" xfId="16036" xr:uid="{00000000-0005-0000-0000-00007F430000}"/>
    <cellStyle name="Normal 6 5 6 6" xfId="31879" xr:uid="{00000000-0005-0000-0000-000080430000}"/>
    <cellStyle name="Normal 6 5 7" xfId="1561" xr:uid="{00000000-0005-0000-0000-000081430000}"/>
    <cellStyle name="Normal 6 5 7 2" xfId="5693" xr:uid="{00000000-0005-0000-0000-000082430000}"/>
    <cellStyle name="Normal 6 5 7 2 2" xfId="13284" xr:uid="{00000000-0005-0000-0000-000083430000}"/>
    <cellStyle name="Normal 6 5 7 2 2 2" xfId="28446" xr:uid="{00000000-0005-0000-0000-000084430000}"/>
    <cellStyle name="Normal 6 5 7 2 3" xfId="20866" xr:uid="{00000000-0005-0000-0000-000085430000}"/>
    <cellStyle name="Normal 6 5 7 2 4" xfId="36027" xr:uid="{00000000-0005-0000-0000-000086430000}"/>
    <cellStyle name="Normal 6 5 7 3" xfId="9154" xr:uid="{00000000-0005-0000-0000-000087430000}"/>
    <cellStyle name="Normal 6 5 7 3 2" xfId="24316" xr:uid="{00000000-0005-0000-0000-000088430000}"/>
    <cellStyle name="Normal 6 5 7 4" xfId="16736" xr:uid="{00000000-0005-0000-0000-000089430000}"/>
    <cellStyle name="Normal 6 5 7 5" xfId="32579" xr:uid="{00000000-0005-0000-0000-00008A430000}"/>
    <cellStyle name="Normal 6 5 8" xfId="2925" xr:uid="{00000000-0005-0000-0000-00008B430000}"/>
    <cellStyle name="Normal 6 5 8 2" xfId="7057" xr:uid="{00000000-0005-0000-0000-00008C430000}"/>
    <cellStyle name="Normal 6 5 8 2 2" xfId="14648" xr:uid="{00000000-0005-0000-0000-00008D430000}"/>
    <cellStyle name="Normal 6 5 8 2 2 2" xfId="29810" xr:uid="{00000000-0005-0000-0000-00008E430000}"/>
    <cellStyle name="Normal 6 5 8 2 3" xfId="22230" xr:uid="{00000000-0005-0000-0000-00008F430000}"/>
    <cellStyle name="Normal 6 5 8 2 4" xfId="37391" xr:uid="{00000000-0005-0000-0000-000090430000}"/>
    <cellStyle name="Normal 6 5 8 3" xfId="10518" xr:uid="{00000000-0005-0000-0000-000091430000}"/>
    <cellStyle name="Normal 6 5 8 3 2" xfId="25680" xr:uid="{00000000-0005-0000-0000-000092430000}"/>
    <cellStyle name="Normal 6 5 8 4" xfId="18100" xr:uid="{00000000-0005-0000-0000-000093430000}"/>
    <cellStyle name="Normal 6 5 8 5" xfId="33943" xr:uid="{00000000-0005-0000-0000-000094430000}"/>
    <cellStyle name="Normal 6 5 9" xfId="4309" xr:uid="{00000000-0005-0000-0000-000095430000}"/>
    <cellStyle name="Normal 6 5 9 2" xfId="11902" xr:uid="{00000000-0005-0000-0000-000096430000}"/>
    <cellStyle name="Normal 6 5 9 2 2" xfId="27064" xr:uid="{00000000-0005-0000-0000-000097430000}"/>
    <cellStyle name="Normal 6 5 9 3" xfId="19484" xr:uid="{00000000-0005-0000-0000-000098430000}"/>
    <cellStyle name="Normal 6 5 9 4" xfId="31197" xr:uid="{00000000-0005-0000-0000-000099430000}"/>
    <cellStyle name="Normal 6 6" xfId="283" xr:uid="{00000000-0005-0000-0000-00009A430000}"/>
    <cellStyle name="Normal 6 6 10" xfId="30616" xr:uid="{00000000-0005-0000-0000-00009B430000}"/>
    <cellStyle name="Normal 6 6 2" xfId="631" xr:uid="{00000000-0005-0000-0000-00009C430000}"/>
    <cellStyle name="Normal 6 6 2 2" xfId="1318" xr:uid="{00000000-0005-0000-0000-00009D430000}"/>
    <cellStyle name="Normal 6 6 2 2 2" xfId="2702" xr:uid="{00000000-0005-0000-0000-00009E430000}"/>
    <cellStyle name="Normal 6 6 2 2 2 2" xfId="6834" xr:uid="{00000000-0005-0000-0000-00009F430000}"/>
    <cellStyle name="Normal 6 6 2 2 2 2 2" xfId="14425" xr:uid="{00000000-0005-0000-0000-0000A0430000}"/>
    <cellStyle name="Normal 6 6 2 2 2 2 2 2" xfId="29587" xr:uid="{00000000-0005-0000-0000-0000A1430000}"/>
    <cellStyle name="Normal 6 6 2 2 2 2 3" xfId="22007" xr:uid="{00000000-0005-0000-0000-0000A2430000}"/>
    <cellStyle name="Normal 6 6 2 2 2 2 4" xfId="37168" xr:uid="{00000000-0005-0000-0000-0000A3430000}"/>
    <cellStyle name="Normal 6 6 2 2 2 3" xfId="10295" xr:uid="{00000000-0005-0000-0000-0000A4430000}"/>
    <cellStyle name="Normal 6 6 2 2 2 3 2" xfId="25457" xr:uid="{00000000-0005-0000-0000-0000A5430000}"/>
    <cellStyle name="Normal 6 6 2 2 2 4" xfId="17877" xr:uid="{00000000-0005-0000-0000-0000A6430000}"/>
    <cellStyle name="Normal 6 6 2 2 2 5" xfId="33720" xr:uid="{00000000-0005-0000-0000-0000A7430000}"/>
    <cellStyle name="Normal 6 6 2 2 3" xfId="5452" xr:uid="{00000000-0005-0000-0000-0000A8430000}"/>
    <cellStyle name="Normal 6 6 2 2 3 2" xfId="13043" xr:uid="{00000000-0005-0000-0000-0000A9430000}"/>
    <cellStyle name="Normal 6 6 2 2 3 2 2" xfId="28205" xr:uid="{00000000-0005-0000-0000-0000AA430000}"/>
    <cellStyle name="Normal 6 6 2 2 3 3" xfId="20625" xr:uid="{00000000-0005-0000-0000-0000AB430000}"/>
    <cellStyle name="Normal 6 6 2 2 3 4" xfId="35786" xr:uid="{00000000-0005-0000-0000-0000AC430000}"/>
    <cellStyle name="Normal 6 6 2 2 4" xfId="8913" xr:uid="{00000000-0005-0000-0000-0000AD430000}"/>
    <cellStyle name="Normal 6 6 2 2 4 2" xfId="24075" xr:uid="{00000000-0005-0000-0000-0000AE430000}"/>
    <cellStyle name="Normal 6 6 2 2 5" xfId="16495" xr:uid="{00000000-0005-0000-0000-0000AF430000}"/>
    <cellStyle name="Normal 6 6 2 2 6" xfId="32338" xr:uid="{00000000-0005-0000-0000-0000B0430000}"/>
    <cellStyle name="Normal 6 6 2 3" xfId="2020" xr:uid="{00000000-0005-0000-0000-0000B1430000}"/>
    <cellStyle name="Normal 6 6 2 3 2" xfId="6152" xr:uid="{00000000-0005-0000-0000-0000B2430000}"/>
    <cellStyle name="Normal 6 6 2 3 2 2" xfId="13743" xr:uid="{00000000-0005-0000-0000-0000B3430000}"/>
    <cellStyle name="Normal 6 6 2 3 2 2 2" xfId="28905" xr:uid="{00000000-0005-0000-0000-0000B4430000}"/>
    <cellStyle name="Normal 6 6 2 3 2 3" xfId="21325" xr:uid="{00000000-0005-0000-0000-0000B5430000}"/>
    <cellStyle name="Normal 6 6 2 3 2 4" xfId="36486" xr:uid="{00000000-0005-0000-0000-0000B6430000}"/>
    <cellStyle name="Normal 6 6 2 3 3" xfId="9613" xr:uid="{00000000-0005-0000-0000-0000B7430000}"/>
    <cellStyle name="Normal 6 6 2 3 3 2" xfId="24775" xr:uid="{00000000-0005-0000-0000-0000B8430000}"/>
    <cellStyle name="Normal 6 6 2 3 4" xfId="17195" xr:uid="{00000000-0005-0000-0000-0000B9430000}"/>
    <cellStyle name="Normal 6 6 2 3 5" xfId="33038" xr:uid="{00000000-0005-0000-0000-0000BA430000}"/>
    <cellStyle name="Normal 6 6 2 4" xfId="3384" xr:uid="{00000000-0005-0000-0000-0000BB430000}"/>
    <cellStyle name="Normal 6 6 2 4 2" xfId="7516" xr:uid="{00000000-0005-0000-0000-0000BC430000}"/>
    <cellStyle name="Normal 6 6 2 4 2 2" xfId="15107" xr:uid="{00000000-0005-0000-0000-0000BD430000}"/>
    <cellStyle name="Normal 6 6 2 4 2 2 2" xfId="30269" xr:uid="{00000000-0005-0000-0000-0000BE430000}"/>
    <cellStyle name="Normal 6 6 2 4 2 3" xfId="22689" xr:uid="{00000000-0005-0000-0000-0000BF430000}"/>
    <cellStyle name="Normal 6 6 2 4 2 4" xfId="37850" xr:uid="{00000000-0005-0000-0000-0000C0430000}"/>
    <cellStyle name="Normal 6 6 2 4 3" xfId="10977" xr:uid="{00000000-0005-0000-0000-0000C1430000}"/>
    <cellStyle name="Normal 6 6 2 4 3 2" xfId="26139" xr:uid="{00000000-0005-0000-0000-0000C2430000}"/>
    <cellStyle name="Normal 6 6 2 4 4" xfId="18559" xr:uid="{00000000-0005-0000-0000-0000C3430000}"/>
    <cellStyle name="Normal 6 6 2 4 5" xfId="34402" xr:uid="{00000000-0005-0000-0000-0000C4430000}"/>
    <cellStyle name="Normal 6 6 2 5" xfId="4770" xr:uid="{00000000-0005-0000-0000-0000C5430000}"/>
    <cellStyle name="Normal 6 6 2 5 2" xfId="12361" xr:uid="{00000000-0005-0000-0000-0000C6430000}"/>
    <cellStyle name="Normal 6 6 2 5 2 2" xfId="27523" xr:uid="{00000000-0005-0000-0000-0000C7430000}"/>
    <cellStyle name="Normal 6 6 2 5 3" xfId="19943" xr:uid="{00000000-0005-0000-0000-0000C8430000}"/>
    <cellStyle name="Normal 6 6 2 5 4" xfId="31656" xr:uid="{00000000-0005-0000-0000-0000C9430000}"/>
    <cellStyle name="Normal 6 6 2 6" xfId="4068" xr:uid="{00000000-0005-0000-0000-0000CA430000}"/>
    <cellStyle name="Normal 6 6 2 6 2" xfId="11661" xr:uid="{00000000-0005-0000-0000-0000CB430000}"/>
    <cellStyle name="Normal 6 6 2 6 2 2" xfId="26823" xr:uid="{00000000-0005-0000-0000-0000CC430000}"/>
    <cellStyle name="Normal 6 6 2 6 3" xfId="19243" xr:uid="{00000000-0005-0000-0000-0000CD430000}"/>
    <cellStyle name="Normal 6 6 2 6 4" xfId="35086" xr:uid="{00000000-0005-0000-0000-0000CE430000}"/>
    <cellStyle name="Normal 6 6 2 7" xfId="8231" xr:uid="{00000000-0005-0000-0000-0000CF430000}"/>
    <cellStyle name="Normal 6 6 2 7 2" xfId="23393" xr:uid="{00000000-0005-0000-0000-0000D0430000}"/>
    <cellStyle name="Normal 6 6 2 8" xfId="15813" xr:uid="{00000000-0005-0000-0000-0000D1430000}"/>
    <cellStyle name="Normal 6 6 2 9" xfId="30956" xr:uid="{00000000-0005-0000-0000-0000D2430000}"/>
    <cellStyle name="Normal 6 6 3" xfId="974" xr:uid="{00000000-0005-0000-0000-0000D3430000}"/>
    <cellStyle name="Normal 6 6 3 2" xfId="2362" xr:uid="{00000000-0005-0000-0000-0000D4430000}"/>
    <cellStyle name="Normal 6 6 3 2 2" xfId="6494" xr:uid="{00000000-0005-0000-0000-0000D5430000}"/>
    <cellStyle name="Normal 6 6 3 2 2 2" xfId="14085" xr:uid="{00000000-0005-0000-0000-0000D6430000}"/>
    <cellStyle name="Normal 6 6 3 2 2 2 2" xfId="29247" xr:uid="{00000000-0005-0000-0000-0000D7430000}"/>
    <cellStyle name="Normal 6 6 3 2 2 3" xfId="21667" xr:uid="{00000000-0005-0000-0000-0000D8430000}"/>
    <cellStyle name="Normal 6 6 3 2 2 4" xfId="36828" xr:uid="{00000000-0005-0000-0000-0000D9430000}"/>
    <cellStyle name="Normal 6 6 3 2 3" xfId="9955" xr:uid="{00000000-0005-0000-0000-0000DA430000}"/>
    <cellStyle name="Normal 6 6 3 2 3 2" xfId="25117" xr:uid="{00000000-0005-0000-0000-0000DB430000}"/>
    <cellStyle name="Normal 6 6 3 2 4" xfId="17537" xr:uid="{00000000-0005-0000-0000-0000DC430000}"/>
    <cellStyle name="Normal 6 6 3 2 5" xfId="33380" xr:uid="{00000000-0005-0000-0000-0000DD430000}"/>
    <cellStyle name="Normal 6 6 3 3" xfId="5112" xr:uid="{00000000-0005-0000-0000-0000DE430000}"/>
    <cellStyle name="Normal 6 6 3 3 2" xfId="12703" xr:uid="{00000000-0005-0000-0000-0000DF430000}"/>
    <cellStyle name="Normal 6 6 3 3 2 2" xfId="27865" xr:uid="{00000000-0005-0000-0000-0000E0430000}"/>
    <cellStyle name="Normal 6 6 3 3 3" xfId="20285" xr:uid="{00000000-0005-0000-0000-0000E1430000}"/>
    <cellStyle name="Normal 6 6 3 3 4" xfId="35446" xr:uid="{00000000-0005-0000-0000-0000E2430000}"/>
    <cellStyle name="Normal 6 6 3 4" xfId="8573" xr:uid="{00000000-0005-0000-0000-0000E3430000}"/>
    <cellStyle name="Normal 6 6 3 4 2" xfId="23735" xr:uid="{00000000-0005-0000-0000-0000E4430000}"/>
    <cellStyle name="Normal 6 6 3 5" xfId="16155" xr:uid="{00000000-0005-0000-0000-0000E5430000}"/>
    <cellStyle name="Normal 6 6 3 6" xfId="31998" xr:uid="{00000000-0005-0000-0000-0000E6430000}"/>
    <cellStyle name="Normal 6 6 4" xfId="1680" xr:uid="{00000000-0005-0000-0000-0000E7430000}"/>
    <cellStyle name="Normal 6 6 4 2" xfId="5812" xr:uid="{00000000-0005-0000-0000-0000E8430000}"/>
    <cellStyle name="Normal 6 6 4 2 2" xfId="13403" xr:uid="{00000000-0005-0000-0000-0000E9430000}"/>
    <cellStyle name="Normal 6 6 4 2 2 2" xfId="28565" xr:uid="{00000000-0005-0000-0000-0000EA430000}"/>
    <cellStyle name="Normal 6 6 4 2 3" xfId="20985" xr:uid="{00000000-0005-0000-0000-0000EB430000}"/>
    <cellStyle name="Normal 6 6 4 2 4" xfId="36146" xr:uid="{00000000-0005-0000-0000-0000EC430000}"/>
    <cellStyle name="Normal 6 6 4 3" xfId="9273" xr:uid="{00000000-0005-0000-0000-0000ED430000}"/>
    <cellStyle name="Normal 6 6 4 3 2" xfId="24435" xr:uid="{00000000-0005-0000-0000-0000EE430000}"/>
    <cellStyle name="Normal 6 6 4 4" xfId="16855" xr:uid="{00000000-0005-0000-0000-0000EF430000}"/>
    <cellStyle name="Normal 6 6 4 5" xfId="32698" xr:uid="{00000000-0005-0000-0000-0000F0430000}"/>
    <cellStyle name="Normal 6 6 5" xfId="3044" xr:uid="{00000000-0005-0000-0000-0000F1430000}"/>
    <cellStyle name="Normal 6 6 5 2" xfId="7176" xr:uid="{00000000-0005-0000-0000-0000F2430000}"/>
    <cellStyle name="Normal 6 6 5 2 2" xfId="14767" xr:uid="{00000000-0005-0000-0000-0000F3430000}"/>
    <cellStyle name="Normal 6 6 5 2 2 2" xfId="29929" xr:uid="{00000000-0005-0000-0000-0000F4430000}"/>
    <cellStyle name="Normal 6 6 5 2 3" xfId="22349" xr:uid="{00000000-0005-0000-0000-0000F5430000}"/>
    <cellStyle name="Normal 6 6 5 2 4" xfId="37510" xr:uid="{00000000-0005-0000-0000-0000F6430000}"/>
    <cellStyle name="Normal 6 6 5 3" xfId="10637" xr:uid="{00000000-0005-0000-0000-0000F7430000}"/>
    <cellStyle name="Normal 6 6 5 3 2" xfId="25799" xr:uid="{00000000-0005-0000-0000-0000F8430000}"/>
    <cellStyle name="Normal 6 6 5 4" xfId="18219" xr:uid="{00000000-0005-0000-0000-0000F9430000}"/>
    <cellStyle name="Normal 6 6 5 5" xfId="34062" xr:uid="{00000000-0005-0000-0000-0000FA430000}"/>
    <cellStyle name="Normal 6 6 6" xfId="4428" xr:uid="{00000000-0005-0000-0000-0000FB430000}"/>
    <cellStyle name="Normal 6 6 6 2" xfId="12021" xr:uid="{00000000-0005-0000-0000-0000FC430000}"/>
    <cellStyle name="Normal 6 6 6 2 2" xfId="27183" xr:uid="{00000000-0005-0000-0000-0000FD430000}"/>
    <cellStyle name="Normal 6 6 6 3" xfId="19603" xr:uid="{00000000-0005-0000-0000-0000FE430000}"/>
    <cellStyle name="Normal 6 6 6 4" xfId="31316" xr:uid="{00000000-0005-0000-0000-0000FF430000}"/>
    <cellStyle name="Normal 6 6 7" xfId="3728" xr:uid="{00000000-0005-0000-0000-000000440000}"/>
    <cellStyle name="Normal 6 6 7 2" xfId="11321" xr:uid="{00000000-0005-0000-0000-000001440000}"/>
    <cellStyle name="Normal 6 6 7 2 2" xfId="26483" xr:uid="{00000000-0005-0000-0000-000002440000}"/>
    <cellStyle name="Normal 6 6 7 3" xfId="18903" xr:uid="{00000000-0005-0000-0000-000003440000}"/>
    <cellStyle name="Normal 6 6 7 4" xfId="34746" xr:uid="{00000000-0005-0000-0000-000004440000}"/>
    <cellStyle name="Normal 6 6 8" xfId="7891" xr:uid="{00000000-0005-0000-0000-000005440000}"/>
    <cellStyle name="Normal 6 6 8 2" xfId="23053" xr:uid="{00000000-0005-0000-0000-000006440000}"/>
    <cellStyle name="Normal 6 6 9" xfId="15473" xr:uid="{00000000-0005-0000-0000-000007440000}"/>
    <cellStyle name="Normal 6 7" xfId="212" xr:uid="{00000000-0005-0000-0000-000008440000}"/>
    <cellStyle name="Normal 6 7 10" xfId="30546" xr:uid="{00000000-0005-0000-0000-000009440000}"/>
    <cellStyle name="Normal 6 7 2" xfId="561" xr:uid="{00000000-0005-0000-0000-00000A440000}"/>
    <cellStyle name="Normal 6 7 2 2" xfId="1248" xr:uid="{00000000-0005-0000-0000-00000B440000}"/>
    <cellStyle name="Normal 6 7 2 2 2" xfId="2632" xr:uid="{00000000-0005-0000-0000-00000C440000}"/>
    <cellStyle name="Normal 6 7 2 2 2 2" xfId="6764" xr:uid="{00000000-0005-0000-0000-00000D440000}"/>
    <cellStyle name="Normal 6 7 2 2 2 2 2" xfId="14355" xr:uid="{00000000-0005-0000-0000-00000E440000}"/>
    <cellStyle name="Normal 6 7 2 2 2 2 2 2" xfId="29517" xr:uid="{00000000-0005-0000-0000-00000F440000}"/>
    <cellStyle name="Normal 6 7 2 2 2 2 3" xfId="21937" xr:uid="{00000000-0005-0000-0000-000010440000}"/>
    <cellStyle name="Normal 6 7 2 2 2 2 4" xfId="37098" xr:uid="{00000000-0005-0000-0000-000011440000}"/>
    <cellStyle name="Normal 6 7 2 2 2 3" xfId="10225" xr:uid="{00000000-0005-0000-0000-000012440000}"/>
    <cellStyle name="Normal 6 7 2 2 2 3 2" xfId="25387" xr:uid="{00000000-0005-0000-0000-000013440000}"/>
    <cellStyle name="Normal 6 7 2 2 2 4" xfId="17807" xr:uid="{00000000-0005-0000-0000-000014440000}"/>
    <cellStyle name="Normal 6 7 2 2 2 5" xfId="33650" xr:uid="{00000000-0005-0000-0000-000015440000}"/>
    <cellStyle name="Normal 6 7 2 2 3" xfId="5382" xr:uid="{00000000-0005-0000-0000-000016440000}"/>
    <cellStyle name="Normal 6 7 2 2 3 2" xfId="12973" xr:uid="{00000000-0005-0000-0000-000017440000}"/>
    <cellStyle name="Normal 6 7 2 2 3 2 2" xfId="28135" xr:uid="{00000000-0005-0000-0000-000018440000}"/>
    <cellStyle name="Normal 6 7 2 2 3 3" xfId="20555" xr:uid="{00000000-0005-0000-0000-000019440000}"/>
    <cellStyle name="Normal 6 7 2 2 3 4" xfId="35716" xr:uid="{00000000-0005-0000-0000-00001A440000}"/>
    <cellStyle name="Normal 6 7 2 2 4" xfId="8843" xr:uid="{00000000-0005-0000-0000-00001B440000}"/>
    <cellStyle name="Normal 6 7 2 2 4 2" xfId="24005" xr:uid="{00000000-0005-0000-0000-00001C440000}"/>
    <cellStyle name="Normal 6 7 2 2 5" xfId="16425" xr:uid="{00000000-0005-0000-0000-00001D440000}"/>
    <cellStyle name="Normal 6 7 2 2 6" xfId="32268" xr:uid="{00000000-0005-0000-0000-00001E440000}"/>
    <cellStyle name="Normal 6 7 2 3" xfId="1950" xr:uid="{00000000-0005-0000-0000-00001F440000}"/>
    <cellStyle name="Normal 6 7 2 3 2" xfId="6082" xr:uid="{00000000-0005-0000-0000-000020440000}"/>
    <cellStyle name="Normal 6 7 2 3 2 2" xfId="13673" xr:uid="{00000000-0005-0000-0000-000021440000}"/>
    <cellStyle name="Normal 6 7 2 3 2 2 2" xfId="28835" xr:uid="{00000000-0005-0000-0000-000022440000}"/>
    <cellStyle name="Normal 6 7 2 3 2 3" xfId="21255" xr:uid="{00000000-0005-0000-0000-000023440000}"/>
    <cellStyle name="Normal 6 7 2 3 2 4" xfId="36416" xr:uid="{00000000-0005-0000-0000-000024440000}"/>
    <cellStyle name="Normal 6 7 2 3 3" xfId="9543" xr:uid="{00000000-0005-0000-0000-000025440000}"/>
    <cellStyle name="Normal 6 7 2 3 3 2" xfId="24705" xr:uid="{00000000-0005-0000-0000-000026440000}"/>
    <cellStyle name="Normal 6 7 2 3 4" xfId="17125" xr:uid="{00000000-0005-0000-0000-000027440000}"/>
    <cellStyle name="Normal 6 7 2 3 5" xfId="32968" xr:uid="{00000000-0005-0000-0000-000028440000}"/>
    <cellStyle name="Normal 6 7 2 4" xfId="3314" xr:uid="{00000000-0005-0000-0000-000029440000}"/>
    <cellStyle name="Normal 6 7 2 4 2" xfId="7446" xr:uid="{00000000-0005-0000-0000-00002A440000}"/>
    <cellStyle name="Normal 6 7 2 4 2 2" xfId="15037" xr:uid="{00000000-0005-0000-0000-00002B440000}"/>
    <cellStyle name="Normal 6 7 2 4 2 2 2" xfId="30199" xr:uid="{00000000-0005-0000-0000-00002C440000}"/>
    <cellStyle name="Normal 6 7 2 4 2 3" xfId="22619" xr:uid="{00000000-0005-0000-0000-00002D440000}"/>
    <cellStyle name="Normal 6 7 2 4 2 4" xfId="37780" xr:uid="{00000000-0005-0000-0000-00002E440000}"/>
    <cellStyle name="Normal 6 7 2 4 3" xfId="10907" xr:uid="{00000000-0005-0000-0000-00002F440000}"/>
    <cellStyle name="Normal 6 7 2 4 3 2" xfId="26069" xr:uid="{00000000-0005-0000-0000-000030440000}"/>
    <cellStyle name="Normal 6 7 2 4 4" xfId="18489" xr:uid="{00000000-0005-0000-0000-000031440000}"/>
    <cellStyle name="Normal 6 7 2 4 5" xfId="34332" xr:uid="{00000000-0005-0000-0000-000032440000}"/>
    <cellStyle name="Normal 6 7 2 5" xfId="4700" xr:uid="{00000000-0005-0000-0000-000033440000}"/>
    <cellStyle name="Normal 6 7 2 5 2" xfId="12291" xr:uid="{00000000-0005-0000-0000-000034440000}"/>
    <cellStyle name="Normal 6 7 2 5 2 2" xfId="27453" xr:uid="{00000000-0005-0000-0000-000035440000}"/>
    <cellStyle name="Normal 6 7 2 5 3" xfId="19873" xr:uid="{00000000-0005-0000-0000-000036440000}"/>
    <cellStyle name="Normal 6 7 2 5 4" xfId="31586" xr:uid="{00000000-0005-0000-0000-000037440000}"/>
    <cellStyle name="Normal 6 7 2 6" xfId="3998" xr:uid="{00000000-0005-0000-0000-000038440000}"/>
    <cellStyle name="Normal 6 7 2 6 2" xfId="11591" xr:uid="{00000000-0005-0000-0000-000039440000}"/>
    <cellStyle name="Normal 6 7 2 6 2 2" xfId="26753" xr:uid="{00000000-0005-0000-0000-00003A440000}"/>
    <cellStyle name="Normal 6 7 2 6 3" xfId="19173" xr:uid="{00000000-0005-0000-0000-00003B440000}"/>
    <cellStyle name="Normal 6 7 2 6 4" xfId="35016" xr:uid="{00000000-0005-0000-0000-00003C440000}"/>
    <cellStyle name="Normal 6 7 2 7" xfId="8161" xr:uid="{00000000-0005-0000-0000-00003D440000}"/>
    <cellStyle name="Normal 6 7 2 7 2" xfId="23323" xr:uid="{00000000-0005-0000-0000-00003E440000}"/>
    <cellStyle name="Normal 6 7 2 8" xfId="15743" xr:uid="{00000000-0005-0000-0000-00003F440000}"/>
    <cellStyle name="Normal 6 7 2 9" xfId="30886" xr:uid="{00000000-0005-0000-0000-000040440000}"/>
    <cellStyle name="Normal 6 7 3" xfId="903" xr:uid="{00000000-0005-0000-0000-000041440000}"/>
    <cellStyle name="Normal 6 7 3 2" xfId="2292" xr:uid="{00000000-0005-0000-0000-000042440000}"/>
    <cellStyle name="Normal 6 7 3 2 2" xfId="6424" xr:uid="{00000000-0005-0000-0000-000043440000}"/>
    <cellStyle name="Normal 6 7 3 2 2 2" xfId="14015" xr:uid="{00000000-0005-0000-0000-000044440000}"/>
    <cellStyle name="Normal 6 7 3 2 2 2 2" xfId="29177" xr:uid="{00000000-0005-0000-0000-000045440000}"/>
    <cellStyle name="Normal 6 7 3 2 2 3" xfId="21597" xr:uid="{00000000-0005-0000-0000-000046440000}"/>
    <cellStyle name="Normal 6 7 3 2 2 4" xfId="36758" xr:uid="{00000000-0005-0000-0000-000047440000}"/>
    <cellStyle name="Normal 6 7 3 2 3" xfId="9885" xr:uid="{00000000-0005-0000-0000-000048440000}"/>
    <cellStyle name="Normal 6 7 3 2 3 2" xfId="25047" xr:uid="{00000000-0005-0000-0000-000049440000}"/>
    <cellStyle name="Normal 6 7 3 2 4" xfId="17467" xr:uid="{00000000-0005-0000-0000-00004A440000}"/>
    <cellStyle name="Normal 6 7 3 2 5" xfId="33310" xr:uid="{00000000-0005-0000-0000-00004B440000}"/>
    <cellStyle name="Normal 6 7 3 3" xfId="5042" xr:uid="{00000000-0005-0000-0000-00004C440000}"/>
    <cellStyle name="Normal 6 7 3 3 2" xfId="12633" xr:uid="{00000000-0005-0000-0000-00004D440000}"/>
    <cellStyle name="Normal 6 7 3 3 2 2" xfId="27795" xr:uid="{00000000-0005-0000-0000-00004E440000}"/>
    <cellStyle name="Normal 6 7 3 3 3" xfId="20215" xr:uid="{00000000-0005-0000-0000-00004F440000}"/>
    <cellStyle name="Normal 6 7 3 3 4" xfId="35376" xr:uid="{00000000-0005-0000-0000-000050440000}"/>
    <cellStyle name="Normal 6 7 3 4" xfId="8503" xr:uid="{00000000-0005-0000-0000-000051440000}"/>
    <cellStyle name="Normal 6 7 3 4 2" xfId="23665" xr:uid="{00000000-0005-0000-0000-000052440000}"/>
    <cellStyle name="Normal 6 7 3 5" xfId="16085" xr:uid="{00000000-0005-0000-0000-000053440000}"/>
    <cellStyle name="Normal 6 7 3 6" xfId="31928" xr:uid="{00000000-0005-0000-0000-000054440000}"/>
    <cellStyle name="Normal 6 7 4" xfId="1610" xr:uid="{00000000-0005-0000-0000-000055440000}"/>
    <cellStyle name="Normal 6 7 4 2" xfId="5742" xr:uid="{00000000-0005-0000-0000-000056440000}"/>
    <cellStyle name="Normal 6 7 4 2 2" xfId="13333" xr:uid="{00000000-0005-0000-0000-000057440000}"/>
    <cellStyle name="Normal 6 7 4 2 2 2" xfId="28495" xr:uid="{00000000-0005-0000-0000-000058440000}"/>
    <cellStyle name="Normal 6 7 4 2 3" xfId="20915" xr:uid="{00000000-0005-0000-0000-000059440000}"/>
    <cellStyle name="Normal 6 7 4 2 4" xfId="36076" xr:uid="{00000000-0005-0000-0000-00005A440000}"/>
    <cellStyle name="Normal 6 7 4 3" xfId="9203" xr:uid="{00000000-0005-0000-0000-00005B440000}"/>
    <cellStyle name="Normal 6 7 4 3 2" xfId="24365" xr:uid="{00000000-0005-0000-0000-00005C440000}"/>
    <cellStyle name="Normal 6 7 4 4" xfId="16785" xr:uid="{00000000-0005-0000-0000-00005D440000}"/>
    <cellStyle name="Normal 6 7 4 5" xfId="32628" xr:uid="{00000000-0005-0000-0000-00005E440000}"/>
    <cellStyle name="Normal 6 7 5" xfId="2974" xr:uid="{00000000-0005-0000-0000-00005F440000}"/>
    <cellStyle name="Normal 6 7 5 2" xfId="7106" xr:uid="{00000000-0005-0000-0000-000060440000}"/>
    <cellStyle name="Normal 6 7 5 2 2" xfId="14697" xr:uid="{00000000-0005-0000-0000-000061440000}"/>
    <cellStyle name="Normal 6 7 5 2 2 2" xfId="29859" xr:uid="{00000000-0005-0000-0000-000062440000}"/>
    <cellStyle name="Normal 6 7 5 2 3" xfId="22279" xr:uid="{00000000-0005-0000-0000-000063440000}"/>
    <cellStyle name="Normal 6 7 5 2 4" xfId="37440" xr:uid="{00000000-0005-0000-0000-000064440000}"/>
    <cellStyle name="Normal 6 7 5 3" xfId="10567" xr:uid="{00000000-0005-0000-0000-000065440000}"/>
    <cellStyle name="Normal 6 7 5 3 2" xfId="25729" xr:uid="{00000000-0005-0000-0000-000066440000}"/>
    <cellStyle name="Normal 6 7 5 4" xfId="18149" xr:uid="{00000000-0005-0000-0000-000067440000}"/>
    <cellStyle name="Normal 6 7 5 5" xfId="33992" xr:uid="{00000000-0005-0000-0000-000068440000}"/>
    <cellStyle name="Normal 6 7 6" xfId="4358" xr:uid="{00000000-0005-0000-0000-000069440000}"/>
    <cellStyle name="Normal 6 7 6 2" xfId="11951" xr:uid="{00000000-0005-0000-0000-00006A440000}"/>
    <cellStyle name="Normal 6 7 6 2 2" xfId="27113" xr:uid="{00000000-0005-0000-0000-00006B440000}"/>
    <cellStyle name="Normal 6 7 6 3" xfId="19533" xr:uid="{00000000-0005-0000-0000-00006C440000}"/>
    <cellStyle name="Normal 6 7 6 4" xfId="31246" xr:uid="{00000000-0005-0000-0000-00006D440000}"/>
    <cellStyle name="Normal 6 7 7" xfId="3658" xr:uid="{00000000-0005-0000-0000-00006E440000}"/>
    <cellStyle name="Normal 6 7 7 2" xfId="11251" xr:uid="{00000000-0005-0000-0000-00006F440000}"/>
    <cellStyle name="Normal 6 7 7 2 2" xfId="26413" xr:uid="{00000000-0005-0000-0000-000070440000}"/>
    <cellStyle name="Normal 6 7 7 3" xfId="18833" xr:uid="{00000000-0005-0000-0000-000071440000}"/>
    <cellStyle name="Normal 6 7 7 4" xfId="34676" xr:uid="{00000000-0005-0000-0000-000072440000}"/>
    <cellStyle name="Normal 6 7 8" xfId="7821" xr:uid="{00000000-0005-0000-0000-000073440000}"/>
    <cellStyle name="Normal 6 7 8 2" xfId="22983" xr:uid="{00000000-0005-0000-0000-000074440000}"/>
    <cellStyle name="Normal 6 7 9" xfId="15403" xr:uid="{00000000-0005-0000-0000-000075440000}"/>
    <cellStyle name="Normal 6 8" xfId="356" xr:uid="{00000000-0005-0000-0000-000076440000}"/>
    <cellStyle name="Normal 6 8 10" xfId="30686" xr:uid="{00000000-0005-0000-0000-000077440000}"/>
    <cellStyle name="Normal 6 8 2" xfId="701" xr:uid="{00000000-0005-0000-0000-000078440000}"/>
    <cellStyle name="Normal 6 8 2 2" xfId="1388" xr:uid="{00000000-0005-0000-0000-000079440000}"/>
    <cellStyle name="Normal 6 8 2 2 2" xfId="2772" xr:uid="{00000000-0005-0000-0000-00007A440000}"/>
    <cellStyle name="Normal 6 8 2 2 2 2" xfId="6904" xr:uid="{00000000-0005-0000-0000-00007B440000}"/>
    <cellStyle name="Normal 6 8 2 2 2 2 2" xfId="14495" xr:uid="{00000000-0005-0000-0000-00007C440000}"/>
    <cellStyle name="Normal 6 8 2 2 2 2 2 2" xfId="29657" xr:uid="{00000000-0005-0000-0000-00007D440000}"/>
    <cellStyle name="Normal 6 8 2 2 2 2 3" xfId="22077" xr:uid="{00000000-0005-0000-0000-00007E440000}"/>
    <cellStyle name="Normal 6 8 2 2 2 2 4" xfId="37238" xr:uid="{00000000-0005-0000-0000-00007F440000}"/>
    <cellStyle name="Normal 6 8 2 2 2 3" xfId="10365" xr:uid="{00000000-0005-0000-0000-000080440000}"/>
    <cellStyle name="Normal 6 8 2 2 2 3 2" xfId="25527" xr:uid="{00000000-0005-0000-0000-000081440000}"/>
    <cellStyle name="Normal 6 8 2 2 2 4" xfId="17947" xr:uid="{00000000-0005-0000-0000-000082440000}"/>
    <cellStyle name="Normal 6 8 2 2 2 5" xfId="33790" xr:uid="{00000000-0005-0000-0000-000083440000}"/>
    <cellStyle name="Normal 6 8 2 2 3" xfId="5522" xr:uid="{00000000-0005-0000-0000-000084440000}"/>
    <cellStyle name="Normal 6 8 2 2 3 2" xfId="13113" xr:uid="{00000000-0005-0000-0000-000085440000}"/>
    <cellStyle name="Normal 6 8 2 2 3 2 2" xfId="28275" xr:uid="{00000000-0005-0000-0000-000086440000}"/>
    <cellStyle name="Normal 6 8 2 2 3 3" xfId="20695" xr:uid="{00000000-0005-0000-0000-000087440000}"/>
    <cellStyle name="Normal 6 8 2 2 3 4" xfId="35856" xr:uid="{00000000-0005-0000-0000-000088440000}"/>
    <cellStyle name="Normal 6 8 2 2 4" xfId="8983" xr:uid="{00000000-0005-0000-0000-000089440000}"/>
    <cellStyle name="Normal 6 8 2 2 4 2" xfId="24145" xr:uid="{00000000-0005-0000-0000-00008A440000}"/>
    <cellStyle name="Normal 6 8 2 2 5" xfId="16565" xr:uid="{00000000-0005-0000-0000-00008B440000}"/>
    <cellStyle name="Normal 6 8 2 2 6" xfId="32408" xr:uid="{00000000-0005-0000-0000-00008C440000}"/>
    <cellStyle name="Normal 6 8 2 3" xfId="2090" xr:uid="{00000000-0005-0000-0000-00008D440000}"/>
    <cellStyle name="Normal 6 8 2 3 2" xfId="6222" xr:uid="{00000000-0005-0000-0000-00008E440000}"/>
    <cellStyle name="Normal 6 8 2 3 2 2" xfId="13813" xr:uid="{00000000-0005-0000-0000-00008F440000}"/>
    <cellStyle name="Normal 6 8 2 3 2 2 2" xfId="28975" xr:uid="{00000000-0005-0000-0000-000090440000}"/>
    <cellStyle name="Normal 6 8 2 3 2 3" xfId="21395" xr:uid="{00000000-0005-0000-0000-000091440000}"/>
    <cellStyle name="Normal 6 8 2 3 2 4" xfId="36556" xr:uid="{00000000-0005-0000-0000-000092440000}"/>
    <cellStyle name="Normal 6 8 2 3 3" xfId="9683" xr:uid="{00000000-0005-0000-0000-000093440000}"/>
    <cellStyle name="Normal 6 8 2 3 3 2" xfId="24845" xr:uid="{00000000-0005-0000-0000-000094440000}"/>
    <cellStyle name="Normal 6 8 2 3 4" xfId="17265" xr:uid="{00000000-0005-0000-0000-000095440000}"/>
    <cellStyle name="Normal 6 8 2 3 5" xfId="33108" xr:uid="{00000000-0005-0000-0000-000096440000}"/>
    <cellStyle name="Normal 6 8 2 4" xfId="3454" xr:uid="{00000000-0005-0000-0000-000097440000}"/>
    <cellStyle name="Normal 6 8 2 4 2" xfId="7586" xr:uid="{00000000-0005-0000-0000-000098440000}"/>
    <cellStyle name="Normal 6 8 2 4 2 2" xfId="15177" xr:uid="{00000000-0005-0000-0000-000099440000}"/>
    <cellStyle name="Normal 6 8 2 4 2 2 2" xfId="30339" xr:uid="{00000000-0005-0000-0000-00009A440000}"/>
    <cellStyle name="Normal 6 8 2 4 2 3" xfId="22759" xr:uid="{00000000-0005-0000-0000-00009B440000}"/>
    <cellStyle name="Normal 6 8 2 4 2 4" xfId="37920" xr:uid="{00000000-0005-0000-0000-00009C440000}"/>
    <cellStyle name="Normal 6 8 2 4 3" xfId="11047" xr:uid="{00000000-0005-0000-0000-00009D440000}"/>
    <cellStyle name="Normal 6 8 2 4 3 2" xfId="26209" xr:uid="{00000000-0005-0000-0000-00009E440000}"/>
    <cellStyle name="Normal 6 8 2 4 4" xfId="18629" xr:uid="{00000000-0005-0000-0000-00009F440000}"/>
    <cellStyle name="Normal 6 8 2 4 5" xfId="34472" xr:uid="{00000000-0005-0000-0000-0000A0440000}"/>
    <cellStyle name="Normal 6 8 2 5" xfId="4840" xr:uid="{00000000-0005-0000-0000-0000A1440000}"/>
    <cellStyle name="Normal 6 8 2 5 2" xfId="12431" xr:uid="{00000000-0005-0000-0000-0000A2440000}"/>
    <cellStyle name="Normal 6 8 2 5 2 2" xfId="27593" xr:uid="{00000000-0005-0000-0000-0000A3440000}"/>
    <cellStyle name="Normal 6 8 2 5 3" xfId="20013" xr:uid="{00000000-0005-0000-0000-0000A4440000}"/>
    <cellStyle name="Normal 6 8 2 5 4" xfId="31726" xr:uid="{00000000-0005-0000-0000-0000A5440000}"/>
    <cellStyle name="Normal 6 8 2 6" xfId="4138" xr:uid="{00000000-0005-0000-0000-0000A6440000}"/>
    <cellStyle name="Normal 6 8 2 6 2" xfId="11731" xr:uid="{00000000-0005-0000-0000-0000A7440000}"/>
    <cellStyle name="Normal 6 8 2 6 2 2" xfId="26893" xr:uid="{00000000-0005-0000-0000-0000A8440000}"/>
    <cellStyle name="Normal 6 8 2 6 3" xfId="19313" xr:uid="{00000000-0005-0000-0000-0000A9440000}"/>
    <cellStyle name="Normal 6 8 2 6 4" xfId="35156" xr:uid="{00000000-0005-0000-0000-0000AA440000}"/>
    <cellStyle name="Normal 6 8 2 7" xfId="8301" xr:uid="{00000000-0005-0000-0000-0000AB440000}"/>
    <cellStyle name="Normal 6 8 2 7 2" xfId="23463" xr:uid="{00000000-0005-0000-0000-0000AC440000}"/>
    <cellStyle name="Normal 6 8 2 8" xfId="15883" xr:uid="{00000000-0005-0000-0000-0000AD440000}"/>
    <cellStyle name="Normal 6 8 2 9" xfId="31026" xr:uid="{00000000-0005-0000-0000-0000AE440000}"/>
    <cellStyle name="Normal 6 8 3" xfId="1046" xr:uid="{00000000-0005-0000-0000-0000AF440000}"/>
    <cellStyle name="Normal 6 8 3 2" xfId="2432" xr:uid="{00000000-0005-0000-0000-0000B0440000}"/>
    <cellStyle name="Normal 6 8 3 2 2" xfId="6564" xr:uid="{00000000-0005-0000-0000-0000B1440000}"/>
    <cellStyle name="Normal 6 8 3 2 2 2" xfId="14155" xr:uid="{00000000-0005-0000-0000-0000B2440000}"/>
    <cellStyle name="Normal 6 8 3 2 2 2 2" xfId="29317" xr:uid="{00000000-0005-0000-0000-0000B3440000}"/>
    <cellStyle name="Normal 6 8 3 2 2 3" xfId="21737" xr:uid="{00000000-0005-0000-0000-0000B4440000}"/>
    <cellStyle name="Normal 6 8 3 2 2 4" xfId="36898" xr:uid="{00000000-0005-0000-0000-0000B5440000}"/>
    <cellStyle name="Normal 6 8 3 2 3" xfId="10025" xr:uid="{00000000-0005-0000-0000-0000B6440000}"/>
    <cellStyle name="Normal 6 8 3 2 3 2" xfId="25187" xr:uid="{00000000-0005-0000-0000-0000B7440000}"/>
    <cellStyle name="Normal 6 8 3 2 4" xfId="17607" xr:uid="{00000000-0005-0000-0000-0000B8440000}"/>
    <cellStyle name="Normal 6 8 3 2 5" xfId="33450" xr:uid="{00000000-0005-0000-0000-0000B9440000}"/>
    <cellStyle name="Normal 6 8 3 3" xfId="5182" xr:uid="{00000000-0005-0000-0000-0000BA440000}"/>
    <cellStyle name="Normal 6 8 3 3 2" xfId="12773" xr:uid="{00000000-0005-0000-0000-0000BB440000}"/>
    <cellStyle name="Normal 6 8 3 3 2 2" xfId="27935" xr:uid="{00000000-0005-0000-0000-0000BC440000}"/>
    <cellStyle name="Normal 6 8 3 3 3" xfId="20355" xr:uid="{00000000-0005-0000-0000-0000BD440000}"/>
    <cellStyle name="Normal 6 8 3 3 4" xfId="35516" xr:uid="{00000000-0005-0000-0000-0000BE440000}"/>
    <cellStyle name="Normal 6 8 3 4" xfId="8643" xr:uid="{00000000-0005-0000-0000-0000BF440000}"/>
    <cellStyle name="Normal 6 8 3 4 2" xfId="23805" xr:uid="{00000000-0005-0000-0000-0000C0440000}"/>
    <cellStyle name="Normal 6 8 3 5" xfId="16225" xr:uid="{00000000-0005-0000-0000-0000C1440000}"/>
    <cellStyle name="Normal 6 8 3 6" xfId="32068" xr:uid="{00000000-0005-0000-0000-0000C2440000}"/>
    <cellStyle name="Normal 6 8 4" xfId="1750" xr:uid="{00000000-0005-0000-0000-0000C3440000}"/>
    <cellStyle name="Normal 6 8 4 2" xfId="5882" xr:uid="{00000000-0005-0000-0000-0000C4440000}"/>
    <cellStyle name="Normal 6 8 4 2 2" xfId="13473" xr:uid="{00000000-0005-0000-0000-0000C5440000}"/>
    <cellStyle name="Normal 6 8 4 2 2 2" xfId="28635" xr:uid="{00000000-0005-0000-0000-0000C6440000}"/>
    <cellStyle name="Normal 6 8 4 2 3" xfId="21055" xr:uid="{00000000-0005-0000-0000-0000C7440000}"/>
    <cellStyle name="Normal 6 8 4 2 4" xfId="36216" xr:uid="{00000000-0005-0000-0000-0000C8440000}"/>
    <cellStyle name="Normal 6 8 4 3" xfId="9343" xr:uid="{00000000-0005-0000-0000-0000C9440000}"/>
    <cellStyle name="Normal 6 8 4 3 2" xfId="24505" xr:uid="{00000000-0005-0000-0000-0000CA440000}"/>
    <cellStyle name="Normal 6 8 4 4" xfId="16925" xr:uid="{00000000-0005-0000-0000-0000CB440000}"/>
    <cellStyle name="Normal 6 8 4 5" xfId="32768" xr:uid="{00000000-0005-0000-0000-0000CC440000}"/>
    <cellStyle name="Normal 6 8 5" xfId="3114" xr:uid="{00000000-0005-0000-0000-0000CD440000}"/>
    <cellStyle name="Normal 6 8 5 2" xfId="7246" xr:uid="{00000000-0005-0000-0000-0000CE440000}"/>
    <cellStyle name="Normal 6 8 5 2 2" xfId="14837" xr:uid="{00000000-0005-0000-0000-0000CF440000}"/>
    <cellStyle name="Normal 6 8 5 2 2 2" xfId="29999" xr:uid="{00000000-0005-0000-0000-0000D0440000}"/>
    <cellStyle name="Normal 6 8 5 2 3" xfId="22419" xr:uid="{00000000-0005-0000-0000-0000D1440000}"/>
    <cellStyle name="Normal 6 8 5 2 4" xfId="37580" xr:uid="{00000000-0005-0000-0000-0000D2440000}"/>
    <cellStyle name="Normal 6 8 5 3" xfId="10707" xr:uid="{00000000-0005-0000-0000-0000D3440000}"/>
    <cellStyle name="Normal 6 8 5 3 2" xfId="25869" xr:uid="{00000000-0005-0000-0000-0000D4440000}"/>
    <cellStyle name="Normal 6 8 5 4" xfId="18289" xr:uid="{00000000-0005-0000-0000-0000D5440000}"/>
    <cellStyle name="Normal 6 8 5 5" xfId="34132" xr:uid="{00000000-0005-0000-0000-0000D6440000}"/>
    <cellStyle name="Normal 6 8 6" xfId="4498" xr:uid="{00000000-0005-0000-0000-0000D7440000}"/>
    <cellStyle name="Normal 6 8 6 2" xfId="12091" xr:uid="{00000000-0005-0000-0000-0000D8440000}"/>
    <cellStyle name="Normal 6 8 6 2 2" xfId="27253" xr:uid="{00000000-0005-0000-0000-0000D9440000}"/>
    <cellStyle name="Normal 6 8 6 3" xfId="19673" xr:uid="{00000000-0005-0000-0000-0000DA440000}"/>
    <cellStyle name="Normal 6 8 6 4" xfId="31386" xr:uid="{00000000-0005-0000-0000-0000DB440000}"/>
    <cellStyle name="Normal 6 8 7" xfId="3798" xr:uid="{00000000-0005-0000-0000-0000DC440000}"/>
    <cellStyle name="Normal 6 8 7 2" xfId="11391" xr:uid="{00000000-0005-0000-0000-0000DD440000}"/>
    <cellStyle name="Normal 6 8 7 2 2" xfId="26553" xr:uid="{00000000-0005-0000-0000-0000DE440000}"/>
    <cellStyle name="Normal 6 8 7 3" xfId="18973" xr:uid="{00000000-0005-0000-0000-0000DF440000}"/>
    <cellStyle name="Normal 6 8 7 4" xfId="34816" xr:uid="{00000000-0005-0000-0000-0000E0440000}"/>
    <cellStyle name="Normal 6 8 8" xfId="7961" xr:uid="{00000000-0005-0000-0000-0000E1440000}"/>
    <cellStyle name="Normal 6 8 8 2" xfId="23123" xr:uid="{00000000-0005-0000-0000-0000E2440000}"/>
    <cellStyle name="Normal 6 8 9" xfId="15543" xr:uid="{00000000-0005-0000-0000-0000E3440000}"/>
    <cellStyle name="Normal 6 9" xfId="461" xr:uid="{00000000-0005-0000-0000-0000E4440000}"/>
    <cellStyle name="Normal 6 9 2" xfId="1148" xr:uid="{00000000-0005-0000-0000-0000E5440000}"/>
    <cellStyle name="Normal 6 9 2 2" xfId="2533" xr:uid="{00000000-0005-0000-0000-0000E6440000}"/>
    <cellStyle name="Normal 6 9 2 2 2" xfId="6665" xr:uid="{00000000-0005-0000-0000-0000E7440000}"/>
    <cellStyle name="Normal 6 9 2 2 2 2" xfId="14256" xr:uid="{00000000-0005-0000-0000-0000E8440000}"/>
    <cellStyle name="Normal 6 9 2 2 2 2 2" xfId="29418" xr:uid="{00000000-0005-0000-0000-0000E9440000}"/>
    <cellStyle name="Normal 6 9 2 2 2 3" xfId="21838" xr:uid="{00000000-0005-0000-0000-0000EA440000}"/>
    <cellStyle name="Normal 6 9 2 2 2 4" xfId="36999" xr:uid="{00000000-0005-0000-0000-0000EB440000}"/>
    <cellStyle name="Normal 6 9 2 2 3" xfId="10126" xr:uid="{00000000-0005-0000-0000-0000EC440000}"/>
    <cellStyle name="Normal 6 9 2 2 3 2" xfId="25288" xr:uid="{00000000-0005-0000-0000-0000ED440000}"/>
    <cellStyle name="Normal 6 9 2 2 4" xfId="17708" xr:uid="{00000000-0005-0000-0000-0000EE440000}"/>
    <cellStyle name="Normal 6 9 2 2 5" xfId="33551" xr:uid="{00000000-0005-0000-0000-0000EF440000}"/>
    <cellStyle name="Normal 6 9 2 3" xfId="5283" xr:uid="{00000000-0005-0000-0000-0000F0440000}"/>
    <cellStyle name="Normal 6 9 2 3 2" xfId="12874" xr:uid="{00000000-0005-0000-0000-0000F1440000}"/>
    <cellStyle name="Normal 6 9 2 3 2 2" xfId="28036" xr:uid="{00000000-0005-0000-0000-0000F2440000}"/>
    <cellStyle name="Normal 6 9 2 3 3" xfId="20456" xr:uid="{00000000-0005-0000-0000-0000F3440000}"/>
    <cellStyle name="Normal 6 9 2 3 4" xfId="35617" xr:uid="{00000000-0005-0000-0000-0000F4440000}"/>
    <cellStyle name="Normal 6 9 2 4" xfId="8744" xr:uid="{00000000-0005-0000-0000-0000F5440000}"/>
    <cellStyle name="Normal 6 9 2 4 2" xfId="23906" xr:uid="{00000000-0005-0000-0000-0000F6440000}"/>
    <cellStyle name="Normal 6 9 2 5" xfId="16326" xr:uid="{00000000-0005-0000-0000-0000F7440000}"/>
    <cellStyle name="Normal 6 9 2 6" xfId="32169" xr:uid="{00000000-0005-0000-0000-0000F8440000}"/>
    <cellStyle name="Normal 6 9 3" xfId="1851" xr:uid="{00000000-0005-0000-0000-0000F9440000}"/>
    <cellStyle name="Normal 6 9 3 2" xfId="5983" xr:uid="{00000000-0005-0000-0000-0000FA440000}"/>
    <cellStyle name="Normal 6 9 3 2 2" xfId="13574" xr:uid="{00000000-0005-0000-0000-0000FB440000}"/>
    <cellStyle name="Normal 6 9 3 2 2 2" xfId="28736" xr:uid="{00000000-0005-0000-0000-0000FC440000}"/>
    <cellStyle name="Normal 6 9 3 2 3" xfId="21156" xr:uid="{00000000-0005-0000-0000-0000FD440000}"/>
    <cellStyle name="Normal 6 9 3 2 4" xfId="36317" xr:uid="{00000000-0005-0000-0000-0000FE440000}"/>
    <cellStyle name="Normal 6 9 3 3" xfId="9444" xr:uid="{00000000-0005-0000-0000-0000FF440000}"/>
    <cellStyle name="Normal 6 9 3 3 2" xfId="24606" xr:uid="{00000000-0005-0000-0000-000000450000}"/>
    <cellStyle name="Normal 6 9 3 4" xfId="17026" xr:uid="{00000000-0005-0000-0000-000001450000}"/>
    <cellStyle name="Normal 6 9 3 5" xfId="32869" xr:uid="{00000000-0005-0000-0000-000002450000}"/>
    <cellStyle name="Normal 6 9 4" xfId="3215" xr:uid="{00000000-0005-0000-0000-000003450000}"/>
    <cellStyle name="Normal 6 9 4 2" xfId="7347" xr:uid="{00000000-0005-0000-0000-000004450000}"/>
    <cellStyle name="Normal 6 9 4 2 2" xfId="14938" xr:uid="{00000000-0005-0000-0000-000005450000}"/>
    <cellStyle name="Normal 6 9 4 2 2 2" xfId="30100" xr:uid="{00000000-0005-0000-0000-000006450000}"/>
    <cellStyle name="Normal 6 9 4 2 3" xfId="22520" xr:uid="{00000000-0005-0000-0000-000007450000}"/>
    <cellStyle name="Normal 6 9 4 2 4" xfId="37681" xr:uid="{00000000-0005-0000-0000-000008450000}"/>
    <cellStyle name="Normal 6 9 4 3" xfId="10808" xr:uid="{00000000-0005-0000-0000-000009450000}"/>
    <cellStyle name="Normal 6 9 4 3 2" xfId="25970" xr:uid="{00000000-0005-0000-0000-00000A450000}"/>
    <cellStyle name="Normal 6 9 4 4" xfId="18390" xr:uid="{00000000-0005-0000-0000-00000B450000}"/>
    <cellStyle name="Normal 6 9 4 5" xfId="34233" xr:uid="{00000000-0005-0000-0000-00000C450000}"/>
    <cellStyle name="Normal 6 9 5" xfId="4600" xr:uid="{00000000-0005-0000-0000-00000D450000}"/>
    <cellStyle name="Normal 6 9 5 2" xfId="12192" xr:uid="{00000000-0005-0000-0000-00000E450000}"/>
    <cellStyle name="Normal 6 9 5 2 2" xfId="27354" xr:uid="{00000000-0005-0000-0000-00000F450000}"/>
    <cellStyle name="Normal 6 9 5 3" xfId="19774" xr:uid="{00000000-0005-0000-0000-000010450000}"/>
    <cellStyle name="Normal 6 9 5 4" xfId="31487" xr:uid="{00000000-0005-0000-0000-000011450000}"/>
    <cellStyle name="Normal 6 9 6" xfId="3899" xr:uid="{00000000-0005-0000-0000-000012450000}"/>
    <cellStyle name="Normal 6 9 6 2" xfId="11492" xr:uid="{00000000-0005-0000-0000-000013450000}"/>
    <cellStyle name="Normal 6 9 6 2 2" xfId="26654" xr:uid="{00000000-0005-0000-0000-000014450000}"/>
    <cellStyle name="Normal 6 9 6 3" xfId="19074" xr:uid="{00000000-0005-0000-0000-000015450000}"/>
    <cellStyle name="Normal 6 9 6 4" xfId="34917" xr:uid="{00000000-0005-0000-0000-000016450000}"/>
    <cellStyle name="Normal 6 9 7" xfId="8062" xr:uid="{00000000-0005-0000-0000-000017450000}"/>
    <cellStyle name="Normal 6 9 7 2" xfId="23224" xr:uid="{00000000-0005-0000-0000-000018450000}"/>
    <cellStyle name="Normal 6 9 8" xfId="15644" xr:uid="{00000000-0005-0000-0000-000019450000}"/>
    <cellStyle name="Normal 6 9 9" xfId="30787" xr:uid="{00000000-0005-0000-0000-00001A450000}"/>
    <cellStyle name="Normal 7" xfId="83" xr:uid="{00000000-0005-0000-0000-00001B450000}"/>
    <cellStyle name="Normal 7 10" xfId="806" xr:uid="{00000000-0005-0000-0000-00001C450000}"/>
    <cellStyle name="Normal 7 10 2" xfId="2195" xr:uid="{00000000-0005-0000-0000-00001D450000}"/>
    <cellStyle name="Normal 7 10 2 2" xfId="6327" xr:uid="{00000000-0005-0000-0000-00001E450000}"/>
    <cellStyle name="Normal 7 10 2 2 2" xfId="13918" xr:uid="{00000000-0005-0000-0000-00001F450000}"/>
    <cellStyle name="Normal 7 10 2 2 2 2" xfId="29080" xr:uid="{00000000-0005-0000-0000-000020450000}"/>
    <cellStyle name="Normal 7 10 2 2 3" xfId="21500" xr:uid="{00000000-0005-0000-0000-000021450000}"/>
    <cellStyle name="Normal 7 10 2 2 4" xfId="36661" xr:uid="{00000000-0005-0000-0000-000022450000}"/>
    <cellStyle name="Normal 7 10 2 3" xfId="9788" xr:uid="{00000000-0005-0000-0000-000023450000}"/>
    <cellStyle name="Normal 7 10 2 3 2" xfId="24950" xr:uid="{00000000-0005-0000-0000-000024450000}"/>
    <cellStyle name="Normal 7 10 2 4" xfId="17370" xr:uid="{00000000-0005-0000-0000-000025450000}"/>
    <cellStyle name="Normal 7 10 2 5" xfId="33213" xr:uid="{00000000-0005-0000-0000-000026450000}"/>
    <cellStyle name="Normal 7 10 3" xfId="4945" xr:uid="{00000000-0005-0000-0000-000027450000}"/>
    <cellStyle name="Normal 7 10 3 2" xfId="12536" xr:uid="{00000000-0005-0000-0000-000028450000}"/>
    <cellStyle name="Normal 7 10 3 2 2" xfId="27698" xr:uid="{00000000-0005-0000-0000-000029450000}"/>
    <cellStyle name="Normal 7 10 3 3" xfId="20118" xr:uid="{00000000-0005-0000-0000-00002A450000}"/>
    <cellStyle name="Normal 7 10 3 4" xfId="35279" xr:uid="{00000000-0005-0000-0000-00002B450000}"/>
    <cellStyle name="Normal 7 10 4" xfId="8406" xr:uid="{00000000-0005-0000-0000-00002C450000}"/>
    <cellStyle name="Normal 7 10 4 2" xfId="23568" xr:uid="{00000000-0005-0000-0000-00002D450000}"/>
    <cellStyle name="Normal 7 10 5" xfId="15988" xr:uid="{00000000-0005-0000-0000-00002E450000}"/>
    <cellStyle name="Normal 7 10 6" xfId="31831" xr:uid="{00000000-0005-0000-0000-00002F450000}"/>
    <cellStyle name="Normal 7 11" xfId="1494" xr:uid="{00000000-0005-0000-0000-000030450000}"/>
    <cellStyle name="Normal 7 11 2" xfId="5627" xr:uid="{00000000-0005-0000-0000-000031450000}"/>
    <cellStyle name="Normal 7 11 2 2" xfId="13218" xr:uid="{00000000-0005-0000-0000-000032450000}"/>
    <cellStyle name="Normal 7 11 2 2 2" xfId="28380" xr:uid="{00000000-0005-0000-0000-000033450000}"/>
    <cellStyle name="Normal 7 11 2 3" xfId="20800" xr:uid="{00000000-0005-0000-0000-000034450000}"/>
    <cellStyle name="Normal 7 11 2 4" xfId="35961" xr:uid="{00000000-0005-0000-0000-000035450000}"/>
    <cellStyle name="Normal 7 11 3" xfId="9088" xr:uid="{00000000-0005-0000-0000-000036450000}"/>
    <cellStyle name="Normal 7 11 3 2" xfId="24250" xr:uid="{00000000-0005-0000-0000-000037450000}"/>
    <cellStyle name="Normal 7 11 4" xfId="16670" xr:uid="{00000000-0005-0000-0000-000038450000}"/>
    <cellStyle name="Normal 7 11 5" xfId="32513" xr:uid="{00000000-0005-0000-0000-000039450000}"/>
    <cellStyle name="Normal 7 12" xfId="2877" xr:uid="{00000000-0005-0000-0000-00003A450000}"/>
    <cellStyle name="Normal 7 12 2" xfId="7009" xr:uid="{00000000-0005-0000-0000-00003B450000}"/>
    <cellStyle name="Normal 7 12 2 2" xfId="14600" xr:uid="{00000000-0005-0000-0000-00003C450000}"/>
    <cellStyle name="Normal 7 12 2 2 2" xfId="29762" xr:uid="{00000000-0005-0000-0000-00003D450000}"/>
    <cellStyle name="Normal 7 12 2 3" xfId="22182" xr:uid="{00000000-0005-0000-0000-00003E450000}"/>
    <cellStyle name="Normal 7 12 2 4" xfId="37343" xr:uid="{00000000-0005-0000-0000-00003F450000}"/>
    <cellStyle name="Normal 7 12 3" xfId="10470" xr:uid="{00000000-0005-0000-0000-000040450000}"/>
    <cellStyle name="Normal 7 12 3 2" xfId="25632" xr:uid="{00000000-0005-0000-0000-000041450000}"/>
    <cellStyle name="Normal 7 12 4" xfId="18052" xr:uid="{00000000-0005-0000-0000-000042450000}"/>
    <cellStyle name="Normal 7 12 5" xfId="33895" xr:uid="{00000000-0005-0000-0000-000043450000}"/>
    <cellStyle name="Normal 7 13" xfId="4243" xr:uid="{00000000-0005-0000-0000-000044450000}"/>
    <cellStyle name="Normal 7 13 2" xfId="11836" xr:uid="{00000000-0005-0000-0000-000045450000}"/>
    <cellStyle name="Normal 7 13 2 2" xfId="26998" xr:uid="{00000000-0005-0000-0000-000046450000}"/>
    <cellStyle name="Normal 7 13 3" xfId="19418" xr:uid="{00000000-0005-0000-0000-000047450000}"/>
    <cellStyle name="Normal 7 13 4" xfId="31131" xr:uid="{00000000-0005-0000-0000-000048450000}"/>
    <cellStyle name="Normal 7 14" xfId="3561" xr:uid="{00000000-0005-0000-0000-000049450000}"/>
    <cellStyle name="Normal 7 14 2" xfId="11154" xr:uid="{00000000-0005-0000-0000-00004A450000}"/>
    <cellStyle name="Normal 7 14 2 2" xfId="26316" xr:uid="{00000000-0005-0000-0000-00004B450000}"/>
    <cellStyle name="Normal 7 14 3" xfId="18736" xr:uid="{00000000-0005-0000-0000-00004C450000}"/>
    <cellStyle name="Normal 7 14 4" xfId="34579" xr:uid="{00000000-0005-0000-0000-00004D450000}"/>
    <cellStyle name="Normal 7 15" xfId="7705" xr:uid="{00000000-0005-0000-0000-00004E450000}"/>
    <cellStyle name="Normal 7 15 2" xfId="22868" xr:uid="{00000000-0005-0000-0000-00004F450000}"/>
    <cellStyle name="Normal 7 16" xfId="15287" xr:uid="{00000000-0005-0000-0000-000050450000}"/>
    <cellStyle name="Normal 7 17" xfId="30449" xr:uid="{00000000-0005-0000-0000-000051450000}"/>
    <cellStyle name="Normal 7 2" xfId="127" xr:uid="{00000000-0005-0000-0000-000052450000}"/>
    <cellStyle name="Normal 7 2 10" xfId="3578" xr:uid="{00000000-0005-0000-0000-000053450000}"/>
    <cellStyle name="Normal 7 2 10 2" xfId="11171" xr:uid="{00000000-0005-0000-0000-000054450000}"/>
    <cellStyle name="Normal 7 2 10 2 2" xfId="26333" xr:uid="{00000000-0005-0000-0000-000055450000}"/>
    <cellStyle name="Normal 7 2 10 3" xfId="18753" xr:uid="{00000000-0005-0000-0000-000056450000}"/>
    <cellStyle name="Normal 7 2 10 4" xfId="34596" xr:uid="{00000000-0005-0000-0000-000057450000}"/>
    <cellStyle name="Normal 7 2 11" xfId="7741" xr:uid="{00000000-0005-0000-0000-000058450000}"/>
    <cellStyle name="Normal 7 2 11 2" xfId="22903" xr:uid="{00000000-0005-0000-0000-000059450000}"/>
    <cellStyle name="Normal 7 2 12" xfId="15323" xr:uid="{00000000-0005-0000-0000-00005A450000}"/>
    <cellStyle name="Normal 7 2 13" xfId="30466" xr:uid="{00000000-0005-0000-0000-00005B450000}"/>
    <cellStyle name="Normal 7 2 2" xfId="181" xr:uid="{00000000-0005-0000-0000-00005C450000}"/>
    <cellStyle name="Normal 7 2 2 10" xfId="7791" xr:uid="{00000000-0005-0000-0000-00005D450000}"/>
    <cellStyle name="Normal 7 2 2 10 2" xfId="22953" xr:uid="{00000000-0005-0000-0000-00005E450000}"/>
    <cellStyle name="Normal 7 2 2 11" xfId="15373" xr:uid="{00000000-0005-0000-0000-00005F450000}"/>
    <cellStyle name="Normal 7 2 2 12" xfId="30516" xr:uid="{00000000-0005-0000-0000-000060450000}"/>
    <cellStyle name="Normal 7 2 2 2" xfId="303" xr:uid="{00000000-0005-0000-0000-000061450000}"/>
    <cellStyle name="Normal 7 2 2 2 10" xfId="30635" xr:uid="{00000000-0005-0000-0000-000062450000}"/>
    <cellStyle name="Normal 7 2 2 2 2" xfId="650" xr:uid="{00000000-0005-0000-0000-000063450000}"/>
    <cellStyle name="Normal 7 2 2 2 2 2" xfId="1337" xr:uid="{00000000-0005-0000-0000-000064450000}"/>
    <cellStyle name="Normal 7 2 2 2 2 2 2" xfId="2721" xr:uid="{00000000-0005-0000-0000-000065450000}"/>
    <cellStyle name="Normal 7 2 2 2 2 2 2 2" xfId="6853" xr:uid="{00000000-0005-0000-0000-000066450000}"/>
    <cellStyle name="Normal 7 2 2 2 2 2 2 2 2" xfId="14444" xr:uid="{00000000-0005-0000-0000-000067450000}"/>
    <cellStyle name="Normal 7 2 2 2 2 2 2 2 2 2" xfId="29606" xr:uid="{00000000-0005-0000-0000-000068450000}"/>
    <cellStyle name="Normal 7 2 2 2 2 2 2 2 3" xfId="22026" xr:uid="{00000000-0005-0000-0000-000069450000}"/>
    <cellStyle name="Normal 7 2 2 2 2 2 2 2 4" xfId="37187" xr:uid="{00000000-0005-0000-0000-00006A450000}"/>
    <cellStyle name="Normal 7 2 2 2 2 2 2 3" xfId="10314" xr:uid="{00000000-0005-0000-0000-00006B450000}"/>
    <cellStyle name="Normal 7 2 2 2 2 2 2 3 2" xfId="25476" xr:uid="{00000000-0005-0000-0000-00006C450000}"/>
    <cellStyle name="Normal 7 2 2 2 2 2 2 4" xfId="17896" xr:uid="{00000000-0005-0000-0000-00006D450000}"/>
    <cellStyle name="Normal 7 2 2 2 2 2 2 5" xfId="33739" xr:uid="{00000000-0005-0000-0000-00006E450000}"/>
    <cellStyle name="Normal 7 2 2 2 2 2 3" xfId="5471" xr:uid="{00000000-0005-0000-0000-00006F450000}"/>
    <cellStyle name="Normal 7 2 2 2 2 2 3 2" xfId="13062" xr:uid="{00000000-0005-0000-0000-000070450000}"/>
    <cellStyle name="Normal 7 2 2 2 2 2 3 2 2" xfId="28224" xr:uid="{00000000-0005-0000-0000-000071450000}"/>
    <cellStyle name="Normal 7 2 2 2 2 2 3 3" xfId="20644" xr:uid="{00000000-0005-0000-0000-000072450000}"/>
    <cellStyle name="Normal 7 2 2 2 2 2 3 4" xfId="35805" xr:uid="{00000000-0005-0000-0000-000073450000}"/>
    <cellStyle name="Normal 7 2 2 2 2 2 4" xfId="8932" xr:uid="{00000000-0005-0000-0000-000074450000}"/>
    <cellStyle name="Normal 7 2 2 2 2 2 4 2" xfId="24094" xr:uid="{00000000-0005-0000-0000-000075450000}"/>
    <cellStyle name="Normal 7 2 2 2 2 2 5" xfId="16514" xr:uid="{00000000-0005-0000-0000-000076450000}"/>
    <cellStyle name="Normal 7 2 2 2 2 2 6" xfId="32357" xr:uid="{00000000-0005-0000-0000-000077450000}"/>
    <cellStyle name="Normal 7 2 2 2 2 3" xfId="2039" xr:uid="{00000000-0005-0000-0000-000078450000}"/>
    <cellStyle name="Normal 7 2 2 2 2 3 2" xfId="6171" xr:uid="{00000000-0005-0000-0000-000079450000}"/>
    <cellStyle name="Normal 7 2 2 2 2 3 2 2" xfId="13762" xr:uid="{00000000-0005-0000-0000-00007A450000}"/>
    <cellStyle name="Normal 7 2 2 2 2 3 2 2 2" xfId="28924" xr:uid="{00000000-0005-0000-0000-00007B450000}"/>
    <cellStyle name="Normal 7 2 2 2 2 3 2 3" xfId="21344" xr:uid="{00000000-0005-0000-0000-00007C450000}"/>
    <cellStyle name="Normal 7 2 2 2 2 3 2 4" xfId="36505" xr:uid="{00000000-0005-0000-0000-00007D450000}"/>
    <cellStyle name="Normal 7 2 2 2 2 3 3" xfId="9632" xr:uid="{00000000-0005-0000-0000-00007E450000}"/>
    <cellStyle name="Normal 7 2 2 2 2 3 3 2" xfId="24794" xr:uid="{00000000-0005-0000-0000-00007F450000}"/>
    <cellStyle name="Normal 7 2 2 2 2 3 4" xfId="17214" xr:uid="{00000000-0005-0000-0000-000080450000}"/>
    <cellStyle name="Normal 7 2 2 2 2 3 5" xfId="33057" xr:uid="{00000000-0005-0000-0000-000081450000}"/>
    <cellStyle name="Normal 7 2 2 2 2 4" xfId="3403" xr:uid="{00000000-0005-0000-0000-000082450000}"/>
    <cellStyle name="Normal 7 2 2 2 2 4 2" xfId="7535" xr:uid="{00000000-0005-0000-0000-000083450000}"/>
    <cellStyle name="Normal 7 2 2 2 2 4 2 2" xfId="15126" xr:uid="{00000000-0005-0000-0000-000084450000}"/>
    <cellStyle name="Normal 7 2 2 2 2 4 2 2 2" xfId="30288" xr:uid="{00000000-0005-0000-0000-000085450000}"/>
    <cellStyle name="Normal 7 2 2 2 2 4 2 3" xfId="22708" xr:uid="{00000000-0005-0000-0000-000086450000}"/>
    <cellStyle name="Normal 7 2 2 2 2 4 2 4" xfId="37869" xr:uid="{00000000-0005-0000-0000-000087450000}"/>
    <cellStyle name="Normal 7 2 2 2 2 4 3" xfId="10996" xr:uid="{00000000-0005-0000-0000-000088450000}"/>
    <cellStyle name="Normal 7 2 2 2 2 4 3 2" xfId="26158" xr:uid="{00000000-0005-0000-0000-000089450000}"/>
    <cellStyle name="Normal 7 2 2 2 2 4 4" xfId="18578" xr:uid="{00000000-0005-0000-0000-00008A450000}"/>
    <cellStyle name="Normal 7 2 2 2 2 4 5" xfId="34421" xr:uid="{00000000-0005-0000-0000-00008B450000}"/>
    <cellStyle name="Normal 7 2 2 2 2 5" xfId="4789" xr:uid="{00000000-0005-0000-0000-00008C450000}"/>
    <cellStyle name="Normal 7 2 2 2 2 5 2" xfId="12380" xr:uid="{00000000-0005-0000-0000-00008D450000}"/>
    <cellStyle name="Normal 7 2 2 2 2 5 2 2" xfId="27542" xr:uid="{00000000-0005-0000-0000-00008E450000}"/>
    <cellStyle name="Normal 7 2 2 2 2 5 3" xfId="19962" xr:uid="{00000000-0005-0000-0000-00008F450000}"/>
    <cellStyle name="Normal 7 2 2 2 2 5 4" xfId="31675" xr:uid="{00000000-0005-0000-0000-000090450000}"/>
    <cellStyle name="Normal 7 2 2 2 2 6" xfId="4087" xr:uid="{00000000-0005-0000-0000-000091450000}"/>
    <cellStyle name="Normal 7 2 2 2 2 6 2" xfId="11680" xr:uid="{00000000-0005-0000-0000-000092450000}"/>
    <cellStyle name="Normal 7 2 2 2 2 6 2 2" xfId="26842" xr:uid="{00000000-0005-0000-0000-000093450000}"/>
    <cellStyle name="Normal 7 2 2 2 2 6 3" xfId="19262" xr:uid="{00000000-0005-0000-0000-000094450000}"/>
    <cellStyle name="Normal 7 2 2 2 2 6 4" xfId="35105" xr:uid="{00000000-0005-0000-0000-000095450000}"/>
    <cellStyle name="Normal 7 2 2 2 2 7" xfId="8250" xr:uid="{00000000-0005-0000-0000-000096450000}"/>
    <cellStyle name="Normal 7 2 2 2 2 7 2" xfId="23412" xr:uid="{00000000-0005-0000-0000-000097450000}"/>
    <cellStyle name="Normal 7 2 2 2 2 8" xfId="15832" xr:uid="{00000000-0005-0000-0000-000098450000}"/>
    <cellStyle name="Normal 7 2 2 2 2 9" xfId="30975" xr:uid="{00000000-0005-0000-0000-000099450000}"/>
    <cellStyle name="Normal 7 2 2 2 3" xfId="994" xr:uid="{00000000-0005-0000-0000-00009A450000}"/>
    <cellStyle name="Normal 7 2 2 2 3 2" xfId="2381" xr:uid="{00000000-0005-0000-0000-00009B450000}"/>
    <cellStyle name="Normal 7 2 2 2 3 2 2" xfId="6513" xr:uid="{00000000-0005-0000-0000-00009C450000}"/>
    <cellStyle name="Normal 7 2 2 2 3 2 2 2" xfId="14104" xr:uid="{00000000-0005-0000-0000-00009D450000}"/>
    <cellStyle name="Normal 7 2 2 2 3 2 2 2 2" xfId="29266" xr:uid="{00000000-0005-0000-0000-00009E450000}"/>
    <cellStyle name="Normal 7 2 2 2 3 2 2 3" xfId="21686" xr:uid="{00000000-0005-0000-0000-00009F450000}"/>
    <cellStyle name="Normal 7 2 2 2 3 2 2 4" xfId="36847" xr:uid="{00000000-0005-0000-0000-0000A0450000}"/>
    <cellStyle name="Normal 7 2 2 2 3 2 3" xfId="9974" xr:uid="{00000000-0005-0000-0000-0000A1450000}"/>
    <cellStyle name="Normal 7 2 2 2 3 2 3 2" xfId="25136" xr:uid="{00000000-0005-0000-0000-0000A2450000}"/>
    <cellStyle name="Normal 7 2 2 2 3 2 4" xfId="17556" xr:uid="{00000000-0005-0000-0000-0000A3450000}"/>
    <cellStyle name="Normal 7 2 2 2 3 2 5" xfId="33399" xr:uid="{00000000-0005-0000-0000-0000A4450000}"/>
    <cellStyle name="Normal 7 2 2 2 3 3" xfId="5131" xr:uid="{00000000-0005-0000-0000-0000A5450000}"/>
    <cellStyle name="Normal 7 2 2 2 3 3 2" xfId="12722" xr:uid="{00000000-0005-0000-0000-0000A6450000}"/>
    <cellStyle name="Normal 7 2 2 2 3 3 2 2" xfId="27884" xr:uid="{00000000-0005-0000-0000-0000A7450000}"/>
    <cellStyle name="Normal 7 2 2 2 3 3 3" xfId="20304" xr:uid="{00000000-0005-0000-0000-0000A8450000}"/>
    <cellStyle name="Normal 7 2 2 2 3 3 4" xfId="35465" xr:uid="{00000000-0005-0000-0000-0000A9450000}"/>
    <cellStyle name="Normal 7 2 2 2 3 4" xfId="8592" xr:uid="{00000000-0005-0000-0000-0000AA450000}"/>
    <cellStyle name="Normal 7 2 2 2 3 4 2" xfId="23754" xr:uid="{00000000-0005-0000-0000-0000AB450000}"/>
    <cellStyle name="Normal 7 2 2 2 3 5" xfId="16174" xr:uid="{00000000-0005-0000-0000-0000AC450000}"/>
    <cellStyle name="Normal 7 2 2 2 3 6" xfId="32017" xr:uid="{00000000-0005-0000-0000-0000AD450000}"/>
    <cellStyle name="Normal 7 2 2 2 4" xfId="1699" xr:uid="{00000000-0005-0000-0000-0000AE450000}"/>
    <cellStyle name="Normal 7 2 2 2 4 2" xfId="5831" xr:uid="{00000000-0005-0000-0000-0000AF450000}"/>
    <cellStyle name="Normal 7 2 2 2 4 2 2" xfId="13422" xr:uid="{00000000-0005-0000-0000-0000B0450000}"/>
    <cellStyle name="Normal 7 2 2 2 4 2 2 2" xfId="28584" xr:uid="{00000000-0005-0000-0000-0000B1450000}"/>
    <cellStyle name="Normal 7 2 2 2 4 2 3" xfId="21004" xr:uid="{00000000-0005-0000-0000-0000B2450000}"/>
    <cellStyle name="Normal 7 2 2 2 4 2 4" xfId="36165" xr:uid="{00000000-0005-0000-0000-0000B3450000}"/>
    <cellStyle name="Normal 7 2 2 2 4 3" xfId="9292" xr:uid="{00000000-0005-0000-0000-0000B4450000}"/>
    <cellStyle name="Normal 7 2 2 2 4 3 2" xfId="24454" xr:uid="{00000000-0005-0000-0000-0000B5450000}"/>
    <cellStyle name="Normal 7 2 2 2 4 4" xfId="16874" xr:uid="{00000000-0005-0000-0000-0000B6450000}"/>
    <cellStyle name="Normal 7 2 2 2 4 5" xfId="32717" xr:uid="{00000000-0005-0000-0000-0000B7450000}"/>
    <cellStyle name="Normal 7 2 2 2 5" xfId="3063" xr:uid="{00000000-0005-0000-0000-0000B8450000}"/>
    <cellStyle name="Normal 7 2 2 2 5 2" xfId="7195" xr:uid="{00000000-0005-0000-0000-0000B9450000}"/>
    <cellStyle name="Normal 7 2 2 2 5 2 2" xfId="14786" xr:uid="{00000000-0005-0000-0000-0000BA450000}"/>
    <cellStyle name="Normal 7 2 2 2 5 2 2 2" xfId="29948" xr:uid="{00000000-0005-0000-0000-0000BB450000}"/>
    <cellStyle name="Normal 7 2 2 2 5 2 3" xfId="22368" xr:uid="{00000000-0005-0000-0000-0000BC450000}"/>
    <cellStyle name="Normal 7 2 2 2 5 2 4" xfId="37529" xr:uid="{00000000-0005-0000-0000-0000BD450000}"/>
    <cellStyle name="Normal 7 2 2 2 5 3" xfId="10656" xr:uid="{00000000-0005-0000-0000-0000BE450000}"/>
    <cellStyle name="Normal 7 2 2 2 5 3 2" xfId="25818" xr:uid="{00000000-0005-0000-0000-0000BF450000}"/>
    <cellStyle name="Normal 7 2 2 2 5 4" xfId="18238" xr:uid="{00000000-0005-0000-0000-0000C0450000}"/>
    <cellStyle name="Normal 7 2 2 2 5 5" xfId="34081" xr:uid="{00000000-0005-0000-0000-0000C1450000}"/>
    <cellStyle name="Normal 7 2 2 2 6" xfId="4447" xr:uid="{00000000-0005-0000-0000-0000C2450000}"/>
    <cellStyle name="Normal 7 2 2 2 6 2" xfId="12040" xr:uid="{00000000-0005-0000-0000-0000C3450000}"/>
    <cellStyle name="Normal 7 2 2 2 6 2 2" xfId="27202" xr:uid="{00000000-0005-0000-0000-0000C4450000}"/>
    <cellStyle name="Normal 7 2 2 2 6 3" xfId="19622" xr:uid="{00000000-0005-0000-0000-0000C5450000}"/>
    <cellStyle name="Normal 7 2 2 2 6 4" xfId="31335" xr:uid="{00000000-0005-0000-0000-0000C6450000}"/>
    <cellStyle name="Normal 7 2 2 2 7" xfId="3747" xr:uid="{00000000-0005-0000-0000-0000C7450000}"/>
    <cellStyle name="Normal 7 2 2 2 7 2" xfId="11340" xr:uid="{00000000-0005-0000-0000-0000C8450000}"/>
    <cellStyle name="Normal 7 2 2 2 7 2 2" xfId="26502" xr:uid="{00000000-0005-0000-0000-0000C9450000}"/>
    <cellStyle name="Normal 7 2 2 2 7 3" xfId="18922" xr:uid="{00000000-0005-0000-0000-0000CA450000}"/>
    <cellStyle name="Normal 7 2 2 2 7 4" xfId="34765" xr:uid="{00000000-0005-0000-0000-0000CB450000}"/>
    <cellStyle name="Normal 7 2 2 2 8" xfId="7910" xr:uid="{00000000-0005-0000-0000-0000CC450000}"/>
    <cellStyle name="Normal 7 2 2 2 8 2" xfId="23072" xr:uid="{00000000-0005-0000-0000-0000CD450000}"/>
    <cellStyle name="Normal 7 2 2 2 9" xfId="15492" xr:uid="{00000000-0005-0000-0000-0000CE450000}"/>
    <cellStyle name="Normal 7 2 2 3" xfId="425" xr:uid="{00000000-0005-0000-0000-0000CF450000}"/>
    <cellStyle name="Normal 7 2 2 3 10" xfId="30755" xr:uid="{00000000-0005-0000-0000-0000D0450000}"/>
    <cellStyle name="Normal 7 2 2 3 2" xfId="770" xr:uid="{00000000-0005-0000-0000-0000D1450000}"/>
    <cellStyle name="Normal 7 2 2 3 2 2" xfId="1457" xr:uid="{00000000-0005-0000-0000-0000D2450000}"/>
    <cellStyle name="Normal 7 2 2 3 2 2 2" xfId="2841" xr:uid="{00000000-0005-0000-0000-0000D3450000}"/>
    <cellStyle name="Normal 7 2 2 3 2 2 2 2" xfId="6973" xr:uid="{00000000-0005-0000-0000-0000D4450000}"/>
    <cellStyle name="Normal 7 2 2 3 2 2 2 2 2" xfId="14564" xr:uid="{00000000-0005-0000-0000-0000D5450000}"/>
    <cellStyle name="Normal 7 2 2 3 2 2 2 2 2 2" xfId="29726" xr:uid="{00000000-0005-0000-0000-0000D6450000}"/>
    <cellStyle name="Normal 7 2 2 3 2 2 2 2 3" xfId="22146" xr:uid="{00000000-0005-0000-0000-0000D7450000}"/>
    <cellStyle name="Normal 7 2 2 3 2 2 2 2 4" xfId="37307" xr:uid="{00000000-0005-0000-0000-0000D8450000}"/>
    <cellStyle name="Normal 7 2 2 3 2 2 2 3" xfId="10434" xr:uid="{00000000-0005-0000-0000-0000D9450000}"/>
    <cellStyle name="Normal 7 2 2 3 2 2 2 3 2" xfId="25596" xr:uid="{00000000-0005-0000-0000-0000DA450000}"/>
    <cellStyle name="Normal 7 2 2 3 2 2 2 4" xfId="18016" xr:uid="{00000000-0005-0000-0000-0000DB450000}"/>
    <cellStyle name="Normal 7 2 2 3 2 2 2 5" xfId="33859" xr:uid="{00000000-0005-0000-0000-0000DC450000}"/>
    <cellStyle name="Normal 7 2 2 3 2 2 3" xfId="5591" xr:uid="{00000000-0005-0000-0000-0000DD450000}"/>
    <cellStyle name="Normal 7 2 2 3 2 2 3 2" xfId="13182" xr:uid="{00000000-0005-0000-0000-0000DE450000}"/>
    <cellStyle name="Normal 7 2 2 3 2 2 3 2 2" xfId="28344" xr:uid="{00000000-0005-0000-0000-0000DF450000}"/>
    <cellStyle name="Normal 7 2 2 3 2 2 3 3" xfId="20764" xr:uid="{00000000-0005-0000-0000-0000E0450000}"/>
    <cellStyle name="Normal 7 2 2 3 2 2 3 4" xfId="35925" xr:uid="{00000000-0005-0000-0000-0000E1450000}"/>
    <cellStyle name="Normal 7 2 2 3 2 2 4" xfId="9052" xr:uid="{00000000-0005-0000-0000-0000E2450000}"/>
    <cellStyle name="Normal 7 2 2 3 2 2 4 2" xfId="24214" xr:uid="{00000000-0005-0000-0000-0000E3450000}"/>
    <cellStyle name="Normal 7 2 2 3 2 2 5" xfId="16634" xr:uid="{00000000-0005-0000-0000-0000E4450000}"/>
    <cellStyle name="Normal 7 2 2 3 2 2 6" xfId="32477" xr:uid="{00000000-0005-0000-0000-0000E5450000}"/>
    <cellStyle name="Normal 7 2 2 3 2 3" xfId="2159" xr:uid="{00000000-0005-0000-0000-0000E6450000}"/>
    <cellStyle name="Normal 7 2 2 3 2 3 2" xfId="6291" xr:uid="{00000000-0005-0000-0000-0000E7450000}"/>
    <cellStyle name="Normal 7 2 2 3 2 3 2 2" xfId="13882" xr:uid="{00000000-0005-0000-0000-0000E8450000}"/>
    <cellStyle name="Normal 7 2 2 3 2 3 2 2 2" xfId="29044" xr:uid="{00000000-0005-0000-0000-0000E9450000}"/>
    <cellStyle name="Normal 7 2 2 3 2 3 2 3" xfId="21464" xr:uid="{00000000-0005-0000-0000-0000EA450000}"/>
    <cellStyle name="Normal 7 2 2 3 2 3 2 4" xfId="36625" xr:uid="{00000000-0005-0000-0000-0000EB450000}"/>
    <cellStyle name="Normal 7 2 2 3 2 3 3" xfId="9752" xr:uid="{00000000-0005-0000-0000-0000EC450000}"/>
    <cellStyle name="Normal 7 2 2 3 2 3 3 2" xfId="24914" xr:uid="{00000000-0005-0000-0000-0000ED450000}"/>
    <cellStyle name="Normal 7 2 2 3 2 3 4" xfId="17334" xr:uid="{00000000-0005-0000-0000-0000EE450000}"/>
    <cellStyle name="Normal 7 2 2 3 2 3 5" xfId="33177" xr:uid="{00000000-0005-0000-0000-0000EF450000}"/>
    <cellStyle name="Normal 7 2 2 3 2 4" xfId="3523" xr:uid="{00000000-0005-0000-0000-0000F0450000}"/>
    <cellStyle name="Normal 7 2 2 3 2 4 2" xfId="7655" xr:uid="{00000000-0005-0000-0000-0000F1450000}"/>
    <cellStyle name="Normal 7 2 2 3 2 4 2 2" xfId="15246" xr:uid="{00000000-0005-0000-0000-0000F2450000}"/>
    <cellStyle name="Normal 7 2 2 3 2 4 2 2 2" xfId="30408" xr:uid="{00000000-0005-0000-0000-0000F3450000}"/>
    <cellStyle name="Normal 7 2 2 3 2 4 2 3" xfId="22828" xr:uid="{00000000-0005-0000-0000-0000F4450000}"/>
    <cellStyle name="Normal 7 2 2 3 2 4 2 4" xfId="37989" xr:uid="{00000000-0005-0000-0000-0000F5450000}"/>
    <cellStyle name="Normal 7 2 2 3 2 4 3" xfId="11116" xr:uid="{00000000-0005-0000-0000-0000F6450000}"/>
    <cellStyle name="Normal 7 2 2 3 2 4 3 2" xfId="26278" xr:uid="{00000000-0005-0000-0000-0000F7450000}"/>
    <cellStyle name="Normal 7 2 2 3 2 4 4" xfId="18698" xr:uid="{00000000-0005-0000-0000-0000F8450000}"/>
    <cellStyle name="Normal 7 2 2 3 2 4 5" xfId="34541" xr:uid="{00000000-0005-0000-0000-0000F9450000}"/>
    <cellStyle name="Normal 7 2 2 3 2 5" xfId="4909" xr:uid="{00000000-0005-0000-0000-0000FA450000}"/>
    <cellStyle name="Normal 7 2 2 3 2 5 2" xfId="12500" xr:uid="{00000000-0005-0000-0000-0000FB450000}"/>
    <cellStyle name="Normal 7 2 2 3 2 5 2 2" xfId="27662" xr:uid="{00000000-0005-0000-0000-0000FC450000}"/>
    <cellStyle name="Normal 7 2 2 3 2 5 3" xfId="20082" xr:uid="{00000000-0005-0000-0000-0000FD450000}"/>
    <cellStyle name="Normal 7 2 2 3 2 5 4" xfId="31795" xr:uid="{00000000-0005-0000-0000-0000FE450000}"/>
    <cellStyle name="Normal 7 2 2 3 2 6" xfId="4207" xr:uid="{00000000-0005-0000-0000-0000FF450000}"/>
    <cellStyle name="Normal 7 2 2 3 2 6 2" xfId="11800" xr:uid="{00000000-0005-0000-0000-000000460000}"/>
    <cellStyle name="Normal 7 2 2 3 2 6 2 2" xfId="26962" xr:uid="{00000000-0005-0000-0000-000001460000}"/>
    <cellStyle name="Normal 7 2 2 3 2 6 3" xfId="19382" xr:uid="{00000000-0005-0000-0000-000002460000}"/>
    <cellStyle name="Normal 7 2 2 3 2 6 4" xfId="35225" xr:uid="{00000000-0005-0000-0000-000003460000}"/>
    <cellStyle name="Normal 7 2 2 3 2 7" xfId="8370" xr:uid="{00000000-0005-0000-0000-000004460000}"/>
    <cellStyle name="Normal 7 2 2 3 2 7 2" xfId="23532" xr:uid="{00000000-0005-0000-0000-000005460000}"/>
    <cellStyle name="Normal 7 2 2 3 2 8" xfId="15952" xr:uid="{00000000-0005-0000-0000-000006460000}"/>
    <cellStyle name="Normal 7 2 2 3 2 9" xfId="31095" xr:uid="{00000000-0005-0000-0000-000007460000}"/>
    <cellStyle name="Normal 7 2 2 3 3" xfId="1115" xr:uid="{00000000-0005-0000-0000-000008460000}"/>
    <cellStyle name="Normal 7 2 2 3 3 2" xfId="2501" xr:uid="{00000000-0005-0000-0000-000009460000}"/>
    <cellStyle name="Normal 7 2 2 3 3 2 2" xfId="6633" xr:uid="{00000000-0005-0000-0000-00000A460000}"/>
    <cellStyle name="Normal 7 2 2 3 3 2 2 2" xfId="14224" xr:uid="{00000000-0005-0000-0000-00000B460000}"/>
    <cellStyle name="Normal 7 2 2 3 3 2 2 2 2" xfId="29386" xr:uid="{00000000-0005-0000-0000-00000C460000}"/>
    <cellStyle name="Normal 7 2 2 3 3 2 2 3" xfId="21806" xr:uid="{00000000-0005-0000-0000-00000D460000}"/>
    <cellStyle name="Normal 7 2 2 3 3 2 2 4" xfId="36967" xr:uid="{00000000-0005-0000-0000-00000E460000}"/>
    <cellStyle name="Normal 7 2 2 3 3 2 3" xfId="10094" xr:uid="{00000000-0005-0000-0000-00000F460000}"/>
    <cellStyle name="Normal 7 2 2 3 3 2 3 2" xfId="25256" xr:uid="{00000000-0005-0000-0000-000010460000}"/>
    <cellStyle name="Normal 7 2 2 3 3 2 4" xfId="17676" xr:uid="{00000000-0005-0000-0000-000011460000}"/>
    <cellStyle name="Normal 7 2 2 3 3 2 5" xfId="33519" xr:uid="{00000000-0005-0000-0000-000012460000}"/>
    <cellStyle name="Normal 7 2 2 3 3 3" xfId="5251" xr:uid="{00000000-0005-0000-0000-000013460000}"/>
    <cellStyle name="Normal 7 2 2 3 3 3 2" xfId="12842" xr:uid="{00000000-0005-0000-0000-000014460000}"/>
    <cellStyle name="Normal 7 2 2 3 3 3 2 2" xfId="28004" xr:uid="{00000000-0005-0000-0000-000015460000}"/>
    <cellStyle name="Normal 7 2 2 3 3 3 3" xfId="20424" xr:uid="{00000000-0005-0000-0000-000016460000}"/>
    <cellStyle name="Normal 7 2 2 3 3 3 4" xfId="35585" xr:uid="{00000000-0005-0000-0000-000017460000}"/>
    <cellStyle name="Normal 7 2 2 3 3 4" xfId="8712" xr:uid="{00000000-0005-0000-0000-000018460000}"/>
    <cellStyle name="Normal 7 2 2 3 3 4 2" xfId="23874" xr:uid="{00000000-0005-0000-0000-000019460000}"/>
    <cellStyle name="Normal 7 2 2 3 3 5" xfId="16294" xr:uid="{00000000-0005-0000-0000-00001A460000}"/>
    <cellStyle name="Normal 7 2 2 3 3 6" xfId="32137" xr:uid="{00000000-0005-0000-0000-00001B460000}"/>
    <cellStyle name="Normal 7 2 2 3 4" xfId="1819" xr:uid="{00000000-0005-0000-0000-00001C460000}"/>
    <cellStyle name="Normal 7 2 2 3 4 2" xfId="5951" xr:uid="{00000000-0005-0000-0000-00001D460000}"/>
    <cellStyle name="Normal 7 2 2 3 4 2 2" xfId="13542" xr:uid="{00000000-0005-0000-0000-00001E460000}"/>
    <cellStyle name="Normal 7 2 2 3 4 2 2 2" xfId="28704" xr:uid="{00000000-0005-0000-0000-00001F460000}"/>
    <cellStyle name="Normal 7 2 2 3 4 2 3" xfId="21124" xr:uid="{00000000-0005-0000-0000-000020460000}"/>
    <cellStyle name="Normal 7 2 2 3 4 2 4" xfId="36285" xr:uid="{00000000-0005-0000-0000-000021460000}"/>
    <cellStyle name="Normal 7 2 2 3 4 3" xfId="9412" xr:uid="{00000000-0005-0000-0000-000022460000}"/>
    <cellStyle name="Normal 7 2 2 3 4 3 2" xfId="24574" xr:uid="{00000000-0005-0000-0000-000023460000}"/>
    <cellStyle name="Normal 7 2 2 3 4 4" xfId="16994" xr:uid="{00000000-0005-0000-0000-000024460000}"/>
    <cellStyle name="Normal 7 2 2 3 4 5" xfId="32837" xr:uid="{00000000-0005-0000-0000-000025460000}"/>
    <cellStyle name="Normal 7 2 2 3 5" xfId="3183" xr:uid="{00000000-0005-0000-0000-000026460000}"/>
    <cellStyle name="Normal 7 2 2 3 5 2" xfId="7315" xr:uid="{00000000-0005-0000-0000-000027460000}"/>
    <cellStyle name="Normal 7 2 2 3 5 2 2" xfId="14906" xr:uid="{00000000-0005-0000-0000-000028460000}"/>
    <cellStyle name="Normal 7 2 2 3 5 2 2 2" xfId="30068" xr:uid="{00000000-0005-0000-0000-000029460000}"/>
    <cellStyle name="Normal 7 2 2 3 5 2 3" xfId="22488" xr:uid="{00000000-0005-0000-0000-00002A460000}"/>
    <cellStyle name="Normal 7 2 2 3 5 2 4" xfId="37649" xr:uid="{00000000-0005-0000-0000-00002B460000}"/>
    <cellStyle name="Normal 7 2 2 3 5 3" xfId="10776" xr:uid="{00000000-0005-0000-0000-00002C460000}"/>
    <cellStyle name="Normal 7 2 2 3 5 3 2" xfId="25938" xr:uid="{00000000-0005-0000-0000-00002D460000}"/>
    <cellStyle name="Normal 7 2 2 3 5 4" xfId="18358" xr:uid="{00000000-0005-0000-0000-00002E460000}"/>
    <cellStyle name="Normal 7 2 2 3 5 5" xfId="34201" xr:uid="{00000000-0005-0000-0000-00002F460000}"/>
    <cellStyle name="Normal 7 2 2 3 6" xfId="4567" xr:uid="{00000000-0005-0000-0000-000030460000}"/>
    <cellStyle name="Normal 7 2 2 3 6 2" xfId="12160" xr:uid="{00000000-0005-0000-0000-000031460000}"/>
    <cellStyle name="Normal 7 2 2 3 6 2 2" xfId="27322" xr:uid="{00000000-0005-0000-0000-000032460000}"/>
    <cellStyle name="Normal 7 2 2 3 6 3" xfId="19742" xr:uid="{00000000-0005-0000-0000-000033460000}"/>
    <cellStyle name="Normal 7 2 2 3 6 4" xfId="31455" xr:uid="{00000000-0005-0000-0000-000034460000}"/>
    <cellStyle name="Normal 7 2 2 3 7" xfId="3867" xr:uid="{00000000-0005-0000-0000-000035460000}"/>
    <cellStyle name="Normal 7 2 2 3 7 2" xfId="11460" xr:uid="{00000000-0005-0000-0000-000036460000}"/>
    <cellStyle name="Normal 7 2 2 3 7 2 2" xfId="26622" xr:uid="{00000000-0005-0000-0000-000037460000}"/>
    <cellStyle name="Normal 7 2 2 3 7 3" xfId="19042" xr:uid="{00000000-0005-0000-0000-000038460000}"/>
    <cellStyle name="Normal 7 2 2 3 7 4" xfId="34885" xr:uid="{00000000-0005-0000-0000-000039460000}"/>
    <cellStyle name="Normal 7 2 2 3 8" xfId="8030" xr:uid="{00000000-0005-0000-0000-00003A460000}"/>
    <cellStyle name="Normal 7 2 2 3 8 2" xfId="23192" xr:uid="{00000000-0005-0000-0000-00003B460000}"/>
    <cellStyle name="Normal 7 2 2 3 9" xfId="15612" xr:uid="{00000000-0005-0000-0000-00003C460000}"/>
    <cellStyle name="Normal 7 2 2 4" xfId="531" xr:uid="{00000000-0005-0000-0000-00003D460000}"/>
    <cellStyle name="Normal 7 2 2 4 2" xfId="1218" xr:uid="{00000000-0005-0000-0000-00003E460000}"/>
    <cellStyle name="Normal 7 2 2 4 2 2" xfId="2602" xr:uid="{00000000-0005-0000-0000-00003F460000}"/>
    <cellStyle name="Normal 7 2 2 4 2 2 2" xfId="6734" xr:uid="{00000000-0005-0000-0000-000040460000}"/>
    <cellStyle name="Normal 7 2 2 4 2 2 2 2" xfId="14325" xr:uid="{00000000-0005-0000-0000-000041460000}"/>
    <cellStyle name="Normal 7 2 2 4 2 2 2 2 2" xfId="29487" xr:uid="{00000000-0005-0000-0000-000042460000}"/>
    <cellStyle name="Normal 7 2 2 4 2 2 2 3" xfId="21907" xr:uid="{00000000-0005-0000-0000-000043460000}"/>
    <cellStyle name="Normal 7 2 2 4 2 2 2 4" xfId="37068" xr:uid="{00000000-0005-0000-0000-000044460000}"/>
    <cellStyle name="Normal 7 2 2 4 2 2 3" xfId="10195" xr:uid="{00000000-0005-0000-0000-000045460000}"/>
    <cellStyle name="Normal 7 2 2 4 2 2 3 2" xfId="25357" xr:uid="{00000000-0005-0000-0000-000046460000}"/>
    <cellStyle name="Normal 7 2 2 4 2 2 4" xfId="17777" xr:uid="{00000000-0005-0000-0000-000047460000}"/>
    <cellStyle name="Normal 7 2 2 4 2 2 5" xfId="33620" xr:uid="{00000000-0005-0000-0000-000048460000}"/>
    <cellStyle name="Normal 7 2 2 4 2 3" xfId="5352" xr:uid="{00000000-0005-0000-0000-000049460000}"/>
    <cellStyle name="Normal 7 2 2 4 2 3 2" xfId="12943" xr:uid="{00000000-0005-0000-0000-00004A460000}"/>
    <cellStyle name="Normal 7 2 2 4 2 3 2 2" xfId="28105" xr:uid="{00000000-0005-0000-0000-00004B460000}"/>
    <cellStyle name="Normal 7 2 2 4 2 3 3" xfId="20525" xr:uid="{00000000-0005-0000-0000-00004C460000}"/>
    <cellStyle name="Normal 7 2 2 4 2 3 4" xfId="35686" xr:uid="{00000000-0005-0000-0000-00004D460000}"/>
    <cellStyle name="Normal 7 2 2 4 2 4" xfId="8813" xr:uid="{00000000-0005-0000-0000-00004E460000}"/>
    <cellStyle name="Normal 7 2 2 4 2 4 2" xfId="23975" xr:uid="{00000000-0005-0000-0000-00004F460000}"/>
    <cellStyle name="Normal 7 2 2 4 2 5" xfId="16395" xr:uid="{00000000-0005-0000-0000-000050460000}"/>
    <cellStyle name="Normal 7 2 2 4 2 6" xfId="32238" xr:uid="{00000000-0005-0000-0000-000051460000}"/>
    <cellStyle name="Normal 7 2 2 4 3" xfId="1920" xr:uid="{00000000-0005-0000-0000-000052460000}"/>
    <cellStyle name="Normal 7 2 2 4 3 2" xfId="6052" xr:uid="{00000000-0005-0000-0000-000053460000}"/>
    <cellStyle name="Normal 7 2 2 4 3 2 2" xfId="13643" xr:uid="{00000000-0005-0000-0000-000054460000}"/>
    <cellStyle name="Normal 7 2 2 4 3 2 2 2" xfId="28805" xr:uid="{00000000-0005-0000-0000-000055460000}"/>
    <cellStyle name="Normal 7 2 2 4 3 2 3" xfId="21225" xr:uid="{00000000-0005-0000-0000-000056460000}"/>
    <cellStyle name="Normal 7 2 2 4 3 2 4" xfId="36386" xr:uid="{00000000-0005-0000-0000-000057460000}"/>
    <cellStyle name="Normal 7 2 2 4 3 3" xfId="9513" xr:uid="{00000000-0005-0000-0000-000058460000}"/>
    <cellStyle name="Normal 7 2 2 4 3 3 2" xfId="24675" xr:uid="{00000000-0005-0000-0000-000059460000}"/>
    <cellStyle name="Normal 7 2 2 4 3 4" xfId="17095" xr:uid="{00000000-0005-0000-0000-00005A460000}"/>
    <cellStyle name="Normal 7 2 2 4 3 5" xfId="32938" xr:uid="{00000000-0005-0000-0000-00005B460000}"/>
    <cellStyle name="Normal 7 2 2 4 4" xfId="3284" xr:uid="{00000000-0005-0000-0000-00005C460000}"/>
    <cellStyle name="Normal 7 2 2 4 4 2" xfId="7416" xr:uid="{00000000-0005-0000-0000-00005D460000}"/>
    <cellStyle name="Normal 7 2 2 4 4 2 2" xfId="15007" xr:uid="{00000000-0005-0000-0000-00005E460000}"/>
    <cellStyle name="Normal 7 2 2 4 4 2 2 2" xfId="30169" xr:uid="{00000000-0005-0000-0000-00005F460000}"/>
    <cellStyle name="Normal 7 2 2 4 4 2 3" xfId="22589" xr:uid="{00000000-0005-0000-0000-000060460000}"/>
    <cellStyle name="Normal 7 2 2 4 4 2 4" xfId="37750" xr:uid="{00000000-0005-0000-0000-000061460000}"/>
    <cellStyle name="Normal 7 2 2 4 4 3" xfId="10877" xr:uid="{00000000-0005-0000-0000-000062460000}"/>
    <cellStyle name="Normal 7 2 2 4 4 3 2" xfId="26039" xr:uid="{00000000-0005-0000-0000-000063460000}"/>
    <cellStyle name="Normal 7 2 2 4 4 4" xfId="18459" xr:uid="{00000000-0005-0000-0000-000064460000}"/>
    <cellStyle name="Normal 7 2 2 4 4 5" xfId="34302" xr:uid="{00000000-0005-0000-0000-000065460000}"/>
    <cellStyle name="Normal 7 2 2 4 5" xfId="4670" xr:uid="{00000000-0005-0000-0000-000066460000}"/>
    <cellStyle name="Normal 7 2 2 4 5 2" xfId="12261" xr:uid="{00000000-0005-0000-0000-000067460000}"/>
    <cellStyle name="Normal 7 2 2 4 5 2 2" xfId="27423" xr:uid="{00000000-0005-0000-0000-000068460000}"/>
    <cellStyle name="Normal 7 2 2 4 5 3" xfId="19843" xr:uid="{00000000-0005-0000-0000-000069460000}"/>
    <cellStyle name="Normal 7 2 2 4 5 4" xfId="31556" xr:uid="{00000000-0005-0000-0000-00006A460000}"/>
    <cellStyle name="Normal 7 2 2 4 6" xfId="3968" xr:uid="{00000000-0005-0000-0000-00006B460000}"/>
    <cellStyle name="Normal 7 2 2 4 6 2" xfId="11561" xr:uid="{00000000-0005-0000-0000-00006C460000}"/>
    <cellStyle name="Normal 7 2 2 4 6 2 2" xfId="26723" xr:uid="{00000000-0005-0000-0000-00006D460000}"/>
    <cellStyle name="Normal 7 2 2 4 6 3" xfId="19143" xr:uid="{00000000-0005-0000-0000-00006E460000}"/>
    <cellStyle name="Normal 7 2 2 4 6 4" xfId="34986" xr:uid="{00000000-0005-0000-0000-00006F460000}"/>
    <cellStyle name="Normal 7 2 2 4 7" xfId="8131" xr:uid="{00000000-0005-0000-0000-000070460000}"/>
    <cellStyle name="Normal 7 2 2 4 7 2" xfId="23293" xr:uid="{00000000-0005-0000-0000-000071460000}"/>
    <cellStyle name="Normal 7 2 2 4 8" xfId="15713" xr:uid="{00000000-0005-0000-0000-000072460000}"/>
    <cellStyle name="Normal 7 2 2 4 9" xfId="30856" xr:uid="{00000000-0005-0000-0000-000073460000}"/>
    <cellStyle name="Normal 7 2 2 5" xfId="873" xr:uid="{00000000-0005-0000-0000-000074460000}"/>
    <cellStyle name="Normal 7 2 2 5 2" xfId="2262" xr:uid="{00000000-0005-0000-0000-000075460000}"/>
    <cellStyle name="Normal 7 2 2 5 2 2" xfId="6394" xr:uid="{00000000-0005-0000-0000-000076460000}"/>
    <cellStyle name="Normal 7 2 2 5 2 2 2" xfId="13985" xr:uid="{00000000-0005-0000-0000-000077460000}"/>
    <cellStyle name="Normal 7 2 2 5 2 2 2 2" xfId="29147" xr:uid="{00000000-0005-0000-0000-000078460000}"/>
    <cellStyle name="Normal 7 2 2 5 2 2 3" xfId="21567" xr:uid="{00000000-0005-0000-0000-000079460000}"/>
    <cellStyle name="Normal 7 2 2 5 2 2 4" xfId="36728" xr:uid="{00000000-0005-0000-0000-00007A460000}"/>
    <cellStyle name="Normal 7 2 2 5 2 3" xfId="9855" xr:uid="{00000000-0005-0000-0000-00007B460000}"/>
    <cellStyle name="Normal 7 2 2 5 2 3 2" xfId="25017" xr:uid="{00000000-0005-0000-0000-00007C460000}"/>
    <cellStyle name="Normal 7 2 2 5 2 4" xfId="17437" xr:uid="{00000000-0005-0000-0000-00007D460000}"/>
    <cellStyle name="Normal 7 2 2 5 2 5" xfId="33280" xr:uid="{00000000-0005-0000-0000-00007E460000}"/>
    <cellStyle name="Normal 7 2 2 5 3" xfId="5012" xr:uid="{00000000-0005-0000-0000-00007F460000}"/>
    <cellStyle name="Normal 7 2 2 5 3 2" xfId="12603" xr:uid="{00000000-0005-0000-0000-000080460000}"/>
    <cellStyle name="Normal 7 2 2 5 3 2 2" xfId="27765" xr:uid="{00000000-0005-0000-0000-000081460000}"/>
    <cellStyle name="Normal 7 2 2 5 3 3" xfId="20185" xr:uid="{00000000-0005-0000-0000-000082460000}"/>
    <cellStyle name="Normal 7 2 2 5 3 4" xfId="35346" xr:uid="{00000000-0005-0000-0000-000083460000}"/>
    <cellStyle name="Normal 7 2 2 5 4" xfId="8473" xr:uid="{00000000-0005-0000-0000-000084460000}"/>
    <cellStyle name="Normal 7 2 2 5 4 2" xfId="23635" xr:uid="{00000000-0005-0000-0000-000085460000}"/>
    <cellStyle name="Normal 7 2 2 5 5" xfId="16055" xr:uid="{00000000-0005-0000-0000-000086460000}"/>
    <cellStyle name="Normal 7 2 2 5 6" xfId="31898" xr:uid="{00000000-0005-0000-0000-000087460000}"/>
    <cellStyle name="Normal 7 2 2 6" xfId="1580" xr:uid="{00000000-0005-0000-0000-000088460000}"/>
    <cellStyle name="Normal 7 2 2 6 2" xfId="5712" xr:uid="{00000000-0005-0000-0000-000089460000}"/>
    <cellStyle name="Normal 7 2 2 6 2 2" xfId="13303" xr:uid="{00000000-0005-0000-0000-00008A460000}"/>
    <cellStyle name="Normal 7 2 2 6 2 2 2" xfId="28465" xr:uid="{00000000-0005-0000-0000-00008B460000}"/>
    <cellStyle name="Normal 7 2 2 6 2 3" xfId="20885" xr:uid="{00000000-0005-0000-0000-00008C460000}"/>
    <cellStyle name="Normal 7 2 2 6 2 4" xfId="36046" xr:uid="{00000000-0005-0000-0000-00008D460000}"/>
    <cellStyle name="Normal 7 2 2 6 3" xfId="9173" xr:uid="{00000000-0005-0000-0000-00008E460000}"/>
    <cellStyle name="Normal 7 2 2 6 3 2" xfId="24335" xr:uid="{00000000-0005-0000-0000-00008F460000}"/>
    <cellStyle name="Normal 7 2 2 6 4" xfId="16755" xr:uid="{00000000-0005-0000-0000-000090460000}"/>
    <cellStyle name="Normal 7 2 2 6 5" xfId="32598" xr:uid="{00000000-0005-0000-0000-000091460000}"/>
    <cellStyle name="Normal 7 2 2 7" xfId="2944" xr:uid="{00000000-0005-0000-0000-000092460000}"/>
    <cellStyle name="Normal 7 2 2 7 2" xfId="7076" xr:uid="{00000000-0005-0000-0000-000093460000}"/>
    <cellStyle name="Normal 7 2 2 7 2 2" xfId="14667" xr:uid="{00000000-0005-0000-0000-000094460000}"/>
    <cellStyle name="Normal 7 2 2 7 2 2 2" xfId="29829" xr:uid="{00000000-0005-0000-0000-000095460000}"/>
    <cellStyle name="Normal 7 2 2 7 2 3" xfId="22249" xr:uid="{00000000-0005-0000-0000-000096460000}"/>
    <cellStyle name="Normal 7 2 2 7 2 4" xfId="37410" xr:uid="{00000000-0005-0000-0000-000097460000}"/>
    <cellStyle name="Normal 7 2 2 7 3" xfId="10537" xr:uid="{00000000-0005-0000-0000-000098460000}"/>
    <cellStyle name="Normal 7 2 2 7 3 2" xfId="25699" xr:uid="{00000000-0005-0000-0000-000099460000}"/>
    <cellStyle name="Normal 7 2 2 7 4" xfId="18119" xr:uid="{00000000-0005-0000-0000-00009A460000}"/>
    <cellStyle name="Normal 7 2 2 7 5" xfId="33962" xr:uid="{00000000-0005-0000-0000-00009B460000}"/>
    <cellStyle name="Normal 7 2 2 8" xfId="4328" xr:uid="{00000000-0005-0000-0000-00009C460000}"/>
    <cellStyle name="Normal 7 2 2 8 2" xfId="11921" xr:uid="{00000000-0005-0000-0000-00009D460000}"/>
    <cellStyle name="Normal 7 2 2 8 2 2" xfId="27083" xr:uid="{00000000-0005-0000-0000-00009E460000}"/>
    <cellStyle name="Normal 7 2 2 8 3" xfId="19503" xr:uid="{00000000-0005-0000-0000-00009F460000}"/>
    <cellStyle name="Normal 7 2 2 8 4" xfId="31216" xr:uid="{00000000-0005-0000-0000-0000A0460000}"/>
    <cellStyle name="Normal 7 2 2 9" xfId="3628" xr:uid="{00000000-0005-0000-0000-0000A1460000}"/>
    <cellStyle name="Normal 7 2 2 9 2" xfId="11221" xr:uid="{00000000-0005-0000-0000-0000A2460000}"/>
    <cellStyle name="Normal 7 2 2 9 2 2" xfId="26383" xr:uid="{00000000-0005-0000-0000-0000A3460000}"/>
    <cellStyle name="Normal 7 2 2 9 3" xfId="18803" xr:uid="{00000000-0005-0000-0000-0000A4460000}"/>
    <cellStyle name="Normal 7 2 2 9 4" xfId="34646" xr:uid="{00000000-0005-0000-0000-0000A5460000}"/>
    <cellStyle name="Normal 7 2 3" xfId="231" xr:uid="{00000000-0005-0000-0000-0000A6460000}"/>
    <cellStyle name="Normal 7 2 3 10" xfId="30565" xr:uid="{00000000-0005-0000-0000-0000A7460000}"/>
    <cellStyle name="Normal 7 2 3 2" xfId="580" xr:uid="{00000000-0005-0000-0000-0000A8460000}"/>
    <cellStyle name="Normal 7 2 3 2 2" xfId="1267" xr:uid="{00000000-0005-0000-0000-0000A9460000}"/>
    <cellStyle name="Normal 7 2 3 2 2 2" xfId="2651" xr:uid="{00000000-0005-0000-0000-0000AA460000}"/>
    <cellStyle name="Normal 7 2 3 2 2 2 2" xfId="6783" xr:uid="{00000000-0005-0000-0000-0000AB460000}"/>
    <cellStyle name="Normal 7 2 3 2 2 2 2 2" xfId="14374" xr:uid="{00000000-0005-0000-0000-0000AC460000}"/>
    <cellStyle name="Normal 7 2 3 2 2 2 2 2 2" xfId="29536" xr:uid="{00000000-0005-0000-0000-0000AD460000}"/>
    <cellStyle name="Normal 7 2 3 2 2 2 2 3" xfId="21956" xr:uid="{00000000-0005-0000-0000-0000AE460000}"/>
    <cellStyle name="Normal 7 2 3 2 2 2 2 4" xfId="37117" xr:uid="{00000000-0005-0000-0000-0000AF460000}"/>
    <cellStyle name="Normal 7 2 3 2 2 2 3" xfId="10244" xr:uid="{00000000-0005-0000-0000-0000B0460000}"/>
    <cellStyle name="Normal 7 2 3 2 2 2 3 2" xfId="25406" xr:uid="{00000000-0005-0000-0000-0000B1460000}"/>
    <cellStyle name="Normal 7 2 3 2 2 2 4" xfId="17826" xr:uid="{00000000-0005-0000-0000-0000B2460000}"/>
    <cellStyle name="Normal 7 2 3 2 2 2 5" xfId="33669" xr:uid="{00000000-0005-0000-0000-0000B3460000}"/>
    <cellStyle name="Normal 7 2 3 2 2 3" xfId="5401" xr:uid="{00000000-0005-0000-0000-0000B4460000}"/>
    <cellStyle name="Normal 7 2 3 2 2 3 2" xfId="12992" xr:uid="{00000000-0005-0000-0000-0000B5460000}"/>
    <cellStyle name="Normal 7 2 3 2 2 3 2 2" xfId="28154" xr:uid="{00000000-0005-0000-0000-0000B6460000}"/>
    <cellStyle name="Normal 7 2 3 2 2 3 3" xfId="20574" xr:uid="{00000000-0005-0000-0000-0000B7460000}"/>
    <cellStyle name="Normal 7 2 3 2 2 3 4" xfId="35735" xr:uid="{00000000-0005-0000-0000-0000B8460000}"/>
    <cellStyle name="Normal 7 2 3 2 2 4" xfId="8862" xr:uid="{00000000-0005-0000-0000-0000B9460000}"/>
    <cellStyle name="Normal 7 2 3 2 2 4 2" xfId="24024" xr:uid="{00000000-0005-0000-0000-0000BA460000}"/>
    <cellStyle name="Normal 7 2 3 2 2 5" xfId="16444" xr:uid="{00000000-0005-0000-0000-0000BB460000}"/>
    <cellStyle name="Normal 7 2 3 2 2 6" xfId="32287" xr:uid="{00000000-0005-0000-0000-0000BC460000}"/>
    <cellStyle name="Normal 7 2 3 2 3" xfId="1969" xr:uid="{00000000-0005-0000-0000-0000BD460000}"/>
    <cellStyle name="Normal 7 2 3 2 3 2" xfId="6101" xr:uid="{00000000-0005-0000-0000-0000BE460000}"/>
    <cellStyle name="Normal 7 2 3 2 3 2 2" xfId="13692" xr:uid="{00000000-0005-0000-0000-0000BF460000}"/>
    <cellStyle name="Normal 7 2 3 2 3 2 2 2" xfId="28854" xr:uid="{00000000-0005-0000-0000-0000C0460000}"/>
    <cellStyle name="Normal 7 2 3 2 3 2 3" xfId="21274" xr:uid="{00000000-0005-0000-0000-0000C1460000}"/>
    <cellStyle name="Normal 7 2 3 2 3 2 4" xfId="36435" xr:uid="{00000000-0005-0000-0000-0000C2460000}"/>
    <cellStyle name="Normal 7 2 3 2 3 3" xfId="9562" xr:uid="{00000000-0005-0000-0000-0000C3460000}"/>
    <cellStyle name="Normal 7 2 3 2 3 3 2" xfId="24724" xr:uid="{00000000-0005-0000-0000-0000C4460000}"/>
    <cellStyle name="Normal 7 2 3 2 3 4" xfId="17144" xr:uid="{00000000-0005-0000-0000-0000C5460000}"/>
    <cellStyle name="Normal 7 2 3 2 3 5" xfId="32987" xr:uid="{00000000-0005-0000-0000-0000C6460000}"/>
    <cellStyle name="Normal 7 2 3 2 4" xfId="3333" xr:uid="{00000000-0005-0000-0000-0000C7460000}"/>
    <cellStyle name="Normal 7 2 3 2 4 2" xfId="7465" xr:uid="{00000000-0005-0000-0000-0000C8460000}"/>
    <cellStyle name="Normal 7 2 3 2 4 2 2" xfId="15056" xr:uid="{00000000-0005-0000-0000-0000C9460000}"/>
    <cellStyle name="Normal 7 2 3 2 4 2 2 2" xfId="30218" xr:uid="{00000000-0005-0000-0000-0000CA460000}"/>
    <cellStyle name="Normal 7 2 3 2 4 2 3" xfId="22638" xr:uid="{00000000-0005-0000-0000-0000CB460000}"/>
    <cellStyle name="Normal 7 2 3 2 4 2 4" xfId="37799" xr:uid="{00000000-0005-0000-0000-0000CC460000}"/>
    <cellStyle name="Normal 7 2 3 2 4 3" xfId="10926" xr:uid="{00000000-0005-0000-0000-0000CD460000}"/>
    <cellStyle name="Normal 7 2 3 2 4 3 2" xfId="26088" xr:uid="{00000000-0005-0000-0000-0000CE460000}"/>
    <cellStyle name="Normal 7 2 3 2 4 4" xfId="18508" xr:uid="{00000000-0005-0000-0000-0000CF460000}"/>
    <cellStyle name="Normal 7 2 3 2 4 5" xfId="34351" xr:uid="{00000000-0005-0000-0000-0000D0460000}"/>
    <cellStyle name="Normal 7 2 3 2 5" xfId="4719" xr:uid="{00000000-0005-0000-0000-0000D1460000}"/>
    <cellStyle name="Normal 7 2 3 2 5 2" xfId="12310" xr:uid="{00000000-0005-0000-0000-0000D2460000}"/>
    <cellStyle name="Normal 7 2 3 2 5 2 2" xfId="27472" xr:uid="{00000000-0005-0000-0000-0000D3460000}"/>
    <cellStyle name="Normal 7 2 3 2 5 3" xfId="19892" xr:uid="{00000000-0005-0000-0000-0000D4460000}"/>
    <cellStyle name="Normal 7 2 3 2 5 4" xfId="31605" xr:uid="{00000000-0005-0000-0000-0000D5460000}"/>
    <cellStyle name="Normal 7 2 3 2 6" xfId="4017" xr:uid="{00000000-0005-0000-0000-0000D6460000}"/>
    <cellStyle name="Normal 7 2 3 2 6 2" xfId="11610" xr:uid="{00000000-0005-0000-0000-0000D7460000}"/>
    <cellStyle name="Normal 7 2 3 2 6 2 2" xfId="26772" xr:uid="{00000000-0005-0000-0000-0000D8460000}"/>
    <cellStyle name="Normal 7 2 3 2 6 3" xfId="19192" xr:uid="{00000000-0005-0000-0000-0000D9460000}"/>
    <cellStyle name="Normal 7 2 3 2 6 4" xfId="35035" xr:uid="{00000000-0005-0000-0000-0000DA460000}"/>
    <cellStyle name="Normal 7 2 3 2 7" xfId="8180" xr:uid="{00000000-0005-0000-0000-0000DB460000}"/>
    <cellStyle name="Normal 7 2 3 2 7 2" xfId="23342" xr:uid="{00000000-0005-0000-0000-0000DC460000}"/>
    <cellStyle name="Normal 7 2 3 2 8" xfId="15762" xr:uid="{00000000-0005-0000-0000-0000DD460000}"/>
    <cellStyle name="Normal 7 2 3 2 9" xfId="30905" xr:uid="{00000000-0005-0000-0000-0000DE460000}"/>
    <cellStyle name="Normal 7 2 3 3" xfId="922" xr:uid="{00000000-0005-0000-0000-0000DF460000}"/>
    <cellStyle name="Normal 7 2 3 3 2" xfId="2311" xr:uid="{00000000-0005-0000-0000-0000E0460000}"/>
    <cellStyle name="Normal 7 2 3 3 2 2" xfId="6443" xr:uid="{00000000-0005-0000-0000-0000E1460000}"/>
    <cellStyle name="Normal 7 2 3 3 2 2 2" xfId="14034" xr:uid="{00000000-0005-0000-0000-0000E2460000}"/>
    <cellStyle name="Normal 7 2 3 3 2 2 2 2" xfId="29196" xr:uid="{00000000-0005-0000-0000-0000E3460000}"/>
    <cellStyle name="Normal 7 2 3 3 2 2 3" xfId="21616" xr:uid="{00000000-0005-0000-0000-0000E4460000}"/>
    <cellStyle name="Normal 7 2 3 3 2 2 4" xfId="36777" xr:uid="{00000000-0005-0000-0000-0000E5460000}"/>
    <cellStyle name="Normal 7 2 3 3 2 3" xfId="9904" xr:uid="{00000000-0005-0000-0000-0000E6460000}"/>
    <cellStyle name="Normal 7 2 3 3 2 3 2" xfId="25066" xr:uid="{00000000-0005-0000-0000-0000E7460000}"/>
    <cellStyle name="Normal 7 2 3 3 2 4" xfId="17486" xr:uid="{00000000-0005-0000-0000-0000E8460000}"/>
    <cellStyle name="Normal 7 2 3 3 2 5" xfId="33329" xr:uid="{00000000-0005-0000-0000-0000E9460000}"/>
    <cellStyle name="Normal 7 2 3 3 3" xfId="5061" xr:uid="{00000000-0005-0000-0000-0000EA460000}"/>
    <cellStyle name="Normal 7 2 3 3 3 2" xfId="12652" xr:uid="{00000000-0005-0000-0000-0000EB460000}"/>
    <cellStyle name="Normal 7 2 3 3 3 2 2" xfId="27814" xr:uid="{00000000-0005-0000-0000-0000EC460000}"/>
    <cellStyle name="Normal 7 2 3 3 3 3" xfId="20234" xr:uid="{00000000-0005-0000-0000-0000ED460000}"/>
    <cellStyle name="Normal 7 2 3 3 3 4" xfId="35395" xr:uid="{00000000-0005-0000-0000-0000EE460000}"/>
    <cellStyle name="Normal 7 2 3 3 4" xfId="8522" xr:uid="{00000000-0005-0000-0000-0000EF460000}"/>
    <cellStyle name="Normal 7 2 3 3 4 2" xfId="23684" xr:uid="{00000000-0005-0000-0000-0000F0460000}"/>
    <cellStyle name="Normal 7 2 3 3 5" xfId="16104" xr:uid="{00000000-0005-0000-0000-0000F1460000}"/>
    <cellStyle name="Normal 7 2 3 3 6" xfId="31947" xr:uid="{00000000-0005-0000-0000-0000F2460000}"/>
    <cellStyle name="Normal 7 2 3 4" xfId="1629" xr:uid="{00000000-0005-0000-0000-0000F3460000}"/>
    <cellStyle name="Normal 7 2 3 4 2" xfId="5761" xr:uid="{00000000-0005-0000-0000-0000F4460000}"/>
    <cellStyle name="Normal 7 2 3 4 2 2" xfId="13352" xr:uid="{00000000-0005-0000-0000-0000F5460000}"/>
    <cellStyle name="Normal 7 2 3 4 2 2 2" xfId="28514" xr:uid="{00000000-0005-0000-0000-0000F6460000}"/>
    <cellStyle name="Normal 7 2 3 4 2 3" xfId="20934" xr:uid="{00000000-0005-0000-0000-0000F7460000}"/>
    <cellStyle name="Normal 7 2 3 4 2 4" xfId="36095" xr:uid="{00000000-0005-0000-0000-0000F8460000}"/>
    <cellStyle name="Normal 7 2 3 4 3" xfId="9222" xr:uid="{00000000-0005-0000-0000-0000F9460000}"/>
    <cellStyle name="Normal 7 2 3 4 3 2" xfId="24384" xr:uid="{00000000-0005-0000-0000-0000FA460000}"/>
    <cellStyle name="Normal 7 2 3 4 4" xfId="16804" xr:uid="{00000000-0005-0000-0000-0000FB460000}"/>
    <cellStyle name="Normal 7 2 3 4 5" xfId="32647" xr:uid="{00000000-0005-0000-0000-0000FC460000}"/>
    <cellStyle name="Normal 7 2 3 5" xfId="2993" xr:uid="{00000000-0005-0000-0000-0000FD460000}"/>
    <cellStyle name="Normal 7 2 3 5 2" xfId="7125" xr:uid="{00000000-0005-0000-0000-0000FE460000}"/>
    <cellStyle name="Normal 7 2 3 5 2 2" xfId="14716" xr:uid="{00000000-0005-0000-0000-0000FF460000}"/>
    <cellStyle name="Normal 7 2 3 5 2 2 2" xfId="29878" xr:uid="{00000000-0005-0000-0000-000000470000}"/>
    <cellStyle name="Normal 7 2 3 5 2 3" xfId="22298" xr:uid="{00000000-0005-0000-0000-000001470000}"/>
    <cellStyle name="Normal 7 2 3 5 2 4" xfId="37459" xr:uid="{00000000-0005-0000-0000-000002470000}"/>
    <cellStyle name="Normal 7 2 3 5 3" xfId="10586" xr:uid="{00000000-0005-0000-0000-000003470000}"/>
    <cellStyle name="Normal 7 2 3 5 3 2" xfId="25748" xr:uid="{00000000-0005-0000-0000-000004470000}"/>
    <cellStyle name="Normal 7 2 3 5 4" xfId="18168" xr:uid="{00000000-0005-0000-0000-000005470000}"/>
    <cellStyle name="Normal 7 2 3 5 5" xfId="34011" xr:uid="{00000000-0005-0000-0000-000006470000}"/>
    <cellStyle name="Normal 7 2 3 6" xfId="4377" xr:uid="{00000000-0005-0000-0000-000007470000}"/>
    <cellStyle name="Normal 7 2 3 6 2" xfId="11970" xr:uid="{00000000-0005-0000-0000-000008470000}"/>
    <cellStyle name="Normal 7 2 3 6 2 2" xfId="27132" xr:uid="{00000000-0005-0000-0000-000009470000}"/>
    <cellStyle name="Normal 7 2 3 6 3" xfId="19552" xr:uid="{00000000-0005-0000-0000-00000A470000}"/>
    <cellStyle name="Normal 7 2 3 6 4" xfId="31265" xr:uid="{00000000-0005-0000-0000-00000B470000}"/>
    <cellStyle name="Normal 7 2 3 7" xfId="3677" xr:uid="{00000000-0005-0000-0000-00000C470000}"/>
    <cellStyle name="Normal 7 2 3 7 2" xfId="11270" xr:uid="{00000000-0005-0000-0000-00000D470000}"/>
    <cellStyle name="Normal 7 2 3 7 2 2" xfId="26432" xr:uid="{00000000-0005-0000-0000-00000E470000}"/>
    <cellStyle name="Normal 7 2 3 7 3" xfId="18852" xr:uid="{00000000-0005-0000-0000-00000F470000}"/>
    <cellStyle name="Normal 7 2 3 7 4" xfId="34695" xr:uid="{00000000-0005-0000-0000-000010470000}"/>
    <cellStyle name="Normal 7 2 3 8" xfId="7840" xr:uid="{00000000-0005-0000-0000-000011470000}"/>
    <cellStyle name="Normal 7 2 3 8 2" xfId="23002" xr:uid="{00000000-0005-0000-0000-000012470000}"/>
    <cellStyle name="Normal 7 2 3 9" xfId="15422" xr:uid="{00000000-0005-0000-0000-000013470000}"/>
    <cellStyle name="Normal 7 2 4" xfId="375" xr:uid="{00000000-0005-0000-0000-000014470000}"/>
    <cellStyle name="Normal 7 2 4 10" xfId="30705" xr:uid="{00000000-0005-0000-0000-000015470000}"/>
    <cellStyle name="Normal 7 2 4 2" xfId="720" xr:uid="{00000000-0005-0000-0000-000016470000}"/>
    <cellStyle name="Normal 7 2 4 2 2" xfId="1407" xr:uid="{00000000-0005-0000-0000-000017470000}"/>
    <cellStyle name="Normal 7 2 4 2 2 2" xfId="2791" xr:uid="{00000000-0005-0000-0000-000018470000}"/>
    <cellStyle name="Normal 7 2 4 2 2 2 2" xfId="6923" xr:uid="{00000000-0005-0000-0000-000019470000}"/>
    <cellStyle name="Normal 7 2 4 2 2 2 2 2" xfId="14514" xr:uid="{00000000-0005-0000-0000-00001A470000}"/>
    <cellStyle name="Normal 7 2 4 2 2 2 2 2 2" xfId="29676" xr:uid="{00000000-0005-0000-0000-00001B470000}"/>
    <cellStyle name="Normal 7 2 4 2 2 2 2 3" xfId="22096" xr:uid="{00000000-0005-0000-0000-00001C470000}"/>
    <cellStyle name="Normal 7 2 4 2 2 2 2 4" xfId="37257" xr:uid="{00000000-0005-0000-0000-00001D470000}"/>
    <cellStyle name="Normal 7 2 4 2 2 2 3" xfId="10384" xr:uid="{00000000-0005-0000-0000-00001E470000}"/>
    <cellStyle name="Normal 7 2 4 2 2 2 3 2" xfId="25546" xr:uid="{00000000-0005-0000-0000-00001F470000}"/>
    <cellStyle name="Normal 7 2 4 2 2 2 4" xfId="17966" xr:uid="{00000000-0005-0000-0000-000020470000}"/>
    <cellStyle name="Normal 7 2 4 2 2 2 5" xfId="33809" xr:uid="{00000000-0005-0000-0000-000021470000}"/>
    <cellStyle name="Normal 7 2 4 2 2 3" xfId="5541" xr:uid="{00000000-0005-0000-0000-000022470000}"/>
    <cellStyle name="Normal 7 2 4 2 2 3 2" xfId="13132" xr:uid="{00000000-0005-0000-0000-000023470000}"/>
    <cellStyle name="Normal 7 2 4 2 2 3 2 2" xfId="28294" xr:uid="{00000000-0005-0000-0000-000024470000}"/>
    <cellStyle name="Normal 7 2 4 2 2 3 3" xfId="20714" xr:uid="{00000000-0005-0000-0000-000025470000}"/>
    <cellStyle name="Normal 7 2 4 2 2 3 4" xfId="35875" xr:uid="{00000000-0005-0000-0000-000026470000}"/>
    <cellStyle name="Normal 7 2 4 2 2 4" xfId="9002" xr:uid="{00000000-0005-0000-0000-000027470000}"/>
    <cellStyle name="Normal 7 2 4 2 2 4 2" xfId="24164" xr:uid="{00000000-0005-0000-0000-000028470000}"/>
    <cellStyle name="Normal 7 2 4 2 2 5" xfId="16584" xr:uid="{00000000-0005-0000-0000-000029470000}"/>
    <cellStyle name="Normal 7 2 4 2 2 6" xfId="32427" xr:uid="{00000000-0005-0000-0000-00002A470000}"/>
    <cellStyle name="Normal 7 2 4 2 3" xfId="2109" xr:uid="{00000000-0005-0000-0000-00002B470000}"/>
    <cellStyle name="Normal 7 2 4 2 3 2" xfId="6241" xr:uid="{00000000-0005-0000-0000-00002C470000}"/>
    <cellStyle name="Normal 7 2 4 2 3 2 2" xfId="13832" xr:uid="{00000000-0005-0000-0000-00002D470000}"/>
    <cellStyle name="Normal 7 2 4 2 3 2 2 2" xfId="28994" xr:uid="{00000000-0005-0000-0000-00002E470000}"/>
    <cellStyle name="Normal 7 2 4 2 3 2 3" xfId="21414" xr:uid="{00000000-0005-0000-0000-00002F470000}"/>
    <cellStyle name="Normal 7 2 4 2 3 2 4" xfId="36575" xr:uid="{00000000-0005-0000-0000-000030470000}"/>
    <cellStyle name="Normal 7 2 4 2 3 3" xfId="9702" xr:uid="{00000000-0005-0000-0000-000031470000}"/>
    <cellStyle name="Normal 7 2 4 2 3 3 2" xfId="24864" xr:uid="{00000000-0005-0000-0000-000032470000}"/>
    <cellStyle name="Normal 7 2 4 2 3 4" xfId="17284" xr:uid="{00000000-0005-0000-0000-000033470000}"/>
    <cellStyle name="Normal 7 2 4 2 3 5" xfId="33127" xr:uid="{00000000-0005-0000-0000-000034470000}"/>
    <cellStyle name="Normal 7 2 4 2 4" xfId="3473" xr:uid="{00000000-0005-0000-0000-000035470000}"/>
    <cellStyle name="Normal 7 2 4 2 4 2" xfId="7605" xr:uid="{00000000-0005-0000-0000-000036470000}"/>
    <cellStyle name="Normal 7 2 4 2 4 2 2" xfId="15196" xr:uid="{00000000-0005-0000-0000-000037470000}"/>
    <cellStyle name="Normal 7 2 4 2 4 2 2 2" xfId="30358" xr:uid="{00000000-0005-0000-0000-000038470000}"/>
    <cellStyle name="Normal 7 2 4 2 4 2 3" xfId="22778" xr:uid="{00000000-0005-0000-0000-000039470000}"/>
    <cellStyle name="Normal 7 2 4 2 4 2 4" xfId="37939" xr:uid="{00000000-0005-0000-0000-00003A470000}"/>
    <cellStyle name="Normal 7 2 4 2 4 3" xfId="11066" xr:uid="{00000000-0005-0000-0000-00003B470000}"/>
    <cellStyle name="Normal 7 2 4 2 4 3 2" xfId="26228" xr:uid="{00000000-0005-0000-0000-00003C470000}"/>
    <cellStyle name="Normal 7 2 4 2 4 4" xfId="18648" xr:uid="{00000000-0005-0000-0000-00003D470000}"/>
    <cellStyle name="Normal 7 2 4 2 4 5" xfId="34491" xr:uid="{00000000-0005-0000-0000-00003E470000}"/>
    <cellStyle name="Normal 7 2 4 2 5" xfId="4859" xr:uid="{00000000-0005-0000-0000-00003F470000}"/>
    <cellStyle name="Normal 7 2 4 2 5 2" xfId="12450" xr:uid="{00000000-0005-0000-0000-000040470000}"/>
    <cellStyle name="Normal 7 2 4 2 5 2 2" xfId="27612" xr:uid="{00000000-0005-0000-0000-000041470000}"/>
    <cellStyle name="Normal 7 2 4 2 5 3" xfId="20032" xr:uid="{00000000-0005-0000-0000-000042470000}"/>
    <cellStyle name="Normal 7 2 4 2 5 4" xfId="31745" xr:uid="{00000000-0005-0000-0000-000043470000}"/>
    <cellStyle name="Normal 7 2 4 2 6" xfId="4157" xr:uid="{00000000-0005-0000-0000-000044470000}"/>
    <cellStyle name="Normal 7 2 4 2 6 2" xfId="11750" xr:uid="{00000000-0005-0000-0000-000045470000}"/>
    <cellStyle name="Normal 7 2 4 2 6 2 2" xfId="26912" xr:uid="{00000000-0005-0000-0000-000046470000}"/>
    <cellStyle name="Normal 7 2 4 2 6 3" xfId="19332" xr:uid="{00000000-0005-0000-0000-000047470000}"/>
    <cellStyle name="Normal 7 2 4 2 6 4" xfId="35175" xr:uid="{00000000-0005-0000-0000-000048470000}"/>
    <cellStyle name="Normal 7 2 4 2 7" xfId="8320" xr:uid="{00000000-0005-0000-0000-000049470000}"/>
    <cellStyle name="Normal 7 2 4 2 7 2" xfId="23482" xr:uid="{00000000-0005-0000-0000-00004A470000}"/>
    <cellStyle name="Normal 7 2 4 2 8" xfId="15902" xr:uid="{00000000-0005-0000-0000-00004B470000}"/>
    <cellStyle name="Normal 7 2 4 2 9" xfId="31045" xr:uid="{00000000-0005-0000-0000-00004C470000}"/>
    <cellStyle name="Normal 7 2 4 3" xfId="1065" xr:uid="{00000000-0005-0000-0000-00004D470000}"/>
    <cellStyle name="Normal 7 2 4 3 2" xfId="2451" xr:uid="{00000000-0005-0000-0000-00004E470000}"/>
    <cellStyle name="Normal 7 2 4 3 2 2" xfId="6583" xr:uid="{00000000-0005-0000-0000-00004F470000}"/>
    <cellStyle name="Normal 7 2 4 3 2 2 2" xfId="14174" xr:uid="{00000000-0005-0000-0000-000050470000}"/>
    <cellStyle name="Normal 7 2 4 3 2 2 2 2" xfId="29336" xr:uid="{00000000-0005-0000-0000-000051470000}"/>
    <cellStyle name="Normal 7 2 4 3 2 2 3" xfId="21756" xr:uid="{00000000-0005-0000-0000-000052470000}"/>
    <cellStyle name="Normal 7 2 4 3 2 2 4" xfId="36917" xr:uid="{00000000-0005-0000-0000-000053470000}"/>
    <cellStyle name="Normal 7 2 4 3 2 3" xfId="10044" xr:uid="{00000000-0005-0000-0000-000054470000}"/>
    <cellStyle name="Normal 7 2 4 3 2 3 2" xfId="25206" xr:uid="{00000000-0005-0000-0000-000055470000}"/>
    <cellStyle name="Normal 7 2 4 3 2 4" xfId="17626" xr:uid="{00000000-0005-0000-0000-000056470000}"/>
    <cellStyle name="Normal 7 2 4 3 2 5" xfId="33469" xr:uid="{00000000-0005-0000-0000-000057470000}"/>
    <cellStyle name="Normal 7 2 4 3 3" xfId="5201" xr:uid="{00000000-0005-0000-0000-000058470000}"/>
    <cellStyle name="Normal 7 2 4 3 3 2" xfId="12792" xr:uid="{00000000-0005-0000-0000-000059470000}"/>
    <cellStyle name="Normal 7 2 4 3 3 2 2" xfId="27954" xr:uid="{00000000-0005-0000-0000-00005A470000}"/>
    <cellStyle name="Normal 7 2 4 3 3 3" xfId="20374" xr:uid="{00000000-0005-0000-0000-00005B470000}"/>
    <cellStyle name="Normal 7 2 4 3 3 4" xfId="35535" xr:uid="{00000000-0005-0000-0000-00005C470000}"/>
    <cellStyle name="Normal 7 2 4 3 4" xfId="8662" xr:uid="{00000000-0005-0000-0000-00005D470000}"/>
    <cellStyle name="Normal 7 2 4 3 4 2" xfId="23824" xr:uid="{00000000-0005-0000-0000-00005E470000}"/>
    <cellStyle name="Normal 7 2 4 3 5" xfId="16244" xr:uid="{00000000-0005-0000-0000-00005F470000}"/>
    <cellStyle name="Normal 7 2 4 3 6" xfId="32087" xr:uid="{00000000-0005-0000-0000-000060470000}"/>
    <cellStyle name="Normal 7 2 4 4" xfId="1769" xr:uid="{00000000-0005-0000-0000-000061470000}"/>
    <cellStyle name="Normal 7 2 4 4 2" xfId="5901" xr:uid="{00000000-0005-0000-0000-000062470000}"/>
    <cellStyle name="Normal 7 2 4 4 2 2" xfId="13492" xr:uid="{00000000-0005-0000-0000-000063470000}"/>
    <cellStyle name="Normal 7 2 4 4 2 2 2" xfId="28654" xr:uid="{00000000-0005-0000-0000-000064470000}"/>
    <cellStyle name="Normal 7 2 4 4 2 3" xfId="21074" xr:uid="{00000000-0005-0000-0000-000065470000}"/>
    <cellStyle name="Normal 7 2 4 4 2 4" xfId="36235" xr:uid="{00000000-0005-0000-0000-000066470000}"/>
    <cellStyle name="Normal 7 2 4 4 3" xfId="9362" xr:uid="{00000000-0005-0000-0000-000067470000}"/>
    <cellStyle name="Normal 7 2 4 4 3 2" xfId="24524" xr:uid="{00000000-0005-0000-0000-000068470000}"/>
    <cellStyle name="Normal 7 2 4 4 4" xfId="16944" xr:uid="{00000000-0005-0000-0000-000069470000}"/>
    <cellStyle name="Normal 7 2 4 4 5" xfId="32787" xr:uid="{00000000-0005-0000-0000-00006A470000}"/>
    <cellStyle name="Normal 7 2 4 5" xfId="3133" xr:uid="{00000000-0005-0000-0000-00006B470000}"/>
    <cellStyle name="Normal 7 2 4 5 2" xfId="7265" xr:uid="{00000000-0005-0000-0000-00006C470000}"/>
    <cellStyle name="Normal 7 2 4 5 2 2" xfId="14856" xr:uid="{00000000-0005-0000-0000-00006D470000}"/>
    <cellStyle name="Normal 7 2 4 5 2 2 2" xfId="30018" xr:uid="{00000000-0005-0000-0000-00006E470000}"/>
    <cellStyle name="Normal 7 2 4 5 2 3" xfId="22438" xr:uid="{00000000-0005-0000-0000-00006F470000}"/>
    <cellStyle name="Normal 7 2 4 5 2 4" xfId="37599" xr:uid="{00000000-0005-0000-0000-000070470000}"/>
    <cellStyle name="Normal 7 2 4 5 3" xfId="10726" xr:uid="{00000000-0005-0000-0000-000071470000}"/>
    <cellStyle name="Normal 7 2 4 5 3 2" xfId="25888" xr:uid="{00000000-0005-0000-0000-000072470000}"/>
    <cellStyle name="Normal 7 2 4 5 4" xfId="18308" xr:uid="{00000000-0005-0000-0000-000073470000}"/>
    <cellStyle name="Normal 7 2 4 5 5" xfId="34151" xr:uid="{00000000-0005-0000-0000-000074470000}"/>
    <cellStyle name="Normal 7 2 4 6" xfId="4517" xr:uid="{00000000-0005-0000-0000-000075470000}"/>
    <cellStyle name="Normal 7 2 4 6 2" xfId="12110" xr:uid="{00000000-0005-0000-0000-000076470000}"/>
    <cellStyle name="Normal 7 2 4 6 2 2" xfId="27272" xr:uid="{00000000-0005-0000-0000-000077470000}"/>
    <cellStyle name="Normal 7 2 4 6 3" xfId="19692" xr:uid="{00000000-0005-0000-0000-000078470000}"/>
    <cellStyle name="Normal 7 2 4 6 4" xfId="31405" xr:uid="{00000000-0005-0000-0000-000079470000}"/>
    <cellStyle name="Normal 7 2 4 7" xfId="3817" xr:uid="{00000000-0005-0000-0000-00007A470000}"/>
    <cellStyle name="Normal 7 2 4 7 2" xfId="11410" xr:uid="{00000000-0005-0000-0000-00007B470000}"/>
    <cellStyle name="Normal 7 2 4 7 2 2" xfId="26572" xr:uid="{00000000-0005-0000-0000-00007C470000}"/>
    <cellStyle name="Normal 7 2 4 7 3" xfId="18992" xr:uid="{00000000-0005-0000-0000-00007D470000}"/>
    <cellStyle name="Normal 7 2 4 7 4" xfId="34835" xr:uid="{00000000-0005-0000-0000-00007E470000}"/>
    <cellStyle name="Normal 7 2 4 8" xfId="7980" xr:uid="{00000000-0005-0000-0000-00007F470000}"/>
    <cellStyle name="Normal 7 2 4 8 2" xfId="23142" xr:uid="{00000000-0005-0000-0000-000080470000}"/>
    <cellStyle name="Normal 7 2 4 9" xfId="15562" xr:uid="{00000000-0005-0000-0000-000081470000}"/>
    <cellStyle name="Normal 7 2 5" xfId="481" xr:uid="{00000000-0005-0000-0000-000082470000}"/>
    <cellStyle name="Normal 7 2 5 2" xfId="1168" xr:uid="{00000000-0005-0000-0000-000083470000}"/>
    <cellStyle name="Normal 7 2 5 2 2" xfId="2552" xr:uid="{00000000-0005-0000-0000-000084470000}"/>
    <cellStyle name="Normal 7 2 5 2 2 2" xfId="6684" xr:uid="{00000000-0005-0000-0000-000085470000}"/>
    <cellStyle name="Normal 7 2 5 2 2 2 2" xfId="14275" xr:uid="{00000000-0005-0000-0000-000086470000}"/>
    <cellStyle name="Normal 7 2 5 2 2 2 2 2" xfId="29437" xr:uid="{00000000-0005-0000-0000-000087470000}"/>
    <cellStyle name="Normal 7 2 5 2 2 2 3" xfId="21857" xr:uid="{00000000-0005-0000-0000-000088470000}"/>
    <cellStyle name="Normal 7 2 5 2 2 2 4" xfId="37018" xr:uid="{00000000-0005-0000-0000-000089470000}"/>
    <cellStyle name="Normal 7 2 5 2 2 3" xfId="10145" xr:uid="{00000000-0005-0000-0000-00008A470000}"/>
    <cellStyle name="Normal 7 2 5 2 2 3 2" xfId="25307" xr:uid="{00000000-0005-0000-0000-00008B470000}"/>
    <cellStyle name="Normal 7 2 5 2 2 4" xfId="17727" xr:uid="{00000000-0005-0000-0000-00008C470000}"/>
    <cellStyle name="Normal 7 2 5 2 2 5" xfId="33570" xr:uid="{00000000-0005-0000-0000-00008D470000}"/>
    <cellStyle name="Normal 7 2 5 2 3" xfId="5302" xr:uid="{00000000-0005-0000-0000-00008E470000}"/>
    <cellStyle name="Normal 7 2 5 2 3 2" xfId="12893" xr:uid="{00000000-0005-0000-0000-00008F470000}"/>
    <cellStyle name="Normal 7 2 5 2 3 2 2" xfId="28055" xr:uid="{00000000-0005-0000-0000-000090470000}"/>
    <cellStyle name="Normal 7 2 5 2 3 3" xfId="20475" xr:uid="{00000000-0005-0000-0000-000091470000}"/>
    <cellStyle name="Normal 7 2 5 2 3 4" xfId="35636" xr:uid="{00000000-0005-0000-0000-000092470000}"/>
    <cellStyle name="Normal 7 2 5 2 4" xfId="8763" xr:uid="{00000000-0005-0000-0000-000093470000}"/>
    <cellStyle name="Normal 7 2 5 2 4 2" xfId="23925" xr:uid="{00000000-0005-0000-0000-000094470000}"/>
    <cellStyle name="Normal 7 2 5 2 5" xfId="16345" xr:uid="{00000000-0005-0000-0000-000095470000}"/>
    <cellStyle name="Normal 7 2 5 2 6" xfId="32188" xr:uid="{00000000-0005-0000-0000-000096470000}"/>
    <cellStyle name="Normal 7 2 5 3" xfId="1870" xr:uid="{00000000-0005-0000-0000-000097470000}"/>
    <cellStyle name="Normal 7 2 5 3 2" xfId="6002" xr:uid="{00000000-0005-0000-0000-000098470000}"/>
    <cellStyle name="Normal 7 2 5 3 2 2" xfId="13593" xr:uid="{00000000-0005-0000-0000-000099470000}"/>
    <cellStyle name="Normal 7 2 5 3 2 2 2" xfId="28755" xr:uid="{00000000-0005-0000-0000-00009A470000}"/>
    <cellStyle name="Normal 7 2 5 3 2 3" xfId="21175" xr:uid="{00000000-0005-0000-0000-00009B470000}"/>
    <cellStyle name="Normal 7 2 5 3 2 4" xfId="36336" xr:uid="{00000000-0005-0000-0000-00009C470000}"/>
    <cellStyle name="Normal 7 2 5 3 3" xfId="9463" xr:uid="{00000000-0005-0000-0000-00009D470000}"/>
    <cellStyle name="Normal 7 2 5 3 3 2" xfId="24625" xr:uid="{00000000-0005-0000-0000-00009E470000}"/>
    <cellStyle name="Normal 7 2 5 3 4" xfId="17045" xr:uid="{00000000-0005-0000-0000-00009F470000}"/>
    <cellStyle name="Normal 7 2 5 3 5" xfId="32888" xr:uid="{00000000-0005-0000-0000-0000A0470000}"/>
    <cellStyle name="Normal 7 2 5 4" xfId="3234" xr:uid="{00000000-0005-0000-0000-0000A1470000}"/>
    <cellStyle name="Normal 7 2 5 4 2" xfId="7366" xr:uid="{00000000-0005-0000-0000-0000A2470000}"/>
    <cellStyle name="Normal 7 2 5 4 2 2" xfId="14957" xr:uid="{00000000-0005-0000-0000-0000A3470000}"/>
    <cellStyle name="Normal 7 2 5 4 2 2 2" xfId="30119" xr:uid="{00000000-0005-0000-0000-0000A4470000}"/>
    <cellStyle name="Normal 7 2 5 4 2 3" xfId="22539" xr:uid="{00000000-0005-0000-0000-0000A5470000}"/>
    <cellStyle name="Normal 7 2 5 4 2 4" xfId="37700" xr:uid="{00000000-0005-0000-0000-0000A6470000}"/>
    <cellStyle name="Normal 7 2 5 4 3" xfId="10827" xr:uid="{00000000-0005-0000-0000-0000A7470000}"/>
    <cellStyle name="Normal 7 2 5 4 3 2" xfId="25989" xr:uid="{00000000-0005-0000-0000-0000A8470000}"/>
    <cellStyle name="Normal 7 2 5 4 4" xfId="18409" xr:uid="{00000000-0005-0000-0000-0000A9470000}"/>
    <cellStyle name="Normal 7 2 5 4 5" xfId="34252" xr:uid="{00000000-0005-0000-0000-0000AA470000}"/>
    <cellStyle name="Normal 7 2 5 5" xfId="4620" xr:uid="{00000000-0005-0000-0000-0000AB470000}"/>
    <cellStyle name="Normal 7 2 5 5 2" xfId="12211" xr:uid="{00000000-0005-0000-0000-0000AC470000}"/>
    <cellStyle name="Normal 7 2 5 5 2 2" xfId="27373" xr:uid="{00000000-0005-0000-0000-0000AD470000}"/>
    <cellStyle name="Normal 7 2 5 5 3" xfId="19793" xr:uid="{00000000-0005-0000-0000-0000AE470000}"/>
    <cellStyle name="Normal 7 2 5 5 4" xfId="31506" xr:uid="{00000000-0005-0000-0000-0000AF470000}"/>
    <cellStyle name="Normal 7 2 5 6" xfId="3918" xr:uid="{00000000-0005-0000-0000-0000B0470000}"/>
    <cellStyle name="Normal 7 2 5 6 2" xfId="11511" xr:uid="{00000000-0005-0000-0000-0000B1470000}"/>
    <cellStyle name="Normal 7 2 5 6 2 2" xfId="26673" xr:uid="{00000000-0005-0000-0000-0000B2470000}"/>
    <cellStyle name="Normal 7 2 5 6 3" xfId="19093" xr:uid="{00000000-0005-0000-0000-0000B3470000}"/>
    <cellStyle name="Normal 7 2 5 6 4" xfId="34936" xr:uid="{00000000-0005-0000-0000-0000B4470000}"/>
    <cellStyle name="Normal 7 2 5 7" xfId="8081" xr:uid="{00000000-0005-0000-0000-0000B5470000}"/>
    <cellStyle name="Normal 7 2 5 7 2" xfId="23243" xr:uid="{00000000-0005-0000-0000-0000B6470000}"/>
    <cellStyle name="Normal 7 2 5 8" xfId="15663" xr:uid="{00000000-0005-0000-0000-0000B7470000}"/>
    <cellStyle name="Normal 7 2 5 9" xfId="30806" xr:uid="{00000000-0005-0000-0000-0000B8470000}"/>
    <cellStyle name="Normal 7 2 6" xfId="823" xr:uid="{00000000-0005-0000-0000-0000B9470000}"/>
    <cellStyle name="Normal 7 2 6 2" xfId="2212" xr:uid="{00000000-0005-0000-0000-0000BA470000}"/>
    <cellStyle name="Normal 7 2 6 2 2" xfId="6344" xr:uid="{00000000-0005-0000-0000-0000BB470000}"/>
    <cellStyle name="Normal 7 2 6 2 2 2" xfId="13935" xr:uid="{00000000-0005-0000-0000-0000BC470000}"/>
    <cellStyle name="Normal 7 2 6 2 2 2 2" xfId="29097" xr:uid="{00000000-0005-0000-0000-0000BD470000}"/>
    <cellStyle name="Normal 7 2 6 2 2 3" xfId="21517" xr:uid="{00000000-0005-0000-0000-0000BE470000}"/>
    <cellStyle name="Normal 7 2 6 2 2 4" xfId="36678" xr:uid="{00000000-0005-0000-0000-0000BF470000}"/>
    <cellStyle name="Normal 7 2 6 2 3" xfId="9805" xr:uid="{00000000-0005-0000-0000-0000C0470000}"/>
    <cellStyle name="Normal 7 2 6 2 3 2" xfId="24967" xr:uid="{00000000-0005-0000-0000-0000C1470000}"/>
    <cellStyle name="Normal 7 2 6 2 4" xfId="17387" xr:uid="{00000000-0005-0000-0000-0000C2470000}"/>
    <cellStyle name="Normal 7 2 6 2 5" xfId="33230" xr:uid="{00000000-0005-0000-0000-0000C3470000}"/>
    <cellStyle name="Normal 7 2 6 3" xfId="4962" xr:uid="{00000000-0005-0000-0000-0000C4470000}"/>
    <cellStyle name="Normal 7 2 6 3 2" xfId="12553" xr:uid="{00000000-0005-0000-0000-0000C5470000}"/>
    <cellStyle name="Normal 7 2 6 3 2 2" xfId="27715" xr:uid="{00000000-0005-0000-0000-0000C6470000}"/>
    <cellStyle name="Normal 7 2 6 3 3" xfId="20135" xr:uid="{00000000-0005-0000-0000-0000C7470000}"/>
    <cellStyle name="Normal 7 2 6 3 4" xfId="35296" xr:uid="{00000000-0005-0000-0000-0000C8470000}"/>
    <cellStyle name="Normal 7 2 6 4" xfId="8423" xr:uid="{00000000-0005-0000-0000-0000C9470000}"/>
    <cellStyle name="Normal 7 2 6 4 2" xfId="23585" xr:uid="{00000000-0005-0000-0000-0000CA470000}"/>
    <cellStyle name="Normal 7 2 6 5" xfId="16005" xr:uid="{00000000-0005-0000-0000-0000CB470000}"/>
    <cellStyle name="Normal 7 2 6 6" xfId="31848" xr:uid="{00000000-0005-0000-0000-0000CC470000}"/>
    <cellStyle name="Normal 7 2 7" xfId="1530" xr:uid="{00000000-0005-0000-0000-0000CD470000}"/>
    <cellStyle name="Normal 7 2 7 2" xfId="5662" xr:uid="{00000000-0005-0000-0000-0000CE470000}"/>
    <cellStyle name="Normal 7 2 7 2 2" xfId="13253" xr:uid="{00000000-0005-0000-0000-0000CF470000}"/>
    <cellStyle name="Normal 7 2 7 2 2 2" xfId="28415" xr:uid="{00000000-0005-0000-0000-0000D0470000}"/>
    <cellStyle name="Normal 7 2 7 2 3" xfId="20835" xr:uid="{00000000-0005-0000-0000-0000D1470000}"/>
    <cellStyle name="Normal 7 2 7 2 4" xfId="35996" xr:uid="{00000000-0005-0000-0000-0000D2470000}"/>
    <cellStyle name="Normal 7 2 7 3" xfId="9123" xr:uid="{00000000-0005-0000-0000-0000D3470000}"/>
    <cellStyle name="Normal 7 2 7 3 2" xfId="24285" xr:uid="{00000000-0005-0000-0000-0000D4470000}"/>
    <cellStyle name="Normal 7 2 7 4" xfId="16705" xr:uid="{00000000-0005-0000-0000-0000D5470000}"/>
    <cellStyle name="Normal 7 2 7 5" xfId="32548" xr:uid="{00000000-0005-0000-0000-0000D6470000}"/>
    <cellStyle name="Normal 7 2 8" xfId="2894" xr:uid="{00000000-0005-0000-0000-0000D7470000}"/>
    <cellStyle name="Normal 7 2 8 2" xfId="7026" xr:uid="{00000000-0005-0000-0000-0000D8470000}"/>
    <cellStyle name="Normal 7 2 8 2 2" xfId="14617" xr:uid="{00000000-0005-0000-0000-0000D9470000}"/>
    <cellStyle name="Normal 7 2 8 2 2 2" xfId="29779" xr:uid="{00000000-0005-0000-0000-0000DA470000}"/>
    <cellStyle name="Normal 7 2 8 2 3" xfId="22199" xr:uid="{00000000-0005-0000-0000-0000DB470000}"/>
    <cellStyle name="Normal 7 2 8 2 4" xfId="37360" xr:uid="{00000000-0005-0000-0000-0000DC470000}"/>
    <cellStyle name="Normal 7 2 8 3" xfId="10487" xr:uid="{00000000-0005-0000-0000-0000DD470000}"/>
    <cellStyle name="Normal 7 2 8 3 2" xfId="25649" xr:uid="{00000000-0005-0000-0000-0000DE470000}"/>
    <cellStyle name="Normal 7 2 8 4" xfId="18069" xr:uid="{00000000-0005-0000-0000-0000DF470000}"/>
    <cellStyle name="Normal 7 2 8 5" xfId="33912" xr:uid="{00000000-0005-0000-0000-0000E0470000}"/>
    <cellStyle name="Normal 7 2 9" xfId="4278" xr:uid="{00000000-0005-0000-0000-0000E1470000}"/>
    <cellStyle name="Normal 7 2 9 2" xfId="11871" xr:uid="{00000000-0005-0000-0000-0000E2470000}"/>
    <cellStyle name="Normal 7 2 9 2 2" xfId="27033" xr:uid="{00000000-0005-0000-0000-0000E3470000}"/>
    <cellStyle name="Normal 7 2 9 3" xfId="19453" xr:uid="{00000000-0005-0000-0000-0000E4470000}"/>
    <cellStyle name="Normal 7 2 9 4" xfId="31166" xr:uid="{00000000-0005-0000-0000-0000E5470000}"/>
    <cellStyle name="Normal 7 3" xfId="146" xr:uid="{00000000-0005-0000-0000-0000E6470000}"/>
    <cellStyle name="Normal 7 3 10" xfId="3594" xr:uid="{00000000-0005-0000-0000-0000E7470000}"/>
    <cellStyle name="Normal 7 3 10 2" xfId="11187" xr:uid="{00000000-0005-0000-0000-0000E8470000}"/>
    <cellStyle name="Normal 7 3 10 2 2" xfId="26349" xr:uid="{00000000-0005-0000-0000-0000E9470000}"/>
    <cellStyle name="Normal 7 3 10 3" xfId="18769" xr:uid="{00000000-0005-0000-0000-0000EA470000}"/>
    <cellStyle name="Normal 7 3 10 4" xfId="34612" xr:uid="{00000000-0005-0000-0000-0000EB470000}"/>
    <cellStyle name="Normal 7 3 11" xfId="7757" xr:uid="{00000000-0005-0000-0000-0000EC470000}"/>
    <cellStyle name="Normal 7 3 11 2" xfId="22919" xr:uid="{00000000-0005-0000-0000-0000ED470000}"/>
    <cellStyle name="Normal 7 3 12" xfId="15339" xr:uid="{00000000-0005-0000-0000-0000EE470000}"/>
    <cellStyle name="Normal 7 3 13" xfId="30482" xr:uid="{00000000-0005-0000-0000-0000EF470000}"/>
    <cellStyle name="Normal 7 3 2" xfId="197" xr:uid="{00000000-0005-0000-0000-0000F0470000}"/>
    <cellStyle name="Normal 7 3 2 10" xfId="7807" xr:uid="{00000000-0005-0000-0000-0000F1470000}"/>
    <cellStyle name="Normal 7 3 2 10 2" xfId="22969" xr:uid="{00000000-0005-0000-0000-0000F2470000}"/>
    <cellStyle name="Normal 7 3 2 11" xfId="15389" xr:uid="{00000000-0005-0000-0000-0000F3470000}"/>
    <cellStyle name="Normal 7 3 2 12" xfId="30532" xr:uid="{00000000-0005-0000-0000-0000F4470000}"/>
    <cellStyle name="Normal 7 3 2 2" xfId="319" xr:uid="{00000000-0005-0000-0000-0000F5470000}"/>
    <cellStyle name="Normal 7 3 2 2 10" xfId="30651" xr:uid="{00000000-0005-0000-0000-0000F6470000}"/>
    <cellStyle name="Normal 7 3 2 2 2" xfId="666" xr:uid="{00000000-0005-0000-0000-0000F7470000}"/>
    <cellStyle name="Normal 7 3 2 2 2 2" xfId="1353" xr:uid="{00000000-0005-0000-0000-0000F8470000}"/>
    <cellStyle name="Normal 7 3 2 2 2 2 2" xfId="2737" xr:uid="{00000000-0005-0000-0000-0000F9470000}"/>
    <cellStyle name="Normal 7 3 2 2 2 2 2 2" xfId="6869" xr:uid="{00000000-0005-0000-0000-0000FA470000}"/>
    <cellStyle name="Normal 7 3 2 2 2 2 2 2 2" xfId="14460" xr:uid="{00000000-0005-0000-0000-0000FB470000}"/>
    <cellStyle name="Normal 7 3 2 2 2 2 2 2 2 2" xfId="29622" xr:uid="{00000000-0005-0000-0000-0000FC470000}"/>
    <cellStyle name="Normal 7 3 2 2 2 2 2 2 3" xfId="22042" xr:uid="{00000000-0005-0000-0000-0000FD470000}"/>
    <cellStyle name="Normal 7 3 2 2 2 2 2 2 4" xfId="37203" xr:uid="{00000000-0005-0000-0000-0000FE470000}"/>
    <cellStyle name="Normal 7 3 2 2 2 2 2 3" xfId="10330" xr:uid="{00000000-0005-0000-0000-0000FF470000}"/>
    <cellStyle name="Normal 7 3 2 2 2 2 2 3 2" xfId="25492" xr:uid="{00000000-0005-0000-0000-000000480000}"/>
    <cellStyle name="Normal 7 3 2 2 2 2 2 4" xfId="17912" xr:uid="{00000000-0005-0000-0000-000001480000}"/>
    <cellStyle name="Normal 7 3 2 2 2 2 2 5" xfId="33755" xr:uid="{00000000-0005-0000-0000-000002480000}"/>
    <cellStyle name="Normal 7 3 2 2 2 2 3" xfId="5487" xr:uid="{00000000-0005-0000-0000-000003480000}"/>
    <cellStyle name="Normal 7 3 2 2 2 2 3 2" xfId="13078" xr:uid="{00000000-0005-0000-0000-000004480000}"/>
    <cellStyle name="Normal 7 3 2 2 2 2 3 2 2" xfId="28240" xr:uid="{00000000-0005-0000-0000-000005480000}"/>
    <cellStyle name="Normal 7 3 2 2 2 2 3 3" xfId="20660" xr:uid="{00000000-0005-0000-0000-000006480000}"/>
    <cellStyle name="Normal 7 3 2 2 2 2 3 4" xfId="35821" xr:uid="{00000000-0005-0000-0000-000007480000}"/>
    <cellStyle name="Normal 7 3 2 2 2 2 4" xfId="8948" xr:uid="{00000000-0005-0000-0000-000008480000}"/>
    <cellStyle name="Normal 7 3 2 2 2 2 4 2" xfId="24110" xr:uid="{00000000-0005-0000-0000-000009480000}"/>
    <cellStyle name="Normal 7 3 2 2 2 2 5" xfId="16530" xr:uid="{00000000-0005-0000-0000-00000A480000}"/>
    <cellStyle name="Normal 7 3 2 2 2 2 6" xfId="32373" xr:uid="{00000000-0005-0000-0000-00000B480000}"/>
    <cellStyle name="Normal 7 3 2 2 2 3" xfId="2055" xr:uid="{00000000-0005-0000-0000-00000C480000}"/>
    <cellStyle name="Normal 7 3 2 2 2 3 2" xfId="6187" xr:uid="{00000000-0005-0000-0000-00000D480000}"/>
    <cellStyle name="Normal 7 3 2 2 2 3 2 2" xfId="13778" xr:uid="{00000000-0005-0000-0000-00000E480000}"/>
    <cellStyle name="Normal 7 3 2 2 2 3 2 2 2" xfId="28940" xr:uid="{00000000-0005-0000-0000-00000F480000}"/>
    <cellStyle name="Normal 7 3 2 2 2 3 2 3" xfId="21360" xr:uid="{00000000-0005-0000-0000-000010480000}"/>
    <cellStyle name="Normal 7 3 2 2 2 3 2 4" xfId="36521" xr:uid="{00000000-0005-0000-0000-000011480000}"/>
    <cellStyle name="Normal 7 3 2 2 2 3 3" xfId="9648" xr:uid="{00000000-0005-0000-0000-000012480000}"/>
    <cellStyle name="Normal 7 3 2 2 2 3 3 2" xfId="24810" xr:uid="{00000000-0005-0000-0000-000013480000}"/>
    <cellStyle name="Normal 7 3 2 2 2 3 4" xfId="17230" xr:uid="{00000000-0005-0000-0000-000014480000}"/>
    <cellStyle name="Normal 7 3 2 2 2 3 5" xfId="33073" xr:uid="{00000000-0005-0000-0000-000015480000}"/>
    <cellStyle name="Normal 7 3 2 2 2 4" xfId="3419" xr:uid="{00000000-0005-0000-0000-000016480000}"/>
    <cellStyle name="Normal 7 3 2 2 2 4 2" xfId="7551" xr:uid="{00000000-0005-0000-0000-000017480000}"/>
    <cellStyle name="Normal 7 3 2 2 2 4 2 2" xfId="15142" xr:uid="{00000000-0005-0000-0000-000018480000}"/>
    <cellStyle name="Normal 7 3 2 2 2 4 2 2 2" xfId="30304" xr:uid="{00000000-0005-0000-0000-000019480000}"/>
    <cellStyle name="Normal 7 3 2 2 2 4 2 3" xfId="22724" xr:uid="{00000000-0005-0000-0000-00001A480000}"/>
    <cellStyle name="Normal 7 3 2 2 2 4 2 4" xfId="37885" xr:uid="{00000000-0005-0000-0000-00001B480000}"/>
    <cellStyle name="Normal 7 3 2 2 2 4 3" xfId="11012" xr:uid="{00000000-0005-0000-0000-00001C480000}"/>
    <cellStyle name="Normal 7 3 2 2 2 4 3 2" xfId="26174" xr:uid="{00000000-0005-0000-0000-00001D480000}"/>
    <cellStyle name="Normal 7 3 2 2 2 4 4" xfId="18594" xr:uid="{00000000-0005-0000-0000-00001E480000}"/>
    <cellStyle name="Normal 7 3 2 2 2 4 5" xfId="34437" xr:uid="{00000000-0005-0000-0000-00001F480000}"/>
    <cellStyle name="Normal 7 3 2 2 2 5" xfId="4805" xr:uid="{00000000-0005-0000-0000-000020480000}"/>
    <cellStyle name="Normal 7 3 2 2 2 5 2" xfId="12396" xr:uid="{00000000-0005-0000-0000-000021480000}"/>
    <cellStyle name="Normal 7 3 2 2 2 5 2 2" xfId="27558" xr:uid="{00000000-0005-0000-0000-000022480000}"/>
    <cellStyle name="Normal 7 3 2 2 2 5 3" xfId="19978" xr:uid="{00000000-0005-0000-0000-000023480000}"/>
    <cellStyle name="Normal 7 3 2 2 2 5 4" xfId="31691" xr:uid="{00000000-0005-0000-0000-000024480000}"/>
    <cellStyle name="Normal 7 3 2 2 2 6" xfId="4103" xr:uid="{00000000-0005-0000-0000-000025480000}"/>
    <cellStyle name="Normal 7 3 2 2 2 6 2" xfId="11696" xr:uid="{00000000-0005-0000-0000-000026480000}"/>
    <cellStyle name="Normal 7 3 2 2 2 6 2 2" xfId="26858" xr:uid="{00000000-0005-0000-0000-000027480000}"/>
    <cellStyle name="Normal 7 3 2 2 2 6 3" xfId="19278" xr:uid="{00000000-0005-0000-0000-000028480000}"/>
    <cellStyle name="Normal 7 3 2 2 2 6 4" xfId="35121" xr:uid="{00000000-0005-0000-0000-000029480000}"/>
    <cellStyle name="Normal 7 3 2 2 2 7" xfId="8266" xr:uid="{00000000-0005-0000-0000-00002A480000}"/>
    <cellStyle name="Normal 7 3 2 2 2 7 2" xfId="23428" xr:uid="{00000000-0005-0000-0000-00002B480000}"/>
    <cellStyle name="Normal 7 3 2 2 2 8" xfId="15848" xr:uid="{00000000-0005-0000-0000-00002C480000}"/>
    <cellStyle name="Normal 7 3 2 2 2 9" xfId="30991" xr:uid="{00000000-0005-0000-0000-00002D480000}"/>
    <cellStyle name="Normal 7 3 2 2 3" xfId="1010" xr:uid="{00000000-0005-0000-0000-00002E480000}"/>
    <cellStyle name="Normal 7 3 2 2 3 2" xfId="2397" xr:uid="{00000000-0005-0000-0000-00002F480000}"/>
    <cellStyle name="Normal 7 3 2 2 3 2 2" xfId="6529" xr:uid="{00000000-0005-0000-0000-000030480000}"/>
    <cellStyle name="Normal 7 3 2 2 3 2 2 2" xfId="14120" xr:uid="{00000000-0005-0000-0000-000031480000}"/>
    <cellStyle name="Normal 7 3 2 2 3 2 2 2 2" xfId="29282" xr:uid="{00000000-0005-0000-0000-000032480000}"/>
    <cellStyle name="Normal 7 3 2 2 3 2 2 3" xfId="21702" xr:uid="{00000000-0005-0000-0000-000033480000}"/>
    <cellStyle name="Normal 7 3 2 2 3 2 2 4" xfId="36863" xr:uid="{00000000-0005-0000-0000-000034480000}"/>
    <cellStyle name="Normal 7 3 2 2 3 2 3" xfId="9990" xr:uid="{00000000-0005-0000-0000-000035480000}"/>
    <cellStyle name="Normal 7 3 2 2 3 2 3 2" xfId="25152" xr:uid="{00000000-0005-0000-0000-000036480000}"/>
    <cellStyle name="Normal 7 3 2 2 3 2 4" xfId="17572" xr:uid="{00000000-0005-0000-0000-000037480000}"/>
    <cellStyle name="Normal 7 3 2 2 3 2 5" xfId="33415" xr:uid="{00000000-0005-0000-0000-000038480000}"/>
    <cellStyle name="Normal 7 3 2 2 3 3" xfId="5147" xr:uid="{00000000-0005-0000-0000-000039480000}"/>
    <cellStyle name="Normal 7 3 2 2 3 3 2" xfId="12738" xr:uid="{00000000-0005-0000-0000-00003A480000}"/>
    <cellStyle name="Normal 7 3 2 2 3 3 2 2" xfId="27900" xr:uid="{00000000-0005-0000-0000-00003B480000}"/>
    <cellStyle name="Normal 7 3 2 2 3 3 3" xfId="20320" xr:uid="{00000000-0005-0000-0000-00003C480000}"/>
    <cellStyle name="Normal 7 3 2 2 3 3 4" xfId="35481" xr:uid="{00000000-0005-0000-0000-00003D480000}"/>
    <cellStyle name="Normal 7 3 2 2 3 4" xfId="8608" xr:uid="{00000000-0005-0000-0000-00003E480000}"/>
    <cellStyle name="Normal 7 3 2 2 3 4 2" xfId="23770" xr:uid="{00000000-0005-0000-0000-00003F480000}"/>
    <cellStyle name="Normal 7 3 2 2 3 5" xfId="16190" xr:uid="{00000000-0005-0000-0000-000040480000}"/>
    <cellStyle name="Normal 7 3 2 2 3 6" xfId="32033" xr:uid="{00000000-0005-0000-0000-000041480000}"/>
    <cellStyle name="Normal 7 3 2 2 4" xfId="1715" xr:uid="{00000000-0005-0000-0000-000042480000}"/>
    <cellStyle name="Normal 7 3 2 2 4 2" xfId="5847" xr:uid="{00000000-0005-0000-0000-000043480000}"/>
    <cellStyle name="Normal 7 3 2 2 4 2 2" xfId="13438" xr:uid="{00000000-0005-0000-0000-000044480000}"/>
    <cellStyle name="Normal 7 3 2 2 4 2 2 2" xfId="28600" xr:uid="{00000000-0005-0000-0000-000045480000}"/>
    <cellStyle name="Normal 7 3 2 2 4 2 3" xfId="21020" xr:uid="{00000000-0005-0000-0000-000046480000}"/>
    <cellStyle name="Normal 7 3 2 2 4 2 4" xfId="36181" xr:uid="{00000000-0005-0000-0000-000047480000}"/>
    <cellStyle name="Normal 7 3 2 2 4 3" xfId="9308" xr:uid="{00000000-0005-0000-0000-000048480000}"/>
    <cellStyle name="Normal 7 3 2 2 4 3 2" xfId="24470" xr:uid="{00000000-0005-0000-0000-000049480000}"/>
    <cellStyle name="Normal 7 3 2 2 4 4" xfId="16890" xr:uid="{00000000-0005-0000-0000-00004A480000}"/>
    <cellStyle name="Normal 7 3 2 2 4 5" xfId="32733" xr:uid="{00000000-0005-0000-0000-00004B480000}"/>
    <cellStyle name="Normal 7 3 2 2 5" xfId="3079" xr:uid="{00000000-0005-0000-0000-00004C480000}"/>
    <cellStyle name="Normal 7 3 2 2 5 2" xfId="7211" xr:uid="{00000000-0005-0000-0000-00004D480000}"/>
    <cellStyle name="Normal 7 3 2 2 5 2 2" xfId="14802" xr:uid="{00000000-0005-0000-0000-00004E480000}"/>
    <cellStyle name="Normal 7 3 2 2 5 2 2 2" xfId="29964" xr:uid="{00000000-0005-0000-0000-00004F480000}"/>
    <cellStyle name="Normal 7 3 2 2 5 2 3" xfId="22384" xr:uid="{00000000-0005-0000-0000-000050480000}"/>
    <cellStyle name="Normal 7 3 2 2 5 2 4" xfId="37545" xr:uid="{00000000-0005-0000-0000-000051480000}"/>
    <cellStyle name="Normal 7 3 2 2 5 3" xfId="10672" xr:uid="{00000000-0005-0000-0000-000052480000}"/>
    <cellStyle name="Normal 7 3 2 2 5 3 2" xfId="25834" xr:uid="{00000000-0005-0000-0000-000053480000}"/>
    <cellStyle name="Normal 7 3 2 2 5 4" xfId="18254" xr:uid="{00000000-0005-0000-0000-000054480000}"/>
    <cellStyle name="Normal 7 3 2 2 5 5" xfId="34097" xr:uid="{00000000-0005-0000-0000-000055480000}"/>
    <cellStyle name="Normal 7 3 2 2 6" xfId="4463" xr:uid="{00000000-0005-0000-0000-000056480000}"/>
    <cellStyle name="Normal 7 3 2 2 6 2" xfId="12056" xr:uid="{00000000-0005-0000-0000-000057480000}"/>
    <cellStyle name="Normal 7 3 2 2 6 2 2" xfId="27218" xr:uid="{00000000-0005-0000-0000-000058480000}"/>
    <cellStyle name="Normal 7 3 2 2 6 3" xfId="19638" xr:uid="{00000000-0005-0000-0000-000059480000}"/>
    <cellStyle name="Normal 7 3 2 2 6 4" xfId="31351" xr:uid="{00000000-0005-0000-0000-00005A480000}"/>
    <cellStyle name="Normal 7 3 2 2 7" xfId="3763" xr:uid="{00000000-0005-0000-0000-00005B480000}"/>
    <cellStyle name="Normal 7 3 2 2 7 2" xfId="11356" xr:uid="{00000000-0005-0000-0000-00005C480000}"/>
    <cellStyle name="Normal 7 3 2 2 7 2 2" xfId="26518" xr:uid="{00000000-0005-0000-0000-00005D480000}"/>
    <cellStyle name="Normal 7 3 2 2 7 3" xfId="18938" xr:uid="{00000000-0005-0000-0000-00005E480000}"/>
    <cellStyle name="Normal 7 3 2 2 7 4" xfId="34781" xr:uid="{00000000-0005-0000-0000-00005F480000}"/>
    <cellStyle name="Normal 7 3 2 2 8" xfId="7926" xr:uid="{00000000-0005-0000-0000-000060480000}"/>
    <cellStyle name="Normal 7 3 2 2 8 2" xfId="23088" xr:uid="{00000000-0005-0000-0000-000061480000}"/>
    <cellStyle name="Normal 7 3 2 2 9" xfId="15508" xr:uid="{00000000-0005-0000-0000-000062480000}"/>
    <cellStyle name="Normal 7 3 2 3" xfId="441" xr:uid="{00000000-0005-0000-0000-000063480000}"/>
    <cellStyle name="Normal 7 3 2 3 10" xfId="30771" xr:uid="{00000000-0005-0000-0000-000064480000}"/>
    <cellStyle name="Normal 7 3 2 3 2" xfId="786" xr:uid="{00000000-0005-0000-0000-000065480000}"/>
    <cellStyle name="Normal 7 3 2 3 2 2" xfId="1473" xr:uid="{00000000-0005-0000-0000-000066480000}"/>
    <cellStyle name="Normal 7 3 2 3 2 2 2" xfId="2857" xr:uid="{00000000-0005-0000-0000-000067480000}"/>
    <cellStyle name="Normal 7 3 2 3 2 2 2 2" xfId="6989" xr:uid="{00000000-0005-0000-0000-000068480000}"/>
    <cellStyle name="Normal 7 3 2 3 2 2 2 2 2" xfId="14580" xr:uid="{00000000-0005-0000-0000-000069480000}"/>
    <cellStyle name="Normal 7 3 2 3 2 2 2 2 2 2" xfId="29742" xr:uid="{00000000-0005-0000-0000-00006A480000}"/>
    <cellStyle name="Normal 7 3 2 3 2 2 2 2 3" xfId="22162" xr:uid="{00000000-0005-0000-0000-00006B480000}"/>
    <cellStyle name="Normal 7 3 2 3 2 2 2 2 4" xfId="37323" xr:uid="{00000000-0005-0000-0000-00006C480000}"/>
    <cellStyle name="Normal 7 3 2 3 2 2 2 3" xfId="10450" xr:uid="{00000000-0005-0000-0000-00006D480000}"/>
    <cellStyle name="Normal 7 3 2 3 2 2 2 3 2" xfId="25612" xr:uid="{00000000-0005-0000-0000-00006E480000}"/>
    <cellStyle name="Normal 7 3 2 3 2 2 2 4" xfId="18032" xr:uid="{00000000-0005-0000-0000-00006F480000}"/>
    <cellStyle name="Normal 7 3 2 3 2 2 2 5" xfId="33875" xr:uid="{00000000-0005-0000-0000-000070480000}"/>
    <cellStyle name="Normal 7 3 2 3 2 2 3" xfId="5607" xr:uid="{00000000-0005-0000-0000-000071480000}"/>
    <cellStyle name="Normal 7 3 2 3 2 2 3 2" xfId="13198" xr:uid="{00000000-0005-0000-0000-000072480000}"/>
    <cellStyle name="Normal 7 3 2 3 2 2 3 2 2" xfId="28360" xr:uid="{00000000-0005-0000-0000-000073480000}"/>
    <cellStyle name="Normal 7 3 2 3 2 2 3 3" xfId="20780" xr:uid="{00000000-0005-0000-0000-000074480000}"/>
    <cellStyle name="Normal 7 3 2 3 2 2 3 4" xfId="35941" xr:uid="{00000000-0005-0000-0000-000075480000}"/>
    <cellStyle name="Normal 7 3 2 3 2 2 4" xfId="9068" xr:uid="{00000000-0005-0000-0000-000076480000}"/>
    <cellStyle name="Normal 7 3 2 3 2 2 4 2" xfId="24230" xr:uid="{00000000-0005-0000-0000-000077480000}"/>
    <cellStyle name="Normal 7 3 2 3 2 2 5" xfId="16650" xr:uid="{00000000-0005-0000-0000-000078480000}"/>
    <cellStyle name="Normal 7 3 2 3 2 2 6" xfId="32493" xr:uid="{00000000-0005-0000-0000-000079480000}"/>
    <cellStyle name="Normal 7 3 2 3 2 3" xfId="2175" xr:uid="{00000000-0005-0000-0000-00007A480000}"/>
    <cellStyle name="Normal 7 3 2 3 2 3 2" xfId="6307" xr:uid="{00000000-0005-0000-0000-00007B480000}"/>
    <cellStyle name="Normal 7 3 2 3 2 3 2 2" xfId="13898" xr:uid="{00000000-0005-0000-0000-00007C480000}"/>
    <cellStyle name="Normal 7 3 2 3 2 3 2 2 2" xfId="29060" xr:uid="{00000000-0005-0000-0000-00007D480000}"/>
    <cellStyle name="Normal 7 3 2 3 2 3 2 3" xfId="21480" xr:uid="{00000000-0005-0000-0000-00007E480000}"/>
    <cellStyle name="Normal 7 3 2 3 2 3 2 4" xfId="36641" xr:uid="{00000000-0005-0000-0000-00007F480000}"/>
    <cellStyle name="Normal 7 3 2 3 2 3 3" xfId="9768" xr:uid="{00000000-0005-0000-0000-000080480000}"/>
    <cellStyle name="Normal 7 3 2 3 2 3 3 2" xfId="24930" xr:uid="{00000000-0005-0000-0000-000081480000}"/>
    <cellStyle name="Normal 7 3 2 3 2 3 4" xfId="17350" xr:uid="{00000000-0005-0000-0000-000082480000}"/>
    <cellStyle name="Normal 7 3 2 3 2 3 5" xfId="33193" xr:uid="{00000000-0005-0000-0000-000083480000}"/>
    <cellStyle name="Normal 7 3 2 3 2 4" xfId="3539" xr:uid="{00000000-0005-0000-0000-000084480000}"/>
    <cellStyle name="Normal 7 3 2 3 2 4 2" xfId="7671" xr:uid="{00000000-0005-0000-0000-000085480000}"/>
    <cellStyle name="Normal 7 3 2 3 2 4 2 2" xfId="15262" xr:uid="{00000000-0005-0000-0000-000086480000}"/>
    <cellStyle name="Normal 7 3 2 3 2 4 2 2 2" xfId="30424" xr:uid="{00000000-0005-0000-0000-000087480000}"/>
    <cellStyle name="Normal 7 3 2 3 2 4 2 3" xfId="22844" xr:uid="{00000000-0005-0000-0000-000088480000}"/>
    <cellStyle name="Normal 7 3 2 3 2 4 2 4" xfId="38005" xr:uid="{00000000-0005-0000-0000-000089480000}"/>
    <cellStyle name="Normal 7 3 2 3 2 4 3" xfId="11132" xr:uid="{00000000-0005-0000-0000-00008A480000}"/>
    <cellStyle name="Normal 7 3 2 3 2 4 3 2" xfId="26294" xr:uid="{00000000-0005-0000-0000-00008B480000}"/>
    <cellStyle name="Normal 7 3 2 3 2 4 4" xfId="18714" xr:uid="{00000000-0005-0000-0000-00008C480000}"/>
    <cellStyle name="Normal 7 3 2 3 2 4 5" xfId="34557" xr:uid="{00000000-0005-0000-0000-00008D480000}"/>
    <cellStyle name="Normal 7 3 2 3 2 5" xfId="4925" xr:uid="{00000000-0005-0000-0000-00008E480000}"/>
    <cellStyle name="Normal 7 3 2 3 2 5 2" xfId="12516" xr:uid="{00000000-0005-0000-0000-00008F480000}"/>
    <cellStyle name="Normal 7 3 2 3 2 5 2 2" xfId="27678" xr:uid="{00000000-0005-0000-0000-000090480000}"/>
    <cellStyle name="Normal 7 3 2 3 2 5 3" xfId="20098" xr:uid="{00000000-0005-0000-0000-000091480000}"/>
    <cellStyle name="Normal 7 3 2 3 2 5 4" xfId="31811" xr:uid="{00000000-0005-0000-0000-000092480000}"/>
    <cellStyle name="Normal 7 3 2 3 2 6" xfId="4223" xr:uid="{00000000-0005-0000-0000-000093480000}"/>
    <cellStyle name="Normal 7 3 2 3 2 6 2" xfId="11816" xr:uid="{00000000-0005-0000-0000-000094480000}"/>
    <cellStyle name="Normal 7 3 2 3 2 6 2 2" xfId="26978" xr:uid="{00000000-0005-0000-0000-000095480000}"/>
    <cellStyle name="Normal 7 3 2 3 2 6 3" xfId="19398" xr:uid="{00000000-0005-0000-0000-000096480000}"/>
    <cellStyle name="Normal 7 3 2 3 2 6 4" xfId="35241" xr:uid="{00000000-0005-0000-0000-000097480000}"/>
    <cellStyle name="Normal 7 3 2 3 2 7" xfId="8386" xr:uid="{00000000-0005-0000-0000-000098480000}"/>
    <cellStyle name="Normal 7 3 2 3 2 7 2" xfId="23548" xr:uid="{00000000-0005-0000-0000-000099480000}"/>
    <cellStyle name="Normal 7 3 2 3 2 8" xfId="15968" xr:uid="{00000000-0005-0000-0000-00009A480000}"/>
    <cellStyle name="Normal 7 3 2 3 2 9" xfId="31111" xr:uid="{00000000-0005-0000-0000-00009B480000}"/>
    <cellStyle name="Normal 7 3 2 3 3" xfId="1131" xr:uid="{00000000-0005-0000-0000-00009C480000}"/>
    <cellStyle name="Normal 7 3 2 3 3 2" xfId="2517" xr:uid="{00000000-0005-0000-0000-00009D480000}"/>
    <cellStyle name="Normal 7 3 2 3 3 2 2" xfId="6649" xr:uid="{00000000-0005-0000-0000-00009E480000}"/>
    <cellStyle name="Normal 7 3 2 3 3 2 2 2" xfId="14240" xr:uid="{00000000-0005-0000-0000-00009F480000}"/>
    <cellStyle name="Normal 7 3 2 3 3 2 2 2 2" xfId="29402" xr:uid="{00000000-0005-0000-0000-0000A0480000}"/>
    <cellStyle name="Normal 7 3 2 3 3 2 2 3" xfId="21822" xr:uid="{00000000-0005-0000-0000-0000A1480000}"/>
    <cellStyle name="Normal 7 3 2 3 3 2 2 4" xfId="36983" xr:uid="{00000000-0005-0000-0000-0000A2480000}"/>
    <cellStyle name="Normal 7 3 2 3 3 2 3" xfId="10110" xr:uid="{00000000-0005-0000-0000-0000A3480000}"/>
    <cellStyle name="Normal 7 3 2 3 3 2 3 2" xfId="25272" xr:uid="{00000000-0005-0000-0000-0000A4480000}"/>
    <cellStyle name="Normal 7 3 2 3 3 2 4" xfId="17692" xr:uid="{00000000-0005-0000-0000-0000A5480000}"/>
    <cellStyle name="Normal 7 3 2 3 3 2 5" xfId="33535" xr:uid="{00000000-0005-0000-0000-0000A6480000}"/>
    <cellStyle name="Normal 7 3 2 3 3 3" xfId="5267" xr:uid="{00000000-0005-0000-0000-0000A7480000}"/>
    <cellStyle name="Normal 7 3 2 3 3 3 2" xfId="12858" xr:uid="{00000000-0005-0000-0000-0000A8480000}"/>
    <cellStyle name="Normal 7 3 2 3 3 3 2 2" xfId="28020" xr:uid="{00000000-0005-0000-0000-0000A9480000}"/>
    <cellStyle name="Normal 7 3 2 3 3 3 3" xfId="20440" xr:uid="{00000000-0005-0000-0000-0000AA480000}"/>
    <cellStyle name="Normal 7 3 2 3 3 3 4" xfId="35601" xr:uid="{00000000-0005-0000-0000-0000AB480000}"/>
    <cellStyle name="Normal 7 3 2 3 3 4" xfId="8728" xr:uid="{00000000-0005-0000-0000-0000AC480000}"/>
    <cellStyle name="Normal 7 3 2 3 3 4 2" xfId="23890" xr:uid="{00000000-0005-0000-0000-0000AD480000}"/>
    <cellStyle name="Normal 7 3 2 3 3 5" xfId="16310" xr:uid="{00000000-0005-0000-0000-0000AE480000}"/>
    <cellStyle name="Normal 7 3 2 3 3 6" xfId="32153" xr:uid="{00000000-0005-0000-0000-0000AF480000}"/>
    <cellStyle name="Normal 7 3 2 3 4" xfId="1835" xr:uid="{00000000-0005-0000-0000-0000B0480000}"/>
    <cellStyle name="Normal 7 3 2 3 4 2" xfId="5967" xr:uid="{00000000-0005-0000-0000-0000B1480000}"/>
    <cellStyle name="Normal 7 3 2 3 4 2 2" xfId="13558" xr:uid="{00000000-0005-0000-0000-0000B2480000}"/>
    <cellStyle name="Normal 7 3 2 3 4 2 2 2" xfId="28720" xr:uid="{00000000-0005-0000-0000-0000B3480000}"/>
    <cellStyle name="Normal 7 3 2 3 4 2 3" xfId="21140" xr:uid="{00000000-0005-0000-0000-0000B4480000}"/>
    <cellStyle name="Normal 7 3 2 3 4 2 4" xfId="36301" xr:uid="{00000000-0005-0000-0000-0000B5480000}"/>
    <cellStyle name="Normal 7 3 2 3 4 3" xfId="9428" xr:uid="{00000000-0005-0000-0000-0000B6480000}"/>
    <cellStyle name="Normal 7 3 2 3 4 3 2" xfId="24590" xr:uid="{00000000-0005-0000-0000-0000B7480000}"/>
    <cellStyle name="Normal 7 3 2 3 4 4" xfId="17010" xr:uid="{00000000-0005-0000-0000-0000B8480000}"/>
    <cellStyle name="Normal 7 3 2 3 4 5" xfId="32853" xr:uid="{00000000-0005-0000-0000-0000B9480000}"/>
    <cellStyle name="Normal 7 3 2 3 5" xfId="3199" xr:uid="{00000000-0005-0000-0000-0000BA480000}"/>
    <cellStyle name="Normal 7 3 2 3 5 2" xfId="7331" xr:uid="{00000000-0005-0000-0000-0000BB480000}"/>
    <cellStyle name="Normal 7 3 2 3 5 2 2" xfId="14922" xr:uid="{00000000-0005-0000-0000-0000BC480000}"/>
    <cellStyle name="Normal 7 3 2 3 5 2 2 2" xfId="30084" xr:uid="{00000000-0005-0000-0000-0000BD480000}"/>
    <cellStyle name="Normal 7 3 2 3 5 2 3" xfId="22504" xr:uid="{00000000-0005-0000-0000-0000BE480000}"/>
    <cellStyle name="Normal 7 3 2 3 5 2 4" xfId="37665" xr:uid="{00000000-0005-0000-0000-0000BF480000}"/>
    <cellStyle name="Normal 7 3 2 3 5 3" xfId="10792" xr:uid="{00000000-0005-0000-0000-0000C0480000}"/>
    <cellStyle name="Normal 7 3 2 3 5 3 2" xfId="25954" xr:uid="{00000000-0005-0000-0000-0000C1480000}"/>
    <cellStyle name="Normal 7 3 2 3 5 4" xfId="18374" xr:uid="{00000000-0005-0000-0000-0000C2480000}"/>
    <cellStyle name="Normal 7 3 2 3 5 5" xfId="34217" xr:uid="{00000000-0005-0000-0000-0000C3480000}"/>
    <cellStyle name="Normal 7 3 2 3 6" xfId="4583" xr:uid="{00000000-0005-0000-0000-0000C4480000}"/>
    <cellStyle name="Normal 7 3 2 3 6 2" xfId="12176" xr:uid="{00000000-0005-0000-0000-0000C5480000}"/>
    <cellStyle name="Normal 7 3 2 3 6 2 2" xfId="27338" xr:uid="{00000000-0005-0000-0000-0000C6480000}"/>
    <cellStyle name="Normal 7 3 2 3 6 3" xfId="19758" xr:uid="{00000000-0005-0000-0000-0000C7480000}"/>
    <cellStyle name="Normal 7 3 2 3 6 4" xfId="31471" xr:uid="{00000000-0005-0000-0000-0000C8480000}"/>
    <cellStyle name="Normal 7 3 2 3 7" xfId="3883" xr:uid="{00000000-0005-0000-0000-0000C9480000}"/>
    <cellStyle name="Normal 7 3 2 3 7 2" xfId="11476" xr:uid="{00000000-0005-0000-0000-0000CA480000}"/>
    <cellStyle name="Normal 7 3 2 3 7 2 2" xfId="26638" xr:uid="{00000000-0005-0000-0000-0000CB480000}"/>
    <cellStyle name="Normal 7 3 2 3 7 3" xfId="19058" xr:uid="{00000000-0005-0000-0000-0000CC480000}"/>
    <cellStyle name="Normal 7 3 2 3 7 4" xfId="34901" xr:uid="{00000000-0005-0000-0000-0000CD480000}"/>
    <cellStyle name="Normal 7 3 2 3 8" xfId="8046" xr:uid="{00000000-0005-0000-0000-0000CE480000}"/>
    <cellStyle name="Normal 7 3 2 3 8 2" xfId="23208" xr:uid="{00000000-0005-0000-0000-0000CF480000}"/>
    <cellStyle name="Normal 7 3 2 3 9" xfId="15628" xr:uid="{00000000-0005-0000-0000-0000D0480000}"/>
    <cellStyle name="Normal 7 3 2 4" xfId="547" xr:uid="{00000000-0005-0000-0000-0000D1480000}"/>
    <cellStyle name="Normal 7 3 2 4 2" xfId="1234" xr:uid="{00000000-0005-0000-0000-0000D2480000}"/>
    <cellStyle name="Normal 7 3 2 4 2 2" xfId="2618" xr:uid="{00000000-0005-0000-0000-0000D3480000}"/>
    <cellStyle name="Normal 7 3 2 4 2 2 2" xfId="6750" xr:uid="{00000000-0005-0000-0000-0000D4480000}"/>
    <cellStyle name="Normal 7 3 2 4 2 2 2 2" xfId="14341" xr:uid="{00000000-0005-0000-0000-0000D5480000}"/>
    <cellStyle name="Normal 7 3 2 4 2 2 2 2 2" xfId="29503" xr:uid="{00000000-0005-0000-0000-0000D6480000}"/>
    <cellStyle name="Normal 7 3 2 4 2 2 2 3" xfId="21923" xr:uid="{00000000-0005-0000-0000-0000D7480000}"/>
    <cellStyle name="Normal 7 3 2 4 2 2 2 4" xfId="37084" xr:uid="{00000000-0005-0000-0000-0000D8480000}"/>
    <cellStyle name="Normal 7 3 2 4 2 2 3" xfId="10211" xr:uid="{00000000-0005-0000-0000-0000D9480000}"/>
    <cellStyle name="Normal 7 3 2 4 2 2 3 2" xfId="25373" xr:uid="{00000000-0005-0000-0000-0000DA480000}"/>
    <cellStyle name="Normal 7 3 2 4 2 2 4" xfId="17793" xr:uid="{00000000-0005-0000-0000-0000DB480000}"/>
    <cellStyle name="Normal 7 3 2 4 2 2 5" xfId="33636" xr:uid="{00000000-0005-0000-0000-0000DC480000}"/>
    <cellStyle name="Normal 7 3 2 4 2 3" xfId="5368" xr:uid="{00000000-0005-0000-0000-0000DD480000}"/>
    <cellStyle name="Normal 7 3 2 4 2 3 2" xfId="12959" xr:uid="{00000000-0005-0000-0000-0000DE480000}"/>
    <cellStyle name="Normal 7 3 2 4 2 3 2 2" xfId="28121" xr:uid="{00000000-0005-0000-0000-0000DF480000}"/>
    <cellStyle name="Normal 7 3 2 4 2 3 3" xfId="20541" xr:uid="{00000000-0005-0000-0000-0000E0480000}"/>
    <cellStyle name="Normal 7 3 2 4 2 3 4" xfId="35702" xr:uid="{00000000-0005-0000-0000-0000E1480000}"/>
    <cellStyle name="Normal 7 3 2 4 2 4" xfId="8829" xr:uid="{00000000-0005-0000-0000-0000E2480000}"/>
    <cellStyle name="Normal 7 3 2 4 2 4 2" xfId="23991" xr:uid="{00000000-0005-0000-0000-0000E3480000}"/>
    <cellStyle name="Normal 7 3 2 4 2 5" xfId="16411" xr:uid="{00000000-0005-0000-0000-0000E4480000}"/>
    <cellStyle name="Normal 7 3 2 4 2 6" xfId="32254" xr:uid="{00000000-0005-0000-0000-0000E5480000}"/>
    <cellStyle name="Normal 7 3 2 4 3" xfId="1936" xr:uid="{00000000-0005-0000-0000-0000E6480000}"/>
    <cellStyle name="Normal 7 3 2 4 3 2" xfId="6068" xr:uid="{00000000-0005-0000-0000-0000E7480000}"/>
    <cellStyle name="Normal 7 3 2 4 3 2 2" xfId="13659" xr:uid="{00000000-0005-0000-0000-0000E8480000}"/>
    <cellStyle name="Normal 7 3 2 4 3 2 2 2" xfId="28821" xr:uid="{00000000-0005-0000-0000-0000E9480000}"/>
    <cellStyle name="Normal 7 3 2 4 3 2 3" xfId="21241" xr:uid="{00000000-0005-0000-0000-0000EA480000}"/>
    <cellStyle name="Normal 7 3 2 4 3 2 4" xfId="36402" xr:uid="{00000000-0005-0000-0000-0000EB480000}"/>
    <cellStyle name="Normal 7 3 2 4 3 3" xfId="9529" xr:uid="{00000000-0005-0000-0000-0000EC480000}"/>
    <cellStyle name="Normal 7 3 2 4 3 3 2" xfId="24691" xr:uid="{00000000-0005-0000-0000-0000ED480000}"/>
    <cellStyle name="Normal 7 3 2 4 3 4" xfId="17111" xr:uid="{00000000-0005-0000-0000-0000EE480000}"/>
    <cellStyle name="Normal 7 3 2 4 3 5" xfId="32954" xr:uid="{00000000-0005-0000-0000-0000EF480000}"/>
    <cellStyle name="Normal 7 3 2 4 4" xfId="3300" xr:uid="{00000000-0005-0000-0000-0000F0480000}"/>
    <cellStyle name="Normal 7 3 2 4 4 2" xfId="7432" xr:uid="{00000000-0005-0000-0000-0000F1480000}"/>
    <cellStyle name="Normal 7 3 2 4 4 2 2" xfId="15023" xr:uid="{00000000-0005-0000-0000-0000F2480000}"/>
    <cellStyle name="Normal 7 3 2 4 4 2 2 2" xfId="30185" xr:uid="{00000000-0005-0000-0000-0000F3480000}"/>
    <cellStyle name="Normal 7 3 2 4 4 2 3" xfId="22605" xr:uid="{00000000-0005-0000-0000-0000F4480000}"/>
    <cellStyle name="Normal 7 3 2 4 4 2 4" xfId="37766" xr:uid="{00000000-0005-0000-0000-0000F5480000}"/>
    <cellStyle name="Normal 7 3 2 4 4 3" xfId="10893" xr:uid="{00000000-0005-0000-0000-0000F6480000}"/>
    <cellStyle name="Normal 7 3 2 4 4 3 2" xfId="26055" xr:uid="{00000000-0005-0000-0000-0000F7480000}"/>
    <cellStyle name="Normal 7 3 2 4 4 4" xfId="18475" xr:uid="{00000000-0005-0000-0000-0000F8480000}"/>
    <cellStyle name="Normal 7 3 2 4 4 5" xfId="34318" xr:uid="{00000000-0005-0000-0000-0000F9480000}"/>
    <cellStyle name="Normal 7 3 2 4 5" xfId="4686" xr:uid="{00000000-0005-0000-0000-0000FA480000}"/>
    <cellStyle name="Normal 7 3 2 4 5 2" xfId="12277" xr:uid="{00000000-0005-0000-0000-0000FB480000}"/>
    <cellStyle name="Normal 7 3 2 4 5 2 2" xfId="27439" xr:uid="{00000000-0005-0000-0000-0000FC480000}"/>
    <cellStyle name="Normal 7 3 2 4 5 3" xfId="19859" xr:uid="{00000000-0005-0000-0000-0000FD480000}"/>
    <cellStyle name="Normal 7 3 2 4 5 4" xfId="31572" xr:uid="{00000000-0005-0000-0000-0000FE480000}"/>
    <cellStyle name="Normal 7 3 2 4 6" xfId="3984" xr:uid="{00000000-0005-0000-0000-0000FF480000}"/>
    <cellStyle name="Normal 7 3 2 4 6 2" xfId="11577" xr:uid="{00000000-0005-0000-0000-000000490000}"/>
    <cellStyle name="Normal 7 3 2 4 6 2 2" xfId="26739" xr:uid="{00000000-0005-0000-0000-000001490000}"/>
    <cellStyle name="Normal 7 3 2 4 6 3" xfId="19159" xr:uid="{00000000-0005-0000-0000-000002490000}"/>
    <cellStyle name="Normal 7 3 2 4 6 4" xfId="35002" xr:uid="{00000000-0005-0000-0000-000003490000}"/>
    <cellStyle name="Normal 7 3 2 4 7" xfId="8147" xr:uid="{00000000-0005-0000-0000-000004490000}"/>
    <cellStyle name="Normal 7 3 2 4 7 2" xfId="23309" xr:uid="{00000000-0005-0000-0000-000005490000}"/>
    <cellStyle name="Normal 7 3 2 4 8" xfId="15729" xr:uid="{00000000-0005-0000-0000-000006490000}"/>
    <cellStyle name="Normal 7 3 2 4 9" xfId="30872" xr:uid="{00000000-0005-0000-0000-000007490000}"/>
    <cellStyle name="Normal 7 3 2 5" xfId="889" xr:uid="{00000000-0005-0000-0000-000008490000}"/>
    <cellStyle name="Normal 7 3 2 5 2" xfId="2278" xr:uid="{00000000-0005-0000-0000-000009490000}"/>
    <cellStyle name="Normal 7 3 2 5 2 2" xfId="6410" xr:uid="{00000000-0005-0000-0000-00000A490000}"/>
    <cellStyle name="Normal 7 3 2 5 2 2 2" xfId="14001" xr:uid="{00000000-0005-0000-0000-00000B490000}"/>
    <cellStyle name="Normal 7 3 2 5 2 2 2 2" xfId="29163" xr:uid="{00000000-0005-0000-0000-00000C490000}"/>
    <cellStyle name="Normal 7 3 2 5 2 2 3" xfId="21583" xr:uid="{00000000-0005-0000-0000-00000D490000}"/>
    <cellStyle name="Normal 7 3 2 5 2 2 4" xfId="36744" xr:uid="{00000000-0005-0000-0000-00000E490000}"/>
    <cellStyle name="Normal 7 3 2 5 2 3" xfId="9871" xr:uid="{00000000-0005-0000-0000-00000F490000}"/>
    <cellStyle name="Normal 7 3 2 5 2 3 2" xfId="25033" xr:uid="{00000000-0005-0000-0000-000010490000}"/>
    <cellStyle name="Normal 7 3 2 5 2 4" xfId="17453" xr:uid="{00000000-0005-0000-0000-000011490000}"/>
    <cellStyle name="Normal 7 3 2 5 2 5" xfId="33296" xr:uid="{00000000-0005-0000-0000-000012490000}"/>
    <cellStyle name="Normal 7 3 2 5 3" xfId="5028" xr:uid="{00000000-0005-0000-0000-000013490000}"/>
    <cellStyle name="Normal 7 3 2 5 3 2" xfId="12619" xr:uid="{00000000-0005-0000-0000-000014490000}"/>
    <cellStyle name="Normal 7 3 2 5 3 2 2" xfId="27781" xr:uid="{00000000-0005-0000-0000-000015490000}"/>
    <cellStyle name="Normal 7 3 2 5 3 3" xfId="20201" xr:uid="{00000000-0005-0000-0000-000016490000}"/>
    <cellStyle name="Normal 7 3 2 5 3 4" xfId="35362" xr:uid="{00000000-0005-0000-0000-000017490000}"/>
    <cellStyle name="Normal 7 3 2 5 4" xfId="8489" xr:uid="{00000000-0005-0000-0000-000018490000}"/>
    <cellStyle name="Normal 7 3 2 5 4 2" xfId="23651" xr:uid="{00000000-0005-0000-0000-000019490000}"/>
    <cellStyle name="Normal 7 3 2 5 5" xfId="16071" xr:uid="{00000000-0005-0000-0000-00001A490000}"/>
    <cellStyle name="Normal 7 3 2 5 6" xfId="31914" xr:uid="{00000000-0005-0000-0000-00001B490000}"/>
    <cellStyle name="Normal 7 3 2 6" xfId="1596" xr:uid="{00000000-0005-0000-0000-00001C490000}"/>
    <cellStyle name="Normal 7 3 2 6 2" xfId="5728" xr:uid="{00000000-0005-0000-0000-00001D490000}"/>
    <cellStyle name="Normal 7 3 2 6 2 2" xfId="13319" xr:uid="{00000000-0005-0000-0000-00001E490000}"/>
    <cellStyle name="Normal 7 3 2 6 2 2 2" xfId="28481" xr:uid="{00000000-0005-0000-0000-00001F490000}"/>
    <cellStyle name="Normal 7 3 2 6 2 3" xfId="20901" xr:uid="{00000000-0005-0000-0000-000020490000}"/>
    <cellStyle name="Normal 7 3 2 6 2 4" xfId="36062" xr:uid="{00000000-0005-0000-0000-000021490000}"/>
    <cellStyle name="Normal 7 3 2 6 3" xfId="9189" xr:uid="{00000000-0005-0000-0000-000022490000}"/>
    <cellStyle name="Normal 7 3 2 6 3 2" xfId="24351" xr:uid="{00000000-0005-0000-0000-000023490000}"/>
    <cellStyle name="Normal 7 3 2 6 4" xfId="16771" xr:uid="{00000000-0005-0000-0000-000024490000}"/>
    <cellStyle name="Normal 7 3 2 6 5" xfId="32614" xr:uid="{00000000-0005-0000-0000-000025490000}"/>
    <cellStyle name="Normal 7 3 2 7" xfId="2960" xr:uid="{00000000-0005-0000-0000-000026490000}"/>
    <cellStyle name="Normal 7 3 2 7 2" xfId="7092" xr:uid="{00000000-0005-0000-0000-000027490000}"/>
    <cellStyle name="Normal 7 3 2 7 2 2" xfId="14683" xr:uid="{00000000-0005-0000-0000-000028490000}"/>
    <cellStyle name="Normal 7 3 2 7 2 2 2" xfId="29845" xr:uid="{00000000-0005-0000-0000-000029490000}"/>
    <cellStyle name="Normal 7 3 2 7 2 3" xfId="22265" xr:uid="{00000000-0005-0000-0000-00002A490000}"/>
    <cellStyle name="Normal 7 3 2 7 2 4" xfId="37426" xr:uid="{00000000-0005-0000-0000-00002B490000}"/>
    <cellStyle name="Normal 7 3 2 7 3" xfId="10553" xr:uid="{00000000-0005-0000-0000-00002C490000}"/>
    <cellStyle name="Normal 7 3 2 7 3 2" xfId="25715" xr:uid="{00000000-0005-0000-0000-00002D490000}"/>
    <cellStyle name="Normal 7 3 2 7 4" xfId="18135" xr:uid="{00000000-0005-0000-0000-00002E490000}"/>
    <cellStyle name="Normal 7 3 2 7 5" xfId="33978" xr:uid="{00000000-0005-0000-0000-00002F490000}"/>
    <cellStyle name="Normal 7 3 2 8" xfId="4344" xr:uid="{00000000-0005-0000-0000-000030490000}"/>
    <cellStyle name="Normal 7 3 2 8 2" xfId="11937" xr:uid="{00000000-0005-0000-0000-000031490000}"/>
    <cellStyle name="Normal 7 3 2 8 2 2" xfId="27099" xr:uid="{00000000-0005-0000-0000-000032490000}"/>
    <cellStyle name="Normal 7 3 2 8 3" xfId="19519" xr:uid="{00000000-0005-0000-0000-000033490000}"/>
    <cellStyle name="Normal 7 3 2 8 4" xfId="31232" xr:uid="{00000000-0005-0000-0000-000034490000}"/>
    <cellStyle name="Normal 7 3 2 9" xfId="3644" xr:uid="{00000000-0005-0000-0000-000035490000}"/>
    <cellStyle name="Normal 7 3 2 9 2" xfId="11237" xr:uid="{00000000-0005-0000-0000-000036490000}"/>
    <cellStyle name="Normal 7 3 2 9 2 2" xfId="26399" xr:uid="{00000000-0005-0000-0000-000037490000}"/>
    <cellStyle name="Normal 7 3 2 9 3" xfId="18819" xr:uid="{00000000-0005-0000-0000-000038490000}"/>
    <cellStyle name="Normal 7 3 2 9 4" xfId="34662" xr:uid="{00000000-0005-0000-0000-000039490000}"/>
    <cellStyle name="Normal 7 3 3" xfId="247" xr:uid="{00000000-0005-0000-0000-00003A490000}"/>
    <cellStyle name="Normal 7 3 3 10" xfId="30581" xr:uid="{00000000-0005-0000-0000-00003B490000}"/>
    <cellStyle name="Normal 7 3 3 2" xfId="596" xr:uid="{00000000-0005-0000-0000-00003C490000}"/>
    <cellStyle name="Normal 7 3 3 2 2" xfId="1283" xr:uid="{00000000-0005-0000-0000-00003D490000}"/>
    <cellStyle name="Normal 7 3 3 2 2 2" xfId="2667" xr:uid="{00000000-0005-0000-0000-00003E490000}"/>
    <cellStyle name="Normal 7 3 3 2 2 2 2" xfId="6799" xr:uid="{00000000-0005-0000-0000-00003F490000}"/>
    <cellStyle name="Normal 7 3 3 2 2 2 2 2" xfId="14390" xr:uid="{00000000-0005-0000-0000-000040490000}"/>
    <cellStyle name="Normal 7 3 3 2 2 2 2 2 2" xfId="29552" xr:uid="{00000000-0005-0000-0000-000041490000}"/>
    <cellStyle name="Normal 7 3 3 2 2 2 2 3" xfId="21972" xr:uid="{00000000-0005-0000-0000-000042490000}"/>
    <cellStyle name="Normal 7 3 3 2 2 2 2 4" xfId="37133" xr:uid="{00000000-0005-0000-0000-000043490000}"/>
    <cellStyle name="Normal 7 3 3 2 2 2 3" xfId="10260" xr:uid="{00000000-0005-0000-0000-000044490000}"/>
    <cellStyle name="Normal 7 3 3 2 2 2 3 2" xfId="25422" xr:uid="{00000000-0005-0000-0000-000045490000}"/>
    <cellStyle name="Normal 7 3 3 2 2 2 4" xfId="17842" xr:uid="{00000000-0005-0000-0000-000046490000}"/>
    <cellStyle name="Normal 7 3 3 2 2 2 5" xfId="33685" xr:uid="{00000000-0005-0000-0000-000047490000}"/>
    <cellStyle name="Normal 7 3 3 2 2 3" xfId="5417" xr:uid="{00000000-0005-0000-0000-000048490000}"/>
    <cellStyle name="Normal 7 3 3 2 2 3 2" xfId="13008" xr:uid="{00000000-0005-0000-0000-000049490000}"/>
    <cellStyle name="Normal 7 3 3 2 2 3 2 2" xfId="28170" xr:uid="{00000000-0005-0000-0000-00004A490000}"/>
    <cellStyle name="Normal 7 3 3 2 2 3 3" xfId="20590" xr:uid="{00000000-0005-0000-0000-00004B490000}"/>
    <cellStyle name="Normal 7 3 3 2 2 3 4" xfId="35751" xr:uid="{00000000-0005-0000-0000-00004C490000}"/>
    <cellStyle name="Normal 7 3 3 2 2 4" xfId="8878" xr:uid="{00000000-0005-0000-0000-00004D490000}"/>
    <cellStyle name="Normal 7 3 3 2 2 4 2" xfId="24040" xr:uid="{00000000-0005-0000-0000-00004E490000}"/>
    <cellStyle name="Normal 7 3 3 2 2 5" xfId="16460" xr:uid="{00000000-0005-0000-0000-00004F490000}"/>
    <cellStyle name="Normal 7 3 3 2 2 6" xfId="32303" xr:uid="{00000000-0005-0000-0000-000050490000}"/>
    <cellStyle name="Normal 7 3 3 2 3" xfId="1985" xr:uid="{00000000-0005-0000-0000-000051490000}"/>
    <cellStyle name="Normal 7 3 3 2 3 2" xfId="6117" xr:uid="{00000000-0005-0000-0000-000052490000}"/>
    <cellStyle name="Normal 7 3 3 2 3 2 2" xfId="13708" xr:uid="{00000000-0005-0000-0000-000053490000}"/>
    <cellStyle name="Normal 7 3 3 2 3 2 2 2" xfId="28870" xr:uid="{00000000-0005-0000-0000-000054490000}"/>
    <cellStyle name="Normal 7 3 3 2 3 2 3" xfId="21290" xr:uid="{00000000-0005-0000-0000-000055490000}"/>
    <cellStyle name="Normal 7 3 3 2 3 2 4" xfId="36451" xr:uid="{00000000-0005-0000-0000-000056490000}"/>
    <cellStyle name="Normal 7 3 3 2 3 3" xfId="9578" xr:uid="{00000000-0005-0000-0000-000057490000}"/>
    <cellStyle name="Normal 7 3 3 2 3 3 2" xfId="24740" xr:uid="{00000000-0005-0000-0000-000058490000}"/>
    <cellStyle name="Normal 7 3 3 2 3 4" xfId="17160" xr:uid="{00000000-0005-0000-0000-000059490000}"/>
    <cellStyle name="Normal 7 3 3 2 3 5" xfId="33003" xr:uid="{00000000-0005-0000-0000-00005A490000}"/>
    <cellStyle name="Normal 7 3 3 2 4" xfId="3349" xr:uid="{00000000-0005-0000-0000-00005B490000}"/>
    <cellStyle name="Normal 7 3 3 2 4 2" xfId="7481" xr:uid="{00000000-0005-0000-0000-00005C490000}"/>
    <cellStyle name="Normal 7 3 3 2 4 2 2" xfId="15072" xr:uid="{00000000-0005-0000-0000-00005D490000}"/>
    <cellStyle name="Normal 7 3 3 2 4 2 2 2" xfId="30234" xr:uid="{00000000-0005-0000-0000-00005E490000}"/>
    <cellStyle name="Normal 7 3 3 2 4 2 3" xfId="22654" xr:uid="{00000000-0005-0000-0000-00005F490000}"/>
    <cellStyle name="Normal 7 3 3 2 4 2 4" xfId="37815" xr:uid="{00000000-0005-0000-0000-000060490000}"/>
    <cellStyle name="Normal 7 3 3 2 4 3" xfId="10942" xr:uid="{00000000-0005-0000-0000-000061490000}"/>
    <cellStyle name="Normal 7 3 3 2 4 3 2" xfId="26104" xr:uid="{00000000-0005-0000-0000-000062490000}"/>
    <cellStyle name="Normal 7 3 3 2 4 4" xfId="18524" xr:uid="{00000000-0005-0000-0000-000063490000}"/>
    <cellStyle name="Normal 7 3 3 2 4 5" xfId="34367" xr:uid="{00000000-0005-0000-0000-000064490000}"/>
    <cellStyle name="Normal 7 3 3 2 5" xfId="4735" xr:uid="{00000000-0005-0000-0000-000065490000}"/>
    <cellStyle name="Normal 7 3 3 2 5 2" xfId="12326" xr:uid="{00000000-0005-0000-0000-000066490000}"/>
    <cellStyle name="Normal 7 3 3 2 5 2 2" xfId="27488" xr:uid="{00000000-0005-0000-0000-000067490000}"/>
    <cellStyle name="Normal 7 3 3 2 5 3" xfId="19908" xr:uid="{00000000-0005-0000-0000-000068490000}"/>
    <cellStyle name="Normal 7 3 3 2 5 4" xfId="31621" xr:uid="{00000000-0005-0000-0000-000069490000}"/>
    <cellStyle name="Normal 7 3 3 2 6" xfId="4033" xr:uid="{00000000-0005-0000-0000-00006A490000}"/>
    <cellStyle name="Normal 7 3 3 2 6 2" xfId="11626" xr:uid="{00000000-0005-0000-0000-00006B490000}"/>
    <cellStyle name="Normal 7 3 3 2 6 2 2" xfId="26788" xr:uid="{00000000-0005-0000-0000-00006C490000}"/>
    <cellStyle name="Normal 7 3 3 2 6 3" xfId="19208" xr:uid="{00000000-0005-0000-0000-00006D490000}"/>
    <cellStyle name="Normal 7 3 3 2 6 4" xfId="35051" xr:uid="{00000000-0005-0000-0000-00006E490000}"/>
    <cellStyle name="Normal 7 3 3 2 7" xfId="8196" xr:uid="{00000000-0005-0000-0000-00006F490000}"/>
    <cellStyle name="Normal 7 3 3 2 7 2" xfId="23358" xr:uid="{00000000-0005-0000-0000-000070490000}"/>
    <cellStyle name="Normal 7 3 3 2 8" xfId="15778" xr:uid="{00000000-0005-0000-0000-000071490000}"/>
    <cellStyle name="Normal 7 3 3 2 9" xfId="30921" xr:uid="{00000000-0005-0000-0000-000072490000}"/>
    <cellStyle name="Normal 7 3 3 3" xfId="938" xr:uid="{00000000-0005-0000-0000-000073490000}"/>
    <cellStyle name="Normal 7 3 3 3 2" xfId="2327" xr:uid="{00000000-0005-0000-0000-000074490000}"/>
    <cellStyle name="Normal 7 3 3 3 2 2" xfId="6459" xr:uid="{00000000-0005-0000-0000-000075490000}"/>
    <cellStyle name="Normal 7 3 3 3 2 2 2" xfId="14050" xr:uid="{00000000-0005-0000-0000-000076490000}"/>
    <cellStyle name="Normal 7 3 3 3 2 2 2 2" xfId="29212" xr:uid="{00000000-0005-0000-0000-000077490000}"/>
    <cellStyle name="Normal 7 3 3 3 2 2 3" xfId="21632" xr:uid="{00000000-0005-0000-0000-000078490000}"/>
    <cellStyle name="Normal 7 3 3 3 2 2 4" xfId="36793" xr:uid="{00000000-0005-0000-0000-000079490000}"/>
    <cellStyle name="Normal 7 3 3 3 2 3" xfId="9920" xr:uid="{00000000-0005-0000-0000-00007A490000}"/>
    <cellStyle name="Normal 7 3 3 3 2 3 2" xfId="25082" xr:uid="{00000000-0005-0000-0000-00007B490000}"/>
    <cellStyle name="Normal 7 3 3 3 2 4" xfId="17502" xr:uid="{00000000-0005-0000-0000-00007C490000}"/>
    <cellStyle name="Normal 7 3 3 3 2 5" xfId="33345" xr:uid="{00000000-0005-0000-0000-00007D490000}"/>
    <cellStyle name="Normal 7 3 3 3 3" xfId="5077" xr:uid="{00000000-0005-0000-0000-00007E490000}"/>
    <cellStyle name="Normal 7 3 3 3 3 2" xfId="12668" xr:uid="{00000000-0005-0000-0000-00007F490000}"/>
    <cellStyle name="Normal 7 3 3 3 3 2 2" xfId="27830" xr:uid="{00000000-0005-0000-0000-000080490000}"/>
    <cellStyle name="Normal 7 3 3 3 3 3" xfId="20250" xr:uid="{00000000-0005-0000-0000-000081490000}"/>
    <cellStyle name="Normal 7 3 3 3 3 4" xfId="35411" xr:uid="{00000000-0005-0000-0000-000082490000}"/>
    <cellStyle name="Normal 7 3 3 3 4" xfId="8538" xr:uid="{00000000-0005-0000-0000-000083490000}"/>
    <cellStyle name="Normal 7 3 3 3 4 2" xfId="23700" xr:uid="{00000000-0005-0000-0000-000084490000}"/>
    <cellStyle name="Normal 7 3 3 3 5" xfId="16120" xr:uid="{00000000-0005-0000-0000-000085490000}"/>
    <cellStyle name="Normal 7 3 3 3 6" xfId="31963" xr:uid="{00000000-0005-0000-0000-000086490000}"/>
    <cellStyle name="Normal 7 3 3 4" xfId="1645" xr:uid="{00000000-0005-0000-0000-000087490000}"/>
    <cellStyle name="Normal 7 3 3 4 2" xfId="5777" xr:uid="{00000000-0005-0000-0000-000088490000}"/>
    <cellStyle name="Normal 7 3 3 4 2 2" xfId="13368" xr:uid="{00000000-0005-0000-0000-000089490000}"/>
    <cellStyle name="Normal 7 3 3 4 2 2 2" xfId="28530" xr:uid="{00000000-0005-0000-0000-00008A490000}"/>
    <cellStyle name="Normal 7 3 3 4 2 3" xfId="20950" xr:uid="{00000000-0005-0000-0000-00008B490000}"/>
    <cellStyle name="Normal 7 3 3 4 2 4" xfId="36111" xr:uid="{00000000-0005-0000-0000-00008C490000}"/>
    <cellStyle name="Normal 7 3 3 4 3" xfId="9238" xr:uid="{00000000-0005-0000-0000-00008D490000}"/>
    <cellStyle name="Normal 7 3 3 4 3 2" xfId="24400" xr:uid="{00000000-0005-0000-0000-00008E490000}"/>
    <cellStyle name="Normal 7 3 3 4 4" xfId="16820" xr:uid="{00000000-0005-0000-0000-00008F490000}"/>
    <cellStyle name="Normal 7 3 3 4 5" xfId="32663" xr:uid="{00000000-0005-0000-0000-000090490000}"/>
    <cellStyle name="Normal 7 3 3 5" xfId="3009" xr:uid="{00000000-0005-0000-0000-000091490000}"/>
    <cellStyle name="Normal 7 3 3 5 2" xfId="7141" xr:uid="{00000000-0005-0000-0000-000092490000}"/>
    <cellStyle name="Normal 7 3 3 5 2 2" xfId="14732" xr:uid="{00000000-0005-0000-0000-000093490000}"/>
    <cellStyle name="Normal 7 3 3 5 2 2 2" xfId="29894" xr:uid="{00000000-0005-0000-0000-000094490000}"/>
    <cellStyle name="Normal 7 3 3 5 2 3" xfId="22314" xr:uid="{00000000-0005-0000-0000-000095490000}"/>
    <cellStyle name="Normal 7 3 3 5 2 4" xfId="37475" xr:uid="{00000000-0005-0000-0000-000096490000}"/>
    <cellStyle name="Normal 7 3 3 5 3" xfId="10602" xr:uid="{00000000-0005-0000-0000-000097490000}"/>
    <cellStyle name="Normal 7 3 3 5 3 2" xfId="25764" xr:uid="{00000000-0005-0000-0000-000098490000}"/>
    <cellStyle name="Normal 7 3 3 5 4" xfId="18184" xr:uid="{00000000-0005-0000-0000-000099490000}"/>
    <cellStyle name="Normal 7 3 3 5 5" xfId="34027" xr:uid="{00000000-0005-0000-0000-00009A490000}"/>
    <cellStyle name="Normal 7 3 3 6" xfId="4393" xr:uid="{00000000-0005-0000-0000-00009B490000}"/>
    <cellStyle name="Normal 7 3 3 6 2" xfId="11986" xr:uid="{00000000-0005-0000-0000-00009C490000}"/>
    <cellStyle name="Normal 7 3 3 6 2 2" xfId="27148" xr:uid="{00000000-0005-0000-0000-00009D490000}"/>
    <cellStyle name="Normal 7 3 3 6 3" xfId="19568" xr:uid="{00000000-0005-0000-0000-00009E490000}"/>
    <cellStyle name="Normal 7 3 3 6 4" xfId="31281" xr:uid="{00000000-0005-0000-0000-00009F490000}"/>
    <cellStyle name="Normal 7 3 3 7" xfId="3693" xr:uid="{00000000-0005-0000-0000-0000A0490000}"/>
    <cellStyle name="Normal 7 3 3 7 2" xfId="11286" xr:uid="{00000000-0005-0000-0000-0000A1490000}"/>
    <cellStyle name="Normal 7 3 3 7 2 2" xfId="26448" xr:uid="{00000000-0005-0000-0000-0000A2490000}"/>
    <cellStyle name="Normal 7 3 3 7 3" xfId="18868" xr:uid="{00000000-0005-0000-0000-0000A3490000}"/>
    <cellStyle name="Normal 7 3 3 7 4" xfId="34711" xr:uid="{00000000-0005-0000-0000-0000A4490000}"/>
    <cellStyle name="Normal 7 3 3 8" xfId="7856" xr:uid="{00000000-0005-0000-0000-0000A5490000}"/>
    <cellStyle name="Normal 7 3 3 8 2" xfId="23018" xr:uid="{00000000-0005-0000-0000-0000A6490000}"/>
    <cellStyle name="Normal 7 3 3 9" xfId="15438" xr:uid="{00000000-0005-0000-0000-0000A7490000}"/>
    <cellStyle name="Normal 7 3 4" xfId="391" xr:uid="{00000000-0005-0000-0000-0000A8490000}"/>
    <cellStyle name="Normal 7 3 4 10" xfId="30721" xr:uid="{00000000-0005-0000-0000-0000A9490000}"/>
    <cellStyle name="Normal 7 3 4 2" xfId="736" xr:uid="{00000000-0005-0000-0000-0000AA490000}"/>
    <cellStyle name="Normal 7 3 4 2 2" xfId="1423" xr:uid="{00000000-0005-0000-0000-0000AB490000}"/>
    <cellStyle name="Normal 7 3 4 2 2 2" xfId="2807" xr:uid="{00000000-0005-0000-0000-0000AC490000}"/>
    <cellStyle name="Normal 7 3 4 2 2 2 2" xfId="6939" xr:uid="{00000000-0005-0000-0000-0000AD490000}"/>
    <cellStyle name="Normal 7 3 4 2 2 2 2 2" xfId="14530" xr:uid="{00000000-0005-0000-0000-0000AE490000}"/>
    <cellStyle name="Normal 7 3 4 2 2 2 2 2 2" xfId="29692" xr:uid="{00000000-0005-0000-0000-0000AF490000}"/>
    <cellStyle name="Normal 7 3 4 2 2 2 2 3" xfId="22112" xr:uid="{00000000-0005-0000-0000-0000B0490000}"/>
    <cellStyle name="Normal 7 3 4 2 2 2 2 4" xfId="37273" xr:uid="{00000000-0005-0000-0000-0000B1490000}"/>
    <cellStyle name="Normal 7 3 4 2 2 2 3" xfId="10400" xr:uid="{00000000-0005-0000-0000-0000B2490000}"/>
    <cellStyle name="Normal 7 3 4 2 2 2 3 2" xfId="25562" xr:uid="{00000000-0005-0000-0000-0000B3490000}"/>
    <cellStyle name="Normal 7 3 4 2 2 2 4" xfId="17982" xr:uid="{00000000-0005-0000-0000-0000B4490000}"/>
    <cellStyle name="Normal 7 3 4 2 2 2 5" xfId="33825" xr:uid="{00000000-0005-0000-0000-0000B5490000}"/>
    <cellStyle name="Normal 7 3 4 2 2 3" xfId="5557" xr:uid="{00000000-0005-0000-0000-0000B6490000}"/>
    <cellStyle name="Normal 7 3 4 2 2 3 2" xfId="13148" xr:uid="{00000000-0005-0000-0000-0000B7490000}"/>
    <cellStyle name="Normal 7 3 4 2 2 3 2 2" xfId="28310" xr:uid="{00000000-0005-0000-0000-0000B8490000}"/>
    <cellStyle name="Normal 7 3 4 2 2 3 3" xfId="20730" xr:uid="{00000000-0005-0000-0000-0000B9490000}"/>
    <cellStyle name="Normal 7 3 4 2 2 3 4" xfId="35891" xr:uid="{00000000-0005-0000-0000-0000BA490000}"/>
    <cellStyle name="Normal 7 3 4 2 2 4" xfId="9018" xr:uid="{00000000-0005-0000-0000-0000BB490000}"/>
    <cellStyle name="Normal 7 3 4 2 2 4 2" xfId="24180" xr:uid="{00000000-0005-0000-0000-0000BC490000}"/>
    <cellStyle name="Normal 7 3 4 2 2 5" xfId="16600" xr:uid="{00000000-0005-0000-0000-0000BD490000}"/>
    <cellStyle name="Normal 7 3 4 2 2 6" xfId="32443" xr:uid="{00000000-0005-0000-0000-0000BE490000}"/>
    <cellStyle name="Normal 7 3 4 2 3" xfId="2125" xr:uid="{00000000-0005-0000-0000-0000BF490000}"/>
    <cellStyle name="Normal 7 3 4 2 3 2" xfId="6257" xr:uid="{00000000-0005-0000-0000-0000C0490000}"/>
    <cellStyle name="Normal 7 3 4 2 3 2 2" xfId="13848" xr:uid="{00000000-0005-0000-0000-0000C1490000}"/>
    <cellStyle name="Normal 7 3 4 2 3 2 2 2" xfId="29010" xr:uid="{00000000-0005-0000-0000-0000C2490000}"/>
    <cellStyle name="Normal 7 3 4 2 3 2 3" xfId="21430" xr:uid="{00000000-0005-0000-0000-0000C3490000}"/>
    <cellStyle name="Normal 7 3 4 2 3 2 4" xfId="36591" xr:uid="{00000000-0005-0000-0000-0000C4490000}"/>
    <cellStyle name="Normal 7 3 4 2 3 3" xfId="9718" xr:uid="{00000000-0005-0000-0000-0000C5490000}"/>
    <cellStyle name="Normal 7 3 4 2 3 3 2" xfId="24880" xr:uid="{00000000-0005-0000-0000-0000C6490000}"/>
    <cellStyle name="Normal 7 3 4 2 3 4" xfId="17300" xr:uid="{00000000-0005-0000-0000-0000C7490000}"/>
    <cellStyle name="Normal 7 3 4 2 3 5" xfId="33143" xr:uid="{00000000-0005-0000-0000-0000C8490000}"/>
    <cellStyle name="Normal 7 3 4 2 4" xfId="3489" xr:uid="{00000000-0005-0000-0000-0000C9490000}"/>
    <cellStyle name="Normal 7 3 4 2 4 2" xfId="7621" xr:uid="{00000000-0005-0000-0000-0000CA490000}"/>
    <cellStyle name="Normal 7 3 4 2 4 2 2" xfId="15212" xr:uid="{00000000-0005-0000-0000-0000CB490000}"/>
    <cellStyle name="Normal 7 3 4 2 4 2 2 2" xfId="30374" xr:uid="{00000000-0005-0000-0000-0000CC490000}"/>
    <cellStyle name="Normal 7 3 4 2 4 2 3" xfId="22794" xr:uid="{00000000-0005-0000-0000-0000CD490000}"/>
    <cellStyle name="Normal 7 3 4 2 4 2 4" xfId="37955" xr:uid="{00000000-0005-0000-0000-0000CE490000}"/>
    <cellStyle name="Normal 7 3 4 2 4 3" xfId="11082" xr:uid="{00000000-0005-0000-0000-0000CF490000}"/>
    <cellStyle name="Normal 7 3 4 2 4 3 2" xfId="26244" xr:uid="{00000000-0005-0000-0000-0000D0490000}"/>
    <cellStyle name="Normal 7 3 4 2 4 4" xfId="18664" xr:uid="{00000000-0005-0000-0000-0000D1490000}"/>
    <cellStyle name="Normal 7 3 4 2 4 5" xfId="34507" xr:uid="{00000000-0005-0000-0000-0000D2490000}"/>
    <cellStyle name="Normal 7 3 4 2 5" xfId="4875" xr:uid="{00000000-0005-0000-0000-0000D3490000}"/>
    <cellStyle name="Normal 7 3 4 2 5 2" xfId="12466" xr:uid="{00000000-0005-0000-0000-0000D4490000}"/>
    <cellStyle name="Normal 7 3 4 2 5 2 2" xfId="27628" xr:uid="{00000000-0005-0000-0000-0000D5490000}"/>
    <cellStyle name="Normal 7 3 4 2 5 3" xfId="20048" xr:uid="{00000000-0005-0000-0000-0000D6490000}"/>
    <cellStyle name="Normal 7 3 4 2 5 4" xfId="31761" xr:uid="{00000000-0005-0000-0000-0000D7490000}"/>
    <cellStyle name="Normal 7 3 4 2 6" xfId="4173" xr:uid="{00000000-0005-0000-0000-0000D8490000}"/>
    <cellStyle name="Normal 7 3 4 2 6 2" xfId="11766" xr:uid="{00000000-0005-0000-0000-0000D9490000}"/>
    <cellStyle name="Normal 7 3 4 2 6 2 2" xfId="26928" xr:uid="{00000000-0005-0000-0000-0000DA490000}"/>
    <cellStyle name="Normal 7 3 4 2 6 3" xfId="19348" xr:uid="{00000000-0005-0000-0000-0000DB490000}"/>
    <cellStyle name="Normal 7 3 4 2 6 4" xfId="35191" xr:uid="{00000000-0005-0000-0000-0000DC490000}"/>
    <cellStyle name="Normal 7 3 4 2 7" xfId="8336" xr:uid="{00000000-0005-0000-0000-0000DD490000}"/>
    <cellStyle name="Normal 7 3 4 2 7 2" xfId="23498" xr:uid="{00000000-0005-0000-0000-0000DE490000}"/>
    <cellStyle name="Normal 7 3 4 2 8" xfId="15918" xr:uid="{00000000-0005-0000-0000-0000DF490000}"/>
    <cellStyle name="Normal 7 3 4 2 9" xfId="31061" xr:uid="{00000000-0005-0000-0000-0000E0490000}"/>
    <cellStyle name="Normal 7 3 4 3" xfId="1081" xr:uid="{00000000-0005-0000-0000-0000E1490000}"/>
    <cellStyle name="Normal 7 3 4 3 2" xfId="2467" xr:uid="{00000000-0005-0000-0000-0000E2490000}"/>
    <cellStyle name="Normal 7 3 4 3 2 2" xfId="6599" xr:uid="{00000000-0005-0000-0000-0000E3490000}"/>
    <cellStyle name="Normal 7 3 4 3 2 2 2" xfId="14190" xr:uid="{00000000-0005-0000-0000-0000E4490000}"/>
    <cellStyle name="Normal 7 3 4 3 2 2 2 2" xfId="29352" xr:uid="{00000000-0005-0000-0000-0000E5490000}"/>
    <cellStyle name="Normal 7 3 4 3 2 2 3" xfId="21772" xr:uid="{00000000-0005-0000-0000-0000E6490000}"/>
    <cellStyle name="Normal 7 3 4 3 2 2 4" xfId="36933" xr:uid="{00000000-0005-0000-0000-0000E7490000}"/>
    <cellStyle name="Normal 7 3 4 3 2 3" xfId="10060" xr:uid="{00000000-0005-0000-0000-0000E8490000}"/>
    <cellStyle name="Normal 7 3 4 3 2 3 2" xfId="25222" xr:uid="{00000000-0005-0000-0000-0000E9490000}"/>
    <cellStyle name="Normal 7 3 4 3 2 4" xfId="17642" xr:uid="{00000000-0005-0000-0000-0000EA490000}"/>
    <cellStyle name="Normal 7 3 4 3 2 5" xfId="33485" xr:uid="{00000000-0005-0000-0000-0000EB490000}"/>
    <cellStyle name="Normal 7 3 4 3 3" xfId="5217" xr:uid="{00000000-0005-0000-0000-0000EC490000}"/>
    <cellStyle name="Normal 7 3 4 3 3 2" xfId="12808" xr:uid="{00000000-0005-0000-0000-0000ED490000}"/>
    <cellStyle name="Normal 7 3 4 3 3 2 2" xfId="27970" xr:uid="{00000000-0005-0000-0000-0000EE490000}"/>
    <cellStyle name="Normal 7 3 4 3 3 3" xfId="20390" xr:uid="{00000000-0005-0000-0000-0000EF490000}"/>
    <cellStyle name="Normal 7 3 4 3 3 4" xfId="35551" xr:uid="{00000000-0005-0000-0000-0000F0490000}"/>
    <cellStyle name="Normal 7 3 4 3 4" xfId="8678" xr:uid="{00000000-0005-0000-0000-0000F1490000}"/>
    <cellStyle name="Normal 7 3 4 3 4 2" xfId="23840" xr:uid="{00000000-0005-0000-0000-0000F2490000}"/>
    <cellStyle name="Normal 7 3 4 3 5" xfId="16260" xr:uid="{00000000-0005-0000-0000-0000F3490000}"/>
    <cellStyle name="Normal 7 3 4 3 6" xfId="32103" xr:uid="{00000000-0005-0000-0000-0000F4490000}"/>
    <cellStyle name="Normal 7 3 4 4" xfId="1785" xr:uid="{00000000-0005-0000-0000-0000F5490000}"/>
    <cellStyle name="Normal 7 3 4 4 2" xfId="5917" xr:uid="{00000000-0005-0000-0000-0000F6490000}"/>
    <cellStyle name="Normal 7 3 4 4 2 2" xfId="13508" xr:uid="{00000000-0005-0000-0000-0000F7490000}"/>
    <cellStyle name="Normal 7 3 4 4 2 2 2" xfId="28670" xr:uid="{00000000-0005-0000-0000-0000F8490000}"/>
    <cellStyle name="Normal 7 3 4 4 2 3" xfId="21090" xr:uid="{00000000-0005-0000-0000-0000F9490000}"/>
    <cellStyle name="Normal 7 3 4 4 2 4" xfId="36251" xr:uid="{00000000-0005-0000-0000-0000FA490000}"/>
    <cellStyle name="Normal 7 3 4 4 3" xfId="9378" xr:uid="{00000000-0005-0000-0000-0000FB490000}"/>
    <cellStyle name="Normal 7 3 4 4 3 2" xfId="24540" xr:uid="{00000000-0005-0000-0000-0000FC490000}"/>
    <cellStyle name="Normal 7 3 4 4 4" xfId="16960" xr:uid="{00000000-0005-0000-0000-0000FD490000}"/>
    <cellStyle name="Normal 7 3 4 4 5" xfId="32803" xr:uid="{00000000-0005-0000-0000-0000FE490000}"/>
    <cellStyle name="Normal 7 3 4 5" xfId="3149" xr:uid="{00000000-0005-0000-0000-0000FF490000}"/>
    <cellStyle name="Normal 7 3 4 5 2" xfId="7281" xr:uid="{00000000-0005-0000-0000-0000004A0000}"/>
    <cellStyle name="Normal 7 3 4 5 2 2" xfId="14872" xr:uid="{00000000-0005-0000-0000-0000014A0000}"/>
    <cellStyle name="Normal 7 3 4 5 2 2 2" xfId="30034" xr:uid="{00000000-0005-0000-0000-0000024A0000}"/>
    <cellStyle name="Normal 7 3 4 5 2 3" xfId="22454" xr:uid="{00000000-0005-0000-0000-0000034A0000}"/>
    <cellStyle name="Normal 7 3 4 5 2 4" xfId="37615" xr:uid="{00000000-0005-0000-0000-0000044A0000}"/>
    <cellStyle name="Normal 7 3 4 5 3" xfId="10742" xr:uid="{00000000-0005-0000-0000-0000054A0000}"/>
    <cellStyle name="Normal 7 3 4 5 3 2" xfId="25904" xr:uid="{00000000-0005-0000-0000-0000064A0000}"/>
    <cellStyle name="Normal 7 3 4 5 4" xfId="18324" xr:uid="{00000000-0005-0000-0000-0000074A0000}"/>
    <cellStyle name="Normal 7 3 4 5 5" xfId="34167" xr:uid="{00000000-0005-0000-0000-0000084A0000}"/>
    <cellStyle name="Normal 7 3 4 6" xfId="4533" xr:uid="{00000000-0005-0000-0000-0000094A0000}"/>
    <cellStyle name="Normal 7 3 4 6 2" xfId="12126" xr:uid="{00000000-0005-0000-0000-00000A4A0000}"/>
    <cellStyle name="Normal 7 3 4 6 2 2" xfId="27288" xr:uid="{00000000-0005-0000-0000-00000B4A0000}"/>
    <cellStyle name="Normal 7 3 4 6 3" xfId="19708" xr:uid="{00000000-0005-0000-0000-00000C4A0000}"/>
    <cellStyle name="Normal 7 3 4 6 4" xfId="31421" xr:uid="{00000000-0005-0000-0000-00000D4A0000}"/>
    <cellStyle name="Normal 7 3 4 7" xfId="3833" xr:uid="{00000000-0005-0000-0000-00000E4A0000}"/>
    <cellStyle name="Normal 7 3 4 7 2" xfId="11426" xr:uid="{00000000-0005-0000-0000-00000F4A0000}"/>
    <cellStyle name="Normal 7 3 4 7 2 2" xfId="26588" xr:uid="{00000000-0005-0000-0000-0000104A0000}"/>
    <cellStyle name="Normal 7 3 4 7 3" xfId="19008" xr:uid="{00000000-0005-0000-0000-0000114A0000}"/>
    <cellStyle name="Normal 7 3 4 7 4" xfId="34851" xr:uid="{00000000-0005-0000-0000-0000124A0000}"/>
    <cellStyle name="Normal 7 3 4 8" xfId="7996" xr:uid="{00000000-0005-0000-0000-0000134A0000}"/>
    <cellStyle name="Normal 7 3 4 8 2" xfId="23158" xr:uid="{00000000-0005-0000-0000-0000144A0000}"/>
    <cellStyle name="Normal 7 3 4 9" xfId="15578" xr:uid="{00000000-0005-0000-0000-0000154A0000}"/>
    <cellStyle name="Normal 7 3 5" xfId="497" xr:uid="{00000000-0005-0000-0000-0000164A0000}"/>
    <cellStyle name="Normal 7 3 5 2" xfId="1184" xr:uid="{00000000-0005-0000-0000-0000174A0000}"/>
    <cellStyle name="Normal 7 3 5 2 2" xfId="2568" xr:uid="{00000000-0005-0000-0000-0000184A0000}"/>
    <cellStyle name="Normal 7 3 5 2 2 2" xfId="6700" xr:uid="{00000000-0005-0000-0000-0000194A0000}"/>
    <cellStyle name="Normal 7 3 5 2 2 2 2" xfId="14291" xr:uid="{00000000-0005-0000-0000-00001A4A0000}"/>
    <cellStyle name="Normal 7 3 5 2 2 2 2 2" xfId="29453" xr:uid="{00000000-0005-0000-0000-00001B4A0000}"/>
    <cellStyle name="Normal 7 3 5 2 2 2 3" xfId="21873" xr:uid="{00000000-0005-0000-0000-00001C4A0000}"/>
    <cellStyle name="Normal 7 3 5 2 2 2 4" xfId="37034" xr:uid="{00000000-0005-0000-0000-00001D4A0000}"/>
    <cellStyle name="Normal 7 3 5 2 2 3" xfId="10161" xr:uid="{00000000-0005-0000-0000-00001E4A0000}"/>
    <cellStyle name="Normal 7 3 5 2 2 3 2" xfId="25323" xr:uid="{00000000-0005-0000-0000-00001F4A0000}"/>
    <cellStyle name="Normal 7 3 5 2 2 4" xfId="17743" xr:uid="{00000000-0005-0000-0000-0000204A0000}"/>
    <cellStyle name="Normal 7 3 5 2 2 5" xfId="33586" xr:uid="{00000000-0005-0000-0000-0000214A0000}"/>
    <cellStyle name="Normal 7 3 5 2 3" xfId="5318" xr:uid="{00000000-0005-0000-0000-0000224A0000}"/>
    <cellStyle name="Normal 7 3 5 2 3 2" xfId="12909" xr:uid="{00000000-0005-0000-0000-0000234A0000}"/>
    <cellStyle name="Normal 7 3 5 2 3 2 2" xfId="28071" xr:uid="{00000000-0005-0000-0000-0000244A0000}"/>
    <cellStyle name="Normal 7 3 5 2 3 3" xfId="20491" xr:uid="{00000000-0005-0000-0000-0000254A0000}"/>
    <cellStyle name="Normal 7 3 5 2 3 4" xfId="35652" xr:uid="{00000000-0005-0000-0000-0000264A0000}"/>
    <cellStyle name="Normal 7 3 5 2 4" xfId="8779" xr:uid="{00000000-0005-0000-0000-0000274A0000}"/>
    <cellStyle name="Normal 7 3 5 2 4 2" xfId="23941" xr:uid="{00000000-0005-0000-0000-0000284A0000}"/>
    <cellStyle name="Normal 7 3 5 2 5" xfId="16361" xr:uid="{00000000-0005-0000-0000-0000294A0000}"/>
    <cellStyle name="Normal 7 3 5 2 6" xfId="32204" xr:uid="{00000000-0005-0000-0000-00002A4A0000}"/>
    <cellStyle name="Normal 7 3 5 3" xfId="1886" xr:uid="{00000000-0005-0000-0000-00002B4A0000}"/>
    <cellStyle name="Normal 7 3 5 3 2" xfId="6018" xr:uid="{00000000-0005-0000-0000-00002C4A0000}"/>
    <cellStyle name="Normal 7 3 5 3 2 2" xfId="13609" xr:uid="{00000000-0005-0000-0000-00002D4A0000}"/>
    <cellStyle name="Normal 7 3 5 3 2 2 2" xfId="28771" xr:uid="{00000000-0005-0000-0000-00002E4A0000}"/>
    <cellStyle name="Normal 7 3 5 3 2 3" xfId="21191" xr:uid="{00000000-0005-0000-0000-00002F4A0000}"/>
    <cellStyle name="Normal 7 3 5 3 2 4" xfId="36352" xr:uid="{00000000-0005-0000-0000-0000304A0000}"/>
    <cellStyle name="Normal 7 3 5 3 3" xfId="9479" xr:uid="{00000000-0005-0000-0000-0000314A0000}"/>
    <cellStyle name="Normal 7 3 5 3 3 2" xfId="24641" xr:uid="{00000000-0005-0000-0000-0000324A0000}"/>
    <cellStyle name="Normal 7 3 5 3 4" xfId="17061" xr:uid="{00000000-0005-0000-0000-0000334A0000}"/>
    <cellStyle name="Normal 7 3 5 3 5" xfId="32904" xr:uid="{00000000-0005-0000-0000-0000344A0000}"/>
    <cellStyle name="Normal 7 3 5 4" xfId="3250" xr:uid="{00000000-0005-0000-0000-0000354A0000}"/>
    <cellStyle name="Normal 7 3 5 4 2" xfId="7382" xr:uid="{00000000-0005-0000-0000-0000364A0000}"/>
    <cellStyle name="Normal 7 3 5 4 2 2" xfId="14973" xr:uid="{00000000-0005-0000-0000-0000374A0000}"/>
    <cellStyle name="Normal 7 3 5 4 2 2 2" xfId="30135" xr:uid="{00000000-0005-0000-0000-0000384A0000}"/>
    <cellStyle name="Normal 7 3 5 4 2 3" xfId="22555" xr:uid="{00000000-0005-0000-0000-0000394A0000}"/>
    <cellStyle name="Normal 7 3 5 4 2 4" xfId="37716" xr:uid="{00000000-0005-0000-0000-00003A4A0000}"/>
    <cellStyle name="Normal 7 3 5 4 3" xfId="10843" xr:uid="{00000000-0005-0000-0000-00003B4A0000}"/>
    <cellStyle name="Normal 7 3 5 4 3 2" xfId="26005" xr:uid="{00000000-0005-0000-0000-00003C4A0000}"/>
    <cellStyle name="Normal 7 3 5 4 4" xfId="18425" xr:uid="{00000000-0005-0000-0000-00003D4A0000}"/>
    <cellStyle name="Normal 7 3 5 4 5" xfId="34268" xr:uid="{00000000-0005-0000-0000-00003E4A0000}"/>
    <cellStyle name="Normal 7 3 5 5" xfId="4636" xr:uid="{00000000-0005-0000-0000-00003F4A0000}"/>
    <cellStyle name="Normal 7 3 5 5 2" xfId="12227" xr:uid="{00000000-0005-0000-0000-0000404A0000}"/>
    <cellStyle name="Normal 7 3 5 5 2 2" xfId="27389" xr:uid="{00000000-0005-0000-0000-0000414A0000}"/>
    <cellStyle name="Normal 7 3 5 5 3" xfId="19809" xr:uid="{00000000-0005-0000-0000-0000424A0000}"/>
    <cellStyle name="Normal 7 3 5 5 4" xfId="31522" xr:uid="{00000000-0005-0000-0000-0000434A0000}"/>
    <cellStyle name="Normal 7 3 5 6" xfId="3934" xr:uid="{00000000-0005-0000-0000-0000444A0000}"/>
    <cellStyle name="Normal 7 3 5 6 2" xfId="11527" xr:uid="{00000000-0005-0000-0000-0000454A0000}"/>
    <cellStyle name="Normal 7 3 5 6 2 2" xfId="26689" xr:uid="{00000000-0005-0000-0000-0000464A0000}"/>
    <cellStyle name="Normal 7 3 5 6 3" xfId="19109" xr:uid="{00000000-0005-0000-0000-0000474A0000}"/>
    <cellStyle name="Normal 7 3 5 6 4" xfId="34952" xr:uid="{00000000-0005-0000-0000-0000484A0000}"/>
    <cellStyle name="Normal 7 3 5 7" xfId="8097" xr:uid="{00000000-0005-0000-0000-0000494A0000}"/>
    <cellStyle name="Normal 7 3 5 7 2" xfId="23259" xr:uid="{00000000-0005-0000-0000-00004A4A0000}"/>
    <cellStyle name="Normal 7 3 5 8" xfId="15679" xr:uid="{00000000-0005-0000-0000-00004B4A0000}"/>
    <cellStyle name="Normal 7 3 5 9" xfId="30822" xr:uid="{00000000-0005-0000-0000-00004C4A0000}"/>
    <cellStyle name="Normal 7 3 6" xfId="839" xr:uid="{00000000-0005-0000-0000-00004D4A0000}"/>
    <cellStyle name="Normal 7 3 6 2" xfId="2228" xr:uid="{00000000-0005-0000-0000-00004E4A0000}"/>
    <cellStyle name="Normal 7 3 6 2 2" xfId="6360" xr:uid="{00000000-0005-0000-0000-00004F4A0000}"/>
    <cellStyle name="Normal 7 3 6 2 2 2" xfId="13951" xr:uid="{00000000-0005-0000-0000-0000504A0000}"/>
    <cellStyle name="Normal 7 3 6 2 2 2 2" xfId="29113" xr:uid="{00000000-0005-0000-0000-0000514A0000}"/>
    <cellStyle name="Normal 7 3 6 2 2 3" xfId="21533" xr:uid="{00000000-0005-0000-0000-0000524A0000}"/>
    <cellStyle name="Normal 7 3 6 2 2 4" xfId="36694" xr:uid="{00000000-0005-0000-0000-0000534A0000}"/>
    <cellStyle name="Normal 7 3 6 2 3" xfId="9821" xr:uid="{00000000-0005-0000-0000-0000544A0000}"/>
    <cellStyle name="Normal 7 3 6 2 3 2" xfId="24983" xr:uid="{00000000-0005-0000-0000-0000554A0000}"/>
    <cellStyle name="Normal 7 3 6 2 4" xfId="17403" xr:uid="{00000000-0005-0000-0000-0000564A0000}"/>
    <cellStyle name="Normal 7 3 6 2 5" xfId="33246" xr:uid="{00000000-0005-0000-0000-0000574A0000}"/>
    <cellStyle name="Normal 7 3 6 3" xfId="4978" xr:uid="{00000000-0005-0000-0000-0000584A0000}"/>
    <cellStyle name="Normal 7 3 6 3 2" xfId="12569" xr:uid="{00000000-0005-0000-0000-0000594A0000}"/>
    <cellStyle name="Normal 7 3 6 3 2 2" xfId="27731" xr:uid="{00000000-0005-0000-0000-00005A4A0000}"/>
    <cellStyle name="Normal 7 3 6 3 3" xfId="20151" xr:uid="{00000000-0005-0000-0000-00005B4A0000}"/>
    <cellStyle name="Normal 7 3 6 3 4" xfId="35312" xr:uid="{00000000-0005-0000-0000-00005C4A0000}"/>
    <cellStyle name="Normal 7 3 6 4" xfId="8439" xr:uid="{00000000-0005-0000-0000-00005D4A0000}"/>
    <cellStyle name="Normal 7 3 6 4 2" xfId="23601" xr:uid="{00000000-0005-0000-0000-00005E4A0000}"/>
    <cellStyle name="Normal 7 3 6 5" xfId="16021" xr:uid="{00000000-0005-0000-0000-00005F4A0000}"/>
    <cellStyle name="Normal 7 3 6 6" xfId="31864" xr:uid="{00000000-0005-0000-0000-0000604A0000}"/>
    <cellStyle name="Normal 7 3 7" xfId="1546" xr:uid="{00000000-0005-0000-0000-0000614A0000}"/>
    <cellStyle name="Normal 7 3 7 2" xfId="5678" xr:uid="{00000000-0005-0000-0000-0000624A0000}"/>
    <cellStyle name="Normal 7 3 7 2 2" xfId="13269" xr:uid="{00000000-0005-0000-0000-0000634A0000}"/>
    <cellStyle name="Normal 7 3 7 2 2 2" xfId="28431" xr:uid="{00000000-0005-0000-0000-0000644A0000}"/>
    <cellStyle name="Normal 7 3 7 2 3" xfId="20851" xr:uid="{00000000-0005-0000-0000-0000654A0000}"/>
    <cellStyle name="Normal 7 3 7 2 4" xfId="36012" xr:uid="{00000000-0005-0000-0000-0000664A0000}"/>
    <cellStyle name="Normal 7 3 7 3" xfId="9139" xr:uid="{00000000-0005-0000-0000-0000674A0000}"/>
    <cellStyle name="Normal 7 3 7 3 2" xfId="24301" xr:uid="{00000000-0005-0000-0000-0000684A0000}"/>
    <cellStyle name="Normal 7 3 7 4" xfId="16721" xr:uid="{00000000-0005-0000-0000-0000694A0000}"/>
    <cellStyle name="Normal 7 3 7 5" xfId="32564" xr:uid="{00000000-0005-0000-0000-00006A4A0000}"/>
    <cellStyle name="Normal 7 3 8" xfId="2910" xr:uid="{00000000-0005-0000-0000-00006B4A0000}"/>
    <cellStyle name="Normal 7 3 8 2" xfId="7042" xr:uid="{00000000-0005-0000-0000-00006C4A0000}"/>
    <cellStyle name="Normal 7 3 8 2 2" xfId="14633" xr:uid="{00000000-0005-0000-0000-00006D4A0000}"/>
    <cellStyle name="Normal 7 3 8 2 2 2" xfId="29795" xr:uid="{00000000-0005-0000-0000-00006E4A0000}"/>
    <cellStyle name="Normal 7 3 8 2 3" xfId="22215" xr:uid="{00000000-0005-0000-0000-00006F4A0000}"/>
    <cellStyle name="Normal 7 3 8 2 4" xfId="37376" xr:uid="{00000000-0005-0000-0000-0000704A0000}"/>
    <cellStyle name="Normal 7 3 8 3" xfId="10503" xr:uid="{00000000-0005-0000-0000-0000714A0000}"/>
    <cellStyle name="Normal 7 3 8 3 2" xfId="25665" xr:uid="{00000000-0005-0000-0000-0000724A0000}"/>
    <cellStyle name="Normal 7 3 8 4" xfId="18085" xr:uid="{00000000-0005-0000-0000-0000734A0000}"/>
    <cellStyle name="Normal 7 3 8 5" xfId="33928" xr:uid="{00000000-0005-0000-0000-0000744A0000}"/>
    <cellStyle name="Normal 7 3 9" xfId="4294" xr:uid="{00000000-0005-0000-0000-0000754A0000}"/>
    <cellStyle name="Normal 7 3 9 2" xfId="11887" xr:uid="{00000000-0005-0000-0000-0000764A0000}"/>
    <cellStyle name="Normal 7 3 9 2 2" xfId="27049" xr:uid="{00000000-0005-0000-0000-0000774A0000}"/>
    <cellStyle name="Normal 7 3 9 3" xfId="19469" xr:uid="{00000000-0005-0000-0000-0000784A0000}"/>
    <cellStyle name="Normal 7 3 9 4" xfId="31182" xr:uid="{00000000-0005-0000-0000-0000794A0000}"/>
    <cellStyle name="Normal 7 4" xfId="164" xr:uid="{00000000-0005-0000-0000-00007A4A0000}"/>
    <cellStyle name="Normal 7 4 10" xfId="3611" xr:uid="{00000000-0005-0000-0000-00007B4A0000}"/>
    <cellStyle name="Normal 7 4 10 2" xfId="11204" xr:uid="{00000000-0005-0000-0000-00007C4A0000}"/>
    <cellStyle name="Normal 7 4 10 2 2" xfId="26366" xr:uid="{00000000-0005-0000-0000-00007D4A0000}"/>
    <cellStyle name="Normal 7 4 10 3" xfId="18786" xr:uid="{00000000-0005-0000-0000-00007E4A0000}"/>
    <cellStyle name="Normal 7 4 10 4" xfId="34629" xr:uid="{00000000-0005-0000-0000-00007F4A0000}"/>
    <cellStyle name="Normal 7 4 11" xfId="7774" xr:uid="{00000000-0005-0000-0000-0000804A0000}"/>
    <cellStyle name="Normal 7 4 11 2" xfId="22936" xr:uid="{00000000-0005-0000-0000-0000814A0000}"/>
    <cellStyle name="Normal 7 4 12" xfId="15356" xr:uid="{00000000-0005-0000-0000-0000824A0000}"/>
    <cellStyle name="Normal 7 4 13" xfId="30499" xr:uid="{00000000-0005-0000-0000-0000834A0000}"/>
    <cellStyle name="Normal 7 4 2" xfId="337" xr:uid="{00000000-0005-0000-0000-0000844A0000}"/>
    <cellStyle name="Normal 7 4 2 10" xfId="30669" xr:uid="{00000000-0005-0000-0000-0000854A0000}"/>
    <cellStyle name="Normal 7 4 2 2" xfId="684" xr:uid="{00000000-0005-0000-0000-0000864A0000}"/>
    <cellStyle name="Normal 7 4 2 2 2" xfId="1371" xr:uid="{00000000-0005-0000-0000-0000874A0000}"/>
    <cellStyle name="Normal 7 4 2 2 2 2" xfId="2755" xr:uid="{00000000-0005-0000-0000-0000884A0000}"/>
    <cellStyle name="Normal 7 4 2 2 2 2 2" xfId="6887" xr:uid="{00000000-0005-0000-0000-0000894A0000}"/>
    <cellStyle name="Normal 7 4 2 2 2 2 2 2" xfId="14478" xr:uid="{00000000-0005-0000-0000-00008A4A0000}"/>
    <cellStyle name="Normal 7 4 2 2 2 2 2 2 2" xfId="29640" xr:uid="{00000000-0005-0000-0000-00008B4A0000}"/>
    <cellStyle name="Normal 7 4 2 2 2 2 2 3" xfId="22060" xr:uid="{00000000-0005-0000-0000-00008C4A0000}"/>
    <cellStyle name="Normal 7 4 2 2 2 2 2 4" xfId="37221" xr:uid="{00000000-0005-0000-0000-00008D4A0000}"/>
    <cellStyle name="Normal 7 4 2 2 2 2 3" xfId="10348" xr:uid="{00000000-0005-0000-0000-00008E4A0000}"/>
    <cellStyle name="Normal 7 4 2 2 2 2 3 2" xfId="25510" xr:uid="{00000000-0005-0000-0000-00008F4A0000}"/>
    <cellStyle name="Normal 7 4 2 2 2 2 4" xfId="17930" xr:uid="{00000000-0005-0000-0000-0000904A0000}"/>
    <cellStyle name="Normal 7 4 2 2 2 2 5" xfId="33773" xr:uid="{00000000-0005-0000-0000-0000914A0000}"/>
    <cellStyle name="Normal 7 4 2 2 2 3" xfId="5505" xr:uid="{00000000-0005-0000-0000-0000924A0000}"/>
    <cellStyle name="Normal 7 4 2 2 2 3 2" xfId="13096" xr:uid="{00000000-0005-0000-0000-0000934A0000}"/>
    <cellStyle name="Normal 7 4 2 2 2 3 2 2" xfId="28258" xr:uid="{00000000-0005-0000-0000-0000944A0000}"/>
    <cellStyle name="Normal 7 4 2 2 2 3 3" xfId="20678" xr:uid="{00000000-0005-0000-0000-0000954A0000}"/>
    <cellStyle name="Normal 7 4 2 2 2 3 4" xfId="35839" xr:uid="{00000000-0005-0000-0000-0000964A0000}"/>
    <cellStyle name="Normal 7 4 2 2 2 4" xfId="8966" xr:uid="{00000000-0005-0000-0000-0000974A0000}"/>
    <cellStyle name="Normal 7 4 2 2 2 4 2" xfId="24128" xr:uid="{00000000-0005-0000-0000-0000984A0000}"/>
    <cellStyle name="Normal 7 4 2 2 2 5" xfId="16548" xr:uid="{00000000-0005-0000-0000-0000994A0000}"/>
    <cellStyle name="Normal 7 4 2 2 2 6" xfId="32391" xr:uid="{00000000-0005-0000-0000-00009A4A0000}"/>
    <cellStyle name="Normal 7 4 2 2 3" xfId="2073" xr:uid="{00000000-0005-0000-0000-00009B4A0000}"/>
    <cellStyle name="Normal 7 4 2 2 3 2" xfId="6205" xr:uid="{00000000-0005-0000-0000-00009C4A0000}"/>
    <cellStyle name="Normal 7 4 2 2 3 2 2" xfId="13796" xr:uid="{00000000-0005-0000-0000-00009D4A0000}"/>
    <cellStyle name="Normal 7 4 2 2 3 2 2 2" xfId="28958" xr:uid="{00000000-0005-0000-0000-00009E4A0000}"/>
    <cellStyle name="Normal 7 4 2 2 3 2 3" xfId="21378" xr:uid="{00000000-0005-0000-0000-00009F4A0000}"/>
    <cellStyle name="Normal 7 4 2 2 3 2 4" xfId="36539" xr:uid="{00000000-0005-0000-0000-0000A04A0000}"/>
    <cellStyle name="Normal 7 4 2 2 3 3" xfId="9666" xr:uid="{00000000-0005-0000-0000-0000A14A0000}"/>
    <cellStyle name="Normal 7 4 2 2 3 3 2" xfId="24828" xr:uid="{00000000-0005-0000-0000-0000A24A0000}"/>
    <cellStyle name="Normal 7 4 2 2 3 4" xfId="17248" xr:uid="{00000000-0005-0000-0000-0000A34A0000}"/>
    <cellStyle name="Normal 7 4 2 2 3 5" xfId="33091" xr:uid="{00000000-0005-0000-0000-0000A44A0000}"/>
    <cellStyle name="Normal 7 4 2 2 4" xfId="3437" xr:uid="{00000000-0005-0000-0000-0000A54A0000}"/>
    <cellStyle name="Normal 7 4 2 2 4 2" xfId="7569" xr:uid="{00000000-0005-0000-0000-0000A64A0000}"/>
    <cellStyle name="Normal 7 4 2 2 4 2 2" xfId="15160" xr:uid="{00000000-0005-0000-0000-0000A74A0000}"/>
    <cellStyle name="Normal 7 4 2 2 4 2 2 2" xfId="30322" xr:uid="{00000000-0005-0000-0000-0000A84A0000}"/>
    <cellStyle name="Normal 7 4 2 2 4 2 3" xfId="22742" xr:uid="{00000000-0005-0000-0000-0000A94A0000}"/>
    <cellStyle name="Normal 7 4 2 2 4 2 4" xfId="37903" xr:uid="{00000000-0005-0000-0000-0000AA4A0000}"/>
    <cellStyle name="Normal 7 4 2 2 4 3" xfId="11030" xr:uid="{00000000-0005-0000-0000-0000AB4A0000}"/>
    <cellStyle name="Normal 7 4 2 2 4 3 2" xfId="26192" xr:uid="{00000000-0005-0000-0000-0000AC4A0000}"/>
    <cellStyle name="Normal 7 4 2 2 4 4" xfId="18612" xr:uid="{00000000-0005-0000-0000-0000AD4A0000}"/>
    <cellStyle name="Normal 7 4 2 2 4 5" xfId="34455" xr:uid="{00000000-0005-0000-0000-0000AE4A0000}"/>
    <cellStyle name="Normal 7 4 2 2 5" xfId="4823" xr:uid="{00000000-0005-0000-0000-0000AF4A0000}"/>
    <cellStyle name="Normal 7 4 2 2 5 2" xfId="12414" xr:uid="{00000000-0005-0000-0000-0000B04A0000}"/>
    <cellStyle name="Normal 7 4 2 2 5 2 2" xfId="27576" xr:uid="{00000000-0005-0000-0000-0000B14A0000}"/>
    <cellStyle name="Normal 7 4 2 2 5 3" xfId="19996" xr:uid="{00000000-0005-0000-0000-0000B24A0000}"/>
    <cellStyle name="Normal 7 4 2 2 5 4" xfId="31709" xr:uid="{00000000-0005-0000-0000-0000B34A0000}"/>
    <cellStyle name="Normal 7 4 2 2 6" xfId="4121" xr:uid="{00000000-0005-0000-0000-0000B44A0000}"/>
    <cellStyle name="Normal 7 4 2 2 6 2" xfId="11714" xr:uid="{00000000-0005-0000-0000-0000B54A0000}"/>
    <cellStyle name="Normal 7 4 2 2 6 2 2" xfId="26876" xr:uid="{00000000-0005-0000-0000-0000B64A0000}"/>
    <cellStyle name="Normal 7 4 2 2 6 3" xfId="19296" xr:uid="{00000000-0005-0000-0000-0000B74A0000}"/>
    <cellStyle name="Normal 7 4 2 2 6 4" xfId="35139" xr:uid="{00000000-0005-0000-0000-0000B84A0000}"/>
    <cellStyle name="Normal 7 4 2 2 7" xfId="8284" xr:uid="{00000000-0005-0000-0000-0000B94A0000}"/>
    <cellStyle name="Normal 7 4 2 2 7 2" xfId="23446" xr:uid="{00000000-0005-0000-0000-0000BA4A0000}"/>
    <cellStyle name="Normal 7 4 2 2 8" xfId="15866" xr:uid="{00000000-0005-0000-0000-0000BB4A0000}"/>
    <cellStyle name="Normal 7 4 2 2 9" xfId="31009" xr:uid="{00000000-0005-0000-0000-0000BC4A0000}"/>
    <cellStyle name="Normal 7 4 2 3" xfId="1028" xr:uid="{00000000-0005-0000-0000-0000BD4A0000}"/>
    <cellStyle name="Normal 7 4 2 3 2" xfId="2415" xr:uid="{00000000-0005-0000-0000-0000BE4A0000}"/>
    <cellStyle name="Normal 7 4 2 3 2 2" xfId="6547" xr:uid="{00000000-0005-0000-0000-0000BF4A0000}"/>
    <cellStyle name="Normal 7 4 2 3 2 2 2" xfId="14138" xr:uid="{00000000-0005-0000-0000-0000C04A0000}"/>
    <cellStyle name="Normal 7 4 2 3 2 2 2 2" xfId="29300" xr:uid="{00000000-0005-0000-0000-0000C14A0000}"/>
    <cellStyle name="Normal 7 4 2 3 2 2 3" xfId="21720" xr:uid="{00000000-0005-0000-0000-0000C24A0000}"/>
    <cellStyle name="Normal 7 4 2 3 2 2 4" xfId="36881" xr:uid="{00000000-0005-0000-0000-0000C34A0000}"/>
    <cellStyle name="Normal 7 4 2 3 2 3" xfId="10008" xr:uid="{00000000-0005-0000-0000-0000C44A0000}"/>
    <cellStyle name="Normal 7 4 2 3 2 3 2" xfId="25170" xr:uid="{00000000-0005-0000-0000-0000C54A0000}"/>
    <cellStyle name="Normal 7 4 2 3 2 4" xfId="17590" xr:uid="{00000000-0005-0000-0000-0000C64A0000}"/>
    <cellStyle name="Normal 7 4 2 3 2 5" xfId="33433" xr:uid="{00000000-0005-0000-0000-0000C74A0000}"/>
    <cellStyle name="Normal 7 4 2 3 3" xfId="5165" xr:uid="{00000000-0005-0000-0000-0000C84A0000}"/>
    <cellStyle name="Normal 7 4 2 3 3 2" xfId="12756" xr:uid="{00000000-0005-0000-0000-0000C94A0000}"/>
    <cellStyle name="Normal 7 4 2 3 3 2 2" xfId="27918" xr:uid="{00000000-0005-0000-0000-0000CA4A0000}"/>
    <cellStyle name="Normal 7 4 2 3 3 3" xfId="20338" xr:uid="{00000000-0005-0000-0000-0000CB4A0000}"/>
    <cellStyle name="Normal 7 4 2 3 3 4" xfId="35499" xr:uid="{00000000-0005-0000-0000-0000CC4A0000}"/>
    <cellStyle name="Normal 7 4 2 3 4" xfId="8626" xr:uid="{00000000-0005-0000-0000-0000CD4A0000}"/>
    <cellStyle name="Normal 7 4 2 3 4 2" xfId="23788" xr:uid="{00000000-0005-0000-0000-0000CE4A0000}"/>
    <cellStyle name="Normal 7 4 2 3 5" xfId="16208" xr:uid="{00000000-0005-0000-0000-0000CF4A0000}"/>
    <cellStyle name="Normal 7 4 2 3 6" xfId="32051" xr:uid="{00000000-0005-0000-0000-0000D04A0000}"/>
    <cellStyle name="Normal 7 4 2 4" xfId="1733" xr:uid="{00000000-0005-0000-0000-0000D14A0000}"/>
    <cellStyle name="Normal 7 4 2 4 2" xfId="5865" xr:uid="{00000000-0005-0000-0000-0000D24A0000}"/>
    <cellStyle name="Normal 7 4 2 4 2 2" xfId="13456" xr:uid="{00000000-0005-0000-0000-0000D34A0000}"/>
    <cellStyle name="Normal 7 4 2 4 2 2 2" xfId="28618" xr:uid="{00000000-0005-0000-0000-0000D44A0000}"/>
    <cellStyle name="Normal 7 4 2 4 2 3" xfId="21038" xr:uid="{00000000-0005-0000-0000-0000D54A0000}"/>
    <cellStyle name="Normal 7 4 2 4 2 4" xfId="36199" xr:uid="{00000000-0005-0000-0000-0000D64A0000}"/>
    <cellStyle name="Normal 7 4 2 4 3" xfId="9326" xr:uid="{00000000-0005-0000-0000-0000D74A0000}"/>
    <cellStyle name="Normal 7 4 2 4 3 2" xfId="24488" xr:uid="{00000000-0005-0000-0000-0000D84A0000}"/>
    <cellStyle name="Normal 7 4 2 4 4" xfId="16908" xr:uid="{00000000-0005-0000-0000-0000D94A0000}"/>
    <cellStyle name="Normal 7 4 2 4 5" xfId="32751" xr:uid="{00000000-0005-0000-0000-0000DA4A0000}"/>
    <cellStyle name="Normal 7 4 2 5" xfId="3097" xr:uid="{00000000-0005-0000-0000-0000DB4A0000}"/>
    <cellStyle name="Normal 7 4 2 5 2" xfId="7229" xr:uid="{00000000-0005-0000-0000-0000DC4A0000}"/>
    <cellStyle name="Normal 7 4 2 5 2 2" xfId="14820" xr:uid="{00000000-0005-0000-0000-0000DD4A0000}"/>
    <cellStyle name="Normal 7 4 2 5 2 2 2" xfId="29982" xr:uid="{00000000-0005-0000-0000-0000DE4A0000}"/>
    <cellStyle name="Normal 7 4 2 5 2 3" xfId="22402" xr:uid="{00000000-0005-0000-0000-0000DF4A0000}"/>
    <cellStyle name="Normal 7 4 2 5 2 4" xfId="37563" xr:uid="{00000000-0005-0000-0000-0000E04A0000}"/>
    <cellStyle name="Normal 7 4 2 5 3" xfId="10690" xr:uid="{00000000-0005-0000-0000-0000E14A0000}"/>
    <cellStyle name="Normal 7 4 2 5 3 2" xfId="25852" xr:uid="{00000000-0005-0000-0000-0000E24A0000}"/>
    <cellStyle name="Normal 7 4 2 5 4" xfId="18272" xr:uid="{00000000-0005-0000-0000-0000E34A0000}"/>
    <cellStyle name="Normal 7 4 2 5 5" xfId="34115" xr:uid="{00000000-0005-0000-0000-0000E44A0000}"/>
    <cellStyle name="Normal 7 4 2 6" xfId="4481" xr:uid="{00000000-0005-0000-0000-0000E54A0000}"/>
    <cellStyle name="Normal 7 4 2 6 2" xfId="12074" xr:uid="{00000000-0005-0000-0000-0000E64A0000}"/>
    <cellStyle name="Normal 7 4 2 6 2 2" xfId="27236" xr:uid="{00000000-0005-0000-0000-0000E74A0000}"/>
    <cellStyle name="Normal 7 4 2 6 3" xfId="19656" xr:uid="{00000000-0005-0000-0000-0000E84A0000}"/>
    <cellStyle name="Normal 7 4 2 6 4" xfId="31369" xr:uid="{00000000-0005-0000-0000-0000E94A0000}"/>
    <cellStyle name="Normal 7 4 2 7" xfId="3781" xr:uid="{00000000-0005-0000-0000-0000EA4A0000}"/>
    <cellStyle name="Normal 7 4 2 7 2" xfId="11374" xr:uid="{00000000-0005-0000-0000-0000EB4A0000}"/>
    <cellStyle name="Normal 7 4 2 7 2 2" xfId="26536" xr:uid="{00000000-0005-0000-0000-0000EC4A0000}"/>
    <cellStyle name="Normal 7 4 2 7 3" xfId="18956" xr:uid="{00000000-0005-0000-0000-0000ED4A0000}"/>
    <cellStyle name="Normal 7 4 2 7 4" xfId="34799" xr:uid="{00000000-0005-0000-0000-0000EE4A0000}"/>
    <cellStyle name="Normal 7 4 2 8" xfId="7944" xr:uid="{00000000-0005-0000-0000-0000EF4A0000}"/>
    <cellStyle name="Normal 7 4 2 8 2" xfId="23106" xr:uid="{00000000-0005-0000-0000-0000F04A0000}"/>
    <cellStyle name="Normal 7 4 2 9" xfId="15526" xr:uid="{00000000-0005-0000-0000-0000F14A0000}"/>
    <cellStyle name="Normal 7 4 3" xfId="265" xr:uid="{00000000-0005-0000-0000-0000F24A0000}"/>
    <cellStyle name="Normal 7 4 3 10" xfId="30599" xr:uid="{00000000-0005-0000-0000-0000F34A0000}"/>
    <cellStyle name="Normal 7 4 3 2" xfId="614" xr:uid="{00000000-0005-0000-0000-0000F44A0000}"/>
    <cellStyle name="Normal 7 4 3 2 2" xfId="1301" xr:uid="{00000000-0005-0000-0000-0000F54A0000}"/>
    <cellStyle name="Normal 7 4 3 2 2 2" xfId="2685" xr:uid="{00000000-0005-0000-0000-0000F64A0000}"/>
    <cellStyle name="Normal 7 4 3 2 2 2 2" xfId="6817" xr:uid="{00000000-0005-0000-0000-0000F74A0000}"/>
    <cellStyle name="Normal 7 4 3 2 2 2 2 2" xfId="14408" xr:uid="{00000000-0005-0000-0000-0000F84A0000}"/>
    <cellStyle name="Normal 7 4 3 2 2 2 2 2 2" xfId="29570" xr:uid="{00000000-0005-0000-0000-0000F94A0000}"/>
    <cellStyle name="Normal 7 4 3 2 2 2 2 3" xfId="21990" xr:uid="{00000000-0005-0000-0000-0000FA4A0000}"/>
    <cellStyle name="Normal 7 4 3 2 2 2 2 4" xfId="37151" xr:uid="{00000000-0005-0000-0000-0000FB4A0000}"/>
    <cellStyle name="Normal 7 4 3 2 2 2 3" xfId="10278" xr:uid="{00000000-0005-0000-0000-0000FC4A0000}"/>
    <cellStyle name="Normal 7 4 3 2 2 2 3 2" xfId="25440" xr:uid="{00000000-0005-0000-0000-0000FD4A0000}"/>
    <cellStyle name="Normal 7 4 3 2 2 2 4" xfId="17860" xr:uid="{00000000-0005-0000-0000-0000FE4A0000}"/>
    <cellStyle name="Normal 7 4 3 2 2 2 5" xfId="33703" xr:uid="{00000000-0005-0000-0000-0000FF4A0000}"/>
    <cellStyle name="Normal 7 4 3 2 2 3" xfId="5435" xr:uid="{00000000-0005-0000-0000-0000004B0000}"/>
    <cellStyle name="Normal 7 4 3 2 2 3 2" xfId="13026" xr:uid="{00000000-0005-0000-0000-0000014B0000}"/>
    <cellStyle name="Normal 7 4 3 2 2 3 2 2" xfId="28188" xr:uid="{00000000-0005-0000-0000-0000024B0000}"/>
    <cellStyle name="Normal 7 4 3 2 2 3 3" xfId="20608" xr:uid="{00000000-0005-0000-0000-0000034B0000}"/>
    <cellStyle name="Normal 7 4 3 2 2 3 4" xfId="35769" xr:uid="{00000000-0005-0000-0000-0000044B0000}"/>
    <cellStyle name="Normal 7 4 3 2 2 4" xfId="8896" xr:uid="{00000000-0005-0000-0000-0000054B0000}"/>
    <cellStyle name="Normal 7 4 3 2 2 4 2" xfId="24058" xr:uid="{00000000-0005-0000-0000-0000064B0000}"/>
    <cellStyle name="Normal 7 4 3 2 2 5" xfId="16478" xr:uid="{00000000-0005-0000-0000-0000074B0000}"/>
    <cellStyle name="Normal 7 4 3 2 2 6" xfId="32321" xr:uid="{00000000-0005-0000-0000-0000084B0000}"/>
    <cellStyle name="Normal 7 4 3 2 3" xfId="2003" xr:uid="{00000000-0005-0000-0000-0000094B0000}"/>
    <cellStyle name="Normal 7 4 3 2 3 2" xfId="6135" xr:uid="{00000000-0005-0000-0000-00000A4B0000}"/>
    <cellStyle name="Normal 7 4 3 2 3 2 2" xfId="13726" xr:uid="{00000000-0005-0000-0000-00000B4B0000}"/>
    <cellStyle name="Normal 7 4 3 2 3 2 2 2" xfId="28888" xr:uid="{00000000-0005-0000-0000-00000C4B0000}"/>
    <cellStyle name="Normal 7 4 3 2 3 2 3" xfId="21308" xr:uid="{00000000-0005-0000-0000-00000D4B0000}"/>
    <cellStyle name="Normal 7 4 3 2 3 2 4" xfId="36469" xr:uid="{00000000-0005-0000-0000-00000E4B0000}"/>
    <cellStyle name="Normal 7 4 3 2 3 3" xfId="9596" xr:uid="{00000000-0005-0000-0000-00000F4B0000}"/>
    <cellStyle name="Normal 7 4 3 2 3 3 2" xfId="24758" xr:uid="{00000000-0005-0000-0000-0000104B0000}"/>
    <cellStyle name="Normal 7 4 3 2 3 4" xfId="17178" xr:uid="{00000000-0005-0000-0000-0000114B0000}"/>
    <cellStyle name="Normal 7 4 3 2 3 5" xfId="33021" xr:uid="{00000000-0005-0000-0000-0000124B0000}"/>
    <cellStyle name="Normal 7 4 3 2 4" xfId="3367" xr:uid="{00000000-0005-0000-0000-0000134B0000}"/>
    <cellStyle name="Normal 7 4 3 2 4 2" xfId="7499" xr:uid="{00000000-0005-0000-0000-0000144B0000}"/>
    <cellStyle name="Normal 7 4 3 2 4 2 2" xfId="15090" xr:uid="{00000000-0005-0000-0000-0000154B0000}"/>
    <cellStyle name="Normal 7 4 3 2 4 2 2 2" xfId="30252" xr:uid="{00000000-0005-0000-0000-0000164B0000}"/>
    <cellStyle name="Normal 7 4 3 2 4 2 3" xfId="22672" xr:uid="{00000000-0005-0000-0000-0000174B0000}"/>
    <cellStyle name="Normal 7 4 3 2 4 2 4" xfId="37833" xr:uid="{00000000-0005-0000-0000-0000184B0000}"/>
    <cellStyle name="Normal 7 4 3 2 4 3" xfId="10960" xr:uid="{00000000-0005-0000-0000-0000194B0000}"/>
    <cellStyle name="Normal 7 4 3 2 4 3 2" xfId="26122" xr:uid="{00000000-0005-0000-0000-00001A4B0000}"/>
    <cellStyle name="Normal 7 4 3 2 4 4" xfId="18542" xr:uid="{00000000-0005-0000-0000-00001B4B0000}"/>
    <cellStyle name="Normal 7 4 3 2 4 5" xfId="34385" xr:uid="{00000000-0005-0000-0000-00001C4B0000}"/>
    <cellStyle name="Normal 7 4 3 2 5" xfId="4753" xr:uid="{00000000-0005-0000-0000-00001D4B0000}"/>
    <cellStyle name="Normal 7 4 3 2 5 2" xfId="12344" xr:uid="{00000000-0005-0000-0000-00001E4B0000}"/>
    <cellStyle name="Normal 7 4 3 2 5 2 2" xfId="27506" xr:uid="{00000000-0005-0000-0000-00001F4B0000}"/>
    <cellStyle name="Normal 7 4 3 2 5 3" xfId="19926" xr:uid="{00000000-0005-0000-0000-0000204B0000}"/>
    <cellStyle name="Normal 7 4 3 2 5 4" xfId="31639" xr:uid="{00000000-0005-0000-0000-0000214B0000}"/>
    <cellStyle name="Normal 7 4 3 2 6" xfId="4051" xr:uid="{00000000-0005-0000-0000-0000224B0000}"/>
    <cellStyle name="Normal 7 4 3 2 6 2" xfId="11644" xr:uid="{00000000-0005-0000-0000-0000234B0000}"/>
    <cellStyle name="Normal 7 4 3 2 6 2 2" xfId="26806" xr:uid="{00000000-0005-0000-0000-0000244B0000}"/>
    <cellStyle name="Normal 7 4 3 2 6 3" xfId="19226" xr:uid="{00000000-0005-0000-0000-0000254B0000}"/>
    <cellStyle name="Normal 7 4 3 2 6 4" xfId="35069" xr:uid="{00000000-0005-0000-0000-0000264B0000}"/>
    <cellStyle name="Normal 7 4 3 2 7" xfId="8214" xr:uid="{00000000-0005-0000-0000-0000274B0000}"/>
    <cellStyle name="Normal 7 4 3 2 7 2" xfId="23376" xr:uid="{00000000-0005-0000-0000-0000284B0000}"/>
    <cellStyle name="Normal 7 4 3 2 8" xfId="15796" xr:uid="{00000000-0005-0000-0000-0000294B0000}"/>
    <cellStyle name="Normal 7 4 3 2 9" xfId="30939" xr:uid="{00000000-0005-0000-0000-00002A4B0000}"/>
    <cellStyle name="Normal 7 4 3 3" xfId="956" xr:uid="{00000000-0005-0000-0000-00002B4B0000}"/>
    <cellStyle name="Normal 7 4 3 3 2" xfId="2345" xr:uid="{00000000-0005-0000-0000-00002C4B0000}"/>
    <cellStyle name="Normal 7 4 3 3 2 2" xfId="6477" xr:uid="{00000000-0005-0000-0000-00002D4B0000}"/>
    <cellStyle name="Normal 7 4 3 3 2 2 2" xfId="14068" xr:uid="{00000000-0005-0000-0000-00002E4B0000}"/>
    <cellStyle name="Normal 7 4 3 3 2 2 2 2" xfId="29230" xr:uid="{00000000-0005-0000-0000-00002F4B0000}"/>
    <cellStyle name="Normal 7 4 3 3 2 2 3" xfId="21650" xr:uid="{00000000-0005-0000-0000-0000304B0000}"/>
    <cellStyle name="Normal 7 4 3 3 2 2 4" xfId="36811" xr:uid="{00000000-0005-0000-0000-0000314B0000}"/>
    <cellStyle name="Normal 7 4 3 3 2 3" xfId="9938" xr:uid="{00000000-0005-0000-0000-0000324B0000}"/>
    <cellStyle name="Normal 7 4 3 3 2 3 2" xfId="25100" xr:uid="{00000000-0005-0000-0000-0000334B0000}"/>
    <cellStyle name="Normal 7 4 3 3 2 4" xfId="17520" xr:uid="{00000000-0005-0000-0000-0000344B0000}"/>
    <cellStyle name="Normal 7 4 3 3 2 5" xfId="33363" xr:uid="{00000000-0005-0000-0000-0000354B0000}"/>
    <cellStyle name="Normal 7 4 3 3 3" xfId="5095" xr:uid="{00000000-0005-0000-0000-0000364B0000}"/>
    <cellStyle name="Normal 7 4 3 3 3 2" xfId="12686" xr:uid="{00000000-0005-0000-0000-0000374B0000}"/>
    <cellStyle name="Normal 7 4 3 3 3 2 2" xfId="27848" xr:uid="{00000000-0005-0000-0000-0000384B0000}"/>
    <cellStyle name="Normal 7 4 3 3 3 3" xfId="20268" xr:uid="{00000000-0005-0000-0000-0000394B0000}"/>
    <cellStyle name="Normal 7 4 3 3 3 4" xfId="35429" xr:uid="{00000000-0005-0000-0000-00003A4B0000}"/>
    <cellStyle name="Normal 7 4 3 3 4" xfId="8556" xr:uid="{00000000-0005-0000-0000-00003B4B0000}"/>
    <cellStyle name="Normal 7 4 3 3 4 2" xfId="23718" xr:uid="{00000000-0005-0000-0000-00003C4B0000}"/>
    <cellStyle name="Normal 7 4 3 3 5" xfId="16138" xr:uid="{00000000-0005-0000-0000-00003D4B0000}"/>
    <cellStyle name="Normal 7 4 3 3 6" xfId="31981" xr:uid="{00000000-0005-0000-0000-00003E4B0000}"/>
    <cellStyle name="Normal 7 4 3 4" xfId="1663" xr:uid="{00000000-0005-0000-0000-00003F4B0000}"/>
    <cellStyle name="Normal 7 4 3 4 2" xfId="5795" xr:uid="{00000000-0005-0000-0000-0000404B0000}"/>
    <cellStyle name="Normal 7 4 3 4 2 2" xfId="13386" xr:uid="{00000000-0005-0000-0000-0000414B0000}"/>
    <cellStyle name="Normal 7 4 3 4 2 2 2" xfId="28548" xr:uid="{00000000-0005-0000-0000-0000424B0000}"/>
    <cellStyle name="Normal 7 4 3 4 2 3" xfId="20968" xr:uid="{00000000-0005-0000-0000-0000434B0000}"/>
    <cellStyle name="Normal 7 4 3 4 2 4" xfId="36129" xr:uid="{00000000-0005-0000-0000-0000444B0000}"/>
    <cellStyle name="Normal 7 4 3 4 3" xfId="9256" xr:uid="{00000000-0005-0000-0000-0000454B0000}"/>
    <cellStyle name="Normal 7 4 3 4 3 2" xfId="24418" xr:uid="{00000000-0005-0000-0000-0000464B0000}"/>
    <cellStyle name="Normal 7 4 3 4 4" xfId="16838" xr:uid="{00000000-0005-0000-0000-0000474B0000}"/>
    <cellStyle name="Normal 7 4 3 4 5" xfId="32681" xr:uid="{00000000-0005-0000-0000-0000484B0000}"/>
    <cellStyle name="Normal 7 4 3 5" xfId="3027" xr:uid="{00000000-0005-0000-0000-0000494B0000}"/>
    <cellStyle name="Normal 7 4 3 5 2" xfId="7159" xr:uid="{00000000-0005-0000-0000-00004A4B0000}"/>
    <cellStyle name="Normal 7 4 3 5 2 2" xfId="14750" xr:uid="{00000000-0005-0000-0000-00004B4B0000}"/>
    <cellStyle name="Normal 7 4 3 5 2 2 2" xfId="29912" xr:uid="{00000000-0005-0000-0000-00004C4B0000}"/>
    <cellStyle name="Normal 7 4 3 5 2 3" xfId="22332" xr:uid="{00000000-0005-0000-0000-00004D4B0000}"/>
    <cellStyle name="Normal 7 4 3 5 2 4" xfId="37493" xr:uid="{00000000-0005-0000-0000-00004E4B0000}"/>
    <cellStyle name="Normal 7 4 3 5 3" xfId="10620" xr:uid="{00000000-0005-0000-0000-00004F4B0000}"/>
    <cellStyle name="Normal 7 4 3 5 3 2" xfId="25782" xr:uid="{00000000-0005-0000-0000-0000504B0000}"/>
    <cellStyle name="Normal 7 4 3 5 4" xfId="18202" xr:uid="{00000000-0005-0000-0000-0000514B0000}"/>
    <cellStyle name="Normal 7 4 3 5 5" xfId="34045" xr:uid="{00000000-0005-0000-0000-0000524B0000}"/>
    <cellStyle name="Normal 7 4 3 6" xfId="4411" xr:uid="{00000000-0005-0000-0000-0000534B0000}"/>
    <cellStyle name="Normal 7 4 3 6 2" xfId="12004" xr:uid="{00000000-0005-0000-0000-0000544B0000}"/>
    <cellStyle name="Normal 7 4 3 6 2 2" xfId="27166" xr:uid="{00000000-0005-0000-0000-0000554B0000}"/>
    <cellStyle name="Normal 7 4 3 6 3" xfId="19586" xr:uid="{00000000-0005-0000-0000-0000564B0000}"/>
    <cellStyle name="Normal 7 4 3 6 4" xfId="31299" xr:uid="{00000000-0005-0000-0000-0000574B0000}"/>
    <cellStyle name="Normal 7 4 3 7" xfId="3711" xr:uid="{00000000-0005-0000-0000-0000584B0000}"/>
    <cellStyle name="Normal 7 4 3 7 2" xfId="11304" xr:uid="{00000000-0005-0000-0000-0000594B0000}"/>
    <cellStyle name="Normal 7 4 3 7 2 2" xfId="26466" xr:uid="{00000000-0005-0000-0000-00005A4B0000}"/>
    <cellStyle name="Normal 7 4 3 7 3" xfId="18886" xr:uid="{00000000-0005-0000-0000-00005B4B0000}"/>
    <cellStyle name="Normal 7 4 3 7 4" xfId="34729" xr:uid="{00000000-0005-0000-0000-00005C4B0000}"/>
    <cellStyle name="Normal 7 4 3 8" xfId="7874" xr:uid="{00000000-0005-0000-0000-00005D4B0000}"/>
    <cellStyle name="Normal 7 4 3 8 2" xfId="23036" xr:uid="{00000000-0005-0000-0000-00005E4B0000}"/>
    <cellStyle name="Normal 7 4 3 9" xfId="15456" xr:uid="{00000000-0005-0000-0000-00005F4B0000}"/>
    <cellStyle name="Normal 7 4 4" xfId="408" xr:uid="{00000000-0005-0000-0000-0000604B0000}"/>
    <cellStyle name="Normal 7 4 4 10" xfId="30738" xr:uid="{00000000-0005-0000-0000-0000614B0000}"/>
    <cellStyle name="Normal 7 4 4 2" xfId="753" xr:uid="{00000000-0005-0000-0000-0000624B0000}"/>
    <cellStyle name="Normal 7 4 4 2 2" xfId="1440" xr:uid="{00000000-0005-0000-0000-0000634B0000}"/>
    <cellStyle name="Normal 7 4 4 2 2 2" xfId="2824" xr:uid="{00000000-0005-0000-0000-0000644B0000}"/>
    <cellStyle name="Normal 7 4 4 2 2 2 2" xfId="6956" xr:uid="{00000000-0005-0000-0000-0000654B0000}"/>
    <cellStyle name="Normal 7 4 4 2 2 2 2 2" xfId="14547" xr:uid="{00000000-0005-0000-0000-0000664B0000}"/>
    <cellStyle name="Normal 7 4 4 2 2 2 2 2 2" xfId="29709" xr:uid="{00000000-0005-0000-0000-0000674B0000}"/>
    <cellStyle name="Normal 7 4 4 2 2 2 2 3" xfId="22129" xr:uid="{00000000-0005-0000-0000-0000684B0000}"/>
    <cellStyle name="Normal 7 4 4 2 2 2 2 4" xfId="37290" xr:uid="{00000000-0005-0000-0000-0000694B0000}"/>
    <cellStyle name="Normal 7 4 4 2 2 2 3" xfId="10417" xr:uid="{00000000-0005-0000-0000-00006A4B0000}"/>
    <cellStyle name="Normal 7 4 4 2 2 2 3 2" xfId="25579" xr:uid="{00000000-0005-0000-0000-00006B4B0000}"/>
    <cellStyle name="Normal 7 4 4 2 2 2 4" xfId="17999" xr:uid="{00000000-0005-0000-0000-00006C4B0000}"/>
    <cellStyle name="Normal 7 4 4 2 2 2 5" xfId="33842" xr:uid="{00000000-0005-0000-0000-00006D4B0000}"/>
    <cellStyle name="Normal 7 4 4 2 2 3" xfId="5574" xr:uid="{00000000-0005-0000-0000-00006E4B0000}"/>
    <cellStyle name="Normal 7 4 4 2 2 3 2" xfId="13165" xr:uid="{00000000-0005-0000-0000-00006F4B0000}"/>
    <cellStyle name="Normal 7 4 4 2 2 3 2 2" xfId="28327" xr:uid="{00000000-0005-0000-0000-0000704B0000}"/>
    <cellStyle name="Normal 7 4 4 2 2 3 3" xfId="20747" xr:uid="{00000000-0005-0000-0000-0000714B0000}"/>
    <cellStyle name="Normal 7 4 4 2 2 3 4" xfId="35908" xr:uid="{00000000-0005-0000-0000-0000724B0000}"/>
    <cellStyle name="Normal 7 4 4 2 2 4" xfId="9035" xr:uid="{00000000-0005-0000-0000-0000734B0000}"/>
    <cellStyle name="Normal 7 4 4 2 2 4 2" xfId="24197" xr:uid="{00000000-0005-0000-0000-0000744B0000}"/>
    <cellStyle name="Normal 7 4 4 2 2 5" xfId="16617" xr:uid="{00000000-0005-0000-0000-0000754B0000}"/>
    <cellStyle name="Normal 7 4 4 2 2 6" xfId="32460" xr:uid="{00000000-0005-0000-0000-0000764B0000}"/>
    <cellStyle name="Normal 7 4 4 2 3" xfId="2142" xr:uid="{00000000-0005-0000-0000-0000774B0000}"/>
    <cellStyle name="Normal 7 4 4 2 3 2" xfId="6274" xr:uid="{00000000-0005-0000-0000-0000784B0000}"/>
    <cellStyle name="Normal 7 4 4 2 3 2 2" xfId="13865" xr:uid="{00000000-0005-0000-0000-0000794B0000}"/>
    <cellStyle name="Normal 7 4 4 2 3 2 2 2" xfId="29027" xr:uid="{00000000-0005-0000-0000-00007A4B0000}"/>
    <cellStyle name="Normal 7 4 4 2 3 2 3" xfId="21447" xr:uid="{00000000-0005-0000-0000-00007B4B0000}"/>
    <cellStyle name="Normal 7 4 4 2 3 2 4" xfId="36608" xr:uid="{00000000-0005-0000-0000-00007C4B0000}"/>
    <cellStyle name="Normal 7 4 4 2 3 3" xfId="9735" xr:uid="{00000000-0005-0000-0000-00007D4B0000}"/>
    <cellStyle name="Normal 7 4 4 2 3 3 2" xfId="24897" xr:uid="{00000000-0005-0000-0000-00007E4B0000}"/>
    <cellStyle name="Normal 7 4 4 2 3 4" xfId="17317" xr:uid="{00000000-0005-0000-0000-00007F4B0000}"/>
    <cellStyle name="Normal 7 4 4 2 3 5" xfId="33160" xr:uid="{00000000-0005-0000-0000-0000804B0000}"/>
    <cellStyle name="Normal 7 4 4 2 4" xfId="3506" xr:uid="{00000000-0005-0000-0000-0000814B0000}"/>
    <cellStyle name="Normal 7 4 4 2 4 2" xfId="7638" xr:uid="{00000000-0005-0000-0000-0000824B0000}"/>
    <cellStyle name="Normal 7 4 4 2 4 2 2" xfId="15229" xr:uid="{00000000-0005-0000-0000-0000834B0000}"/>
    <cellStyle name="Normal 7 4 4 2 4 2 2 2" xfId="30391" xr:uid="{00000000-0005-0000-0000-0000844B0000}"/>
    <cellStyle name="Normal 7 4 4 2 4 2 3" xfId="22811" xr:uid="{00000000-0005-0000-0000-0000854B0000}"/>
    <cellStyle name="Normal 7 4 4 2 4 2 4" xfId="37972" xr:uid="{00000000-0005-0000-0000-0000864B0000}"/>
    <cellStyle name="Normal 7 4 4 2 4 3" xfId="11099" xr:uid="{00000000-0005-0000-0000-0000874B0000}"/>
    <cellStyle name="Normal 7 4 4 2 4 3 2" xfId="26261" xr:uid="{00000000-0005-0000-0000-0000884B0000}"/>
    <cellStyle name="Normal 7 4 4 2 4 4" xfId="18681" xr:uid="{00000000-0005-0000-0000-0000894B0000}"/>
    <cellStyle name="Normal 7 4 4 2 4 5" xfId="34524" xr:uid="{00000000-0005-0000-0000-00008A4B0000}"/>
    <cellStyle name="Normal 7 4 4 2 5" xfId="4892" xr:uid="{00000000-0005-0000-0000-00008B4B0000}"/>
    <cellStyle name="Normal 7 4 4 2 5 2" xfId="12483" xr:uid="{00000000-0005-0000-0000-00008C4B0000}"/>
    <cellStyle name="Normal 7 4 4 2 5 2 2" xfId="27645" xr:uid="{00000000-0005-0000-0000-00008D4B0000}"/>
    <cellStyle name="Normal 7 4 4 2 5 3" xfId="20065" xr:uid="{00000000-0005-0000-0000-00008E4B0000}"/>
    <cellStyle name="Normal 7 4 4 2 5 4" xfId="31778" xr:uid="{00000000-0005-0000-0000-00008F4B0000}"/>
    <cellStyle name="Normal 7 4 4 2 6" xfId="4190" xr:uid="{00000000-0005-0000-0000-0000904B0000}"/>
    <cellStyle name="Normal 7 4 4 2 6 2" xfId="11783" xr:uid="{00000000-0005-0000-0000-0000914B0000}"/>
    <cellStyle name="Normal 7 4 4 2 6 2 2" xfId="26945" xr:uid="{00000000-0005-0000-0000-0000924B0000}"/>
    <cellStyle name="Normal 7 4 4 2 6 3" xfId="19365" xr:uid="{00000000-0005-0000-0000-0000934B0000}"/>
    <cellStyle name="Normal 7 4 4 2 6 4" xfId="35208" xr:uid="{00000000-0005-0000-0000-0000944B0000}"/>
    <cellStyle name="Normal 7 4 4 2 7" xfId="8353" xr:uid="{00000000-0005-0000-0000-0000954B0000}"/>
    <cellStyle name="Normal 7 4 4 2 7 2" xfId="23515" xr:uid="{00000000-0005-0000-0000-0000964B0000}"/>
    <cellStyle name="Normal 7 4 4 2 8" xfId="15935" xr:uid="{00000000-0005-0000-0000-0000974B0000}"/>
    <cellStyle name="Normal 7 4 4 2 9" xfId="31078" xr:uid="{00000000-0005-0000-0000-0000984B0000}"/>
    <cellStyle name="Normal 7 4 4 3" xfId="1098" xr:uid="{00000000-0005-0000-0000-0000994B0000}"/>
    <cellStyle name="Normal 7 4 4 3 2" xfId="2484" xr:uid="{00000000-0005-0000-0000-00009A4B0000}"/>
    <cellStyle name="Normal 7 4 4 3 2 2" xfId="6616" xr:uid="{00000000-0005-0000-0000-00009B4B0000}"/>
    <cellStyle name="Normal 7 4 4 3 2 2 2" xfId="14207" xr:uid="{00000000-0005-0000-0000-00009C4B0000}"/>
    <cellStyle name="Normal 7 4 4 3 2 2 2 2" xfId="29369" xr:uid="{00000000-0005-0000-0000-00009D4B0000}"/>
    <cellStyle name="Normal 7 4 4 3 2 2 3" xfId="21789" xr:uid="{00000000-0005-0000-0000-00009E4B0000}"/>
    <cellStyle name="Normal 7 4 4 3 2 2 4" xfId="36950" xr:uid="{00000000-0005-0000-0000-00009F4B0000}"/>
    <cellStyle name="Normal 7 4 4 3 2 3" xfId="10077" xr:uid="{00000000-0005-0000-0000-0000A04B0000}"/>
    <cellStyle name="Normal 7 4 4 3 2 3 2" xfId="25239" xr:uid="{00000000-0005-0000-0000-0000A14B0000}"/>
    <cellStyle name="Normal 7 4 4 3 2 4" xfId="17659" xr:uid="{00000000-0005-0000-0000-0000A24B0000}"/>
    <cellStyle name="Normal 7 4 4 3 2 5" xfId="33502" xr:uid="{00000000-0005-0000-0000-0000A34B0000}"/>
    <cellStyle name="Normal 7 4 4 3 3" xfId="5234" xr:uid="{00000000-0005-0000-0000-0000A44B0000}"/>
    <cellStyle name="Normal 7 4 4 3 3 2" xfId="12825" xr:uid="{00000000-0005-0000-0000-0000A54B0000}"/>
    <cellStyle name="Normal 7 4 4 3 3 2 2" xfId="27987" xr:uid="{00000000-0005-0000-0000-0000A64B0000}"/>
    <cellStyle name="Normal 7 4 4 3 3 3" xfId="20407" xr:uid="{00000000-0005-0000-0000-0000A74B0000}"/>
    <cellStyle name="Normal 7 4 4 3 3 4" xfId="35568" xr:uid="{00000000-0005-0000-0000-0000A84B0000}"/>
    <cellStyle name="Normal 7 4 4 3 4" xfId="8695" xr:uid="{00000000-0005-0000-0000-0000A94B0000}"/>
    <cellStyle name="Normal 7 4 4 3 4 2" xfId="23857" xr:uid="{00000000-0005-0000-0000-0000AA4B0000}"/>
    <cellStyle name="Normal 7 4 4 3 5" xfId="16277" xr:uid="{00000000-0005-0000-0000-0000AB4B0000}"/>
    <cellStyle name="Normal 7 4 4 3 6" xfId="32120" xr:uid="{00000000-0005-0000-0000-0000AC4B0000}"/>
    <cellStyle name="Normal 7 4 4 4" xfId="1802" xr:uid="{00000000-0005-0000-0000-0000AD4B0000}"/>
    <cellStyle name="Normal 7 4 4 4 2" xfId="5934" xr:uid="{00000000-0005-0000-0000-0000AE4B0000}"/>
    <cellStyle name="Normal 7 4 4 4 2 2" xfId="13525" xr:uid="{00000000-0005-0000-0000-0000AF4B0000}"/>
    <cellStyle name="Normal 7 4 4 4 2 2 2" xfId="28687" xr:uid="{00000000-0005-0000-0000-0000B04B0000}"/>
    <cellStyle name="Normal 7 4 4 4 2 3" xfId="21107" xr:uid="{00000000-0005-0000-0000-0000B14B0000}"/>
    <cellStyle name="Normal 7 4 4 4 2 4" xfId="36268" xr:uid="{00000000-0005-0000-0000-0000B24B0000}"/>
    <cellStyle name="Normal 7 4 4 4 3" xfId="9395" xr:uid="{00000000-0005-0000-0000-0000B34B0000}"/>
    <cellStyle name="Normal 7 4 4 4 3 2" xfId="24557" xr:uid="{00000000-0005-0000-0000-0000B44B0000}"/>
    <cellStyle name="Normal 7 4 4 4 4" xfId="16977" xr:uid="{00000000-0005-0000-0000-0000B54B0000}"/>
    <cellStyle name="Normal 7 4 4 4 5" xfId="32820" xr:uid="{00000000-0005-0000-0000-0000B64B0000}"/>
    <cellStyle name="Normal 7 4 4 5" xfId="3166" xr:uid="{00000000-0005-0000-0000-0000B74B0000}"/>
    <cellStyle name="Normal 7 4 4 5 2" xfId="7298" xr:uid="{00000000-0005-0000-0000-0000B84B0000}"/>
    <cellStyle name="Normal 7 4 4 5 2 2" xfId="14889" xr:uid="{00000000-0005-0000-0000-0000B94B0000}"/>
    <cellStyle name="Normal 7 4 4 5 2 2 2" xfId="30051" xr:uid="{00000000-0005-0000-0000-0000BA4B0000}"/>
    <cellStyle name="Normal 7 4 4 5 2 3" xfId="22471" xr:uid="{00000000-0005-0000-0000-0000BB4B0000}"/>
    <cellStyle name="Normal 7 4 4 5 2 4" xfId="37632" xr:uid="{00000000-0005-0000-0000-0000BC4B0000}"/>
    <cellStyle name="Normal 7 4 4 5 3" xfId="10759" xr:uid="{00000000-0005-0000-0000-0000BD4B0000}"/>
    <cellStyle name="Normal 7 4 4 5 3 2" xfId="25921" xr:uid="{00000000-0005-0000-0000-0000BE4B0000}"/>
    <cellStyle name="Normal 7 4 4 5 4" xfId="18341" xr:uid="{00000000-0005-0000-0000-0000BF4B0000}"/>
    <cellStyle name="Normal 7 4 4 5 5" xfId="34184" xr:uid="{00000000-0005-0000-0000-0000C04B0000}"/>
    <cellStyle name="Normal 7 4 4 6" xfId="4550" xr:uid="{00000000-0005-0000-0000-0000C14B0000}"/>
    <cellStyle name="Normal 7 4 4 6 2" xfId="12143" xr:uid="{00000000-0005-0000-0000-0000C24B0000}"/>
    <cellStyle name="Normal 7 4 4 6 2 2" xfId="27305" xr:uid="{00000000-0005-0000-0000-0000C34B0000}"/>
    <cellStyle name="Normal 7 4 4 6 3" xfId="19725" xr:uid="{00000000-0005-0000-0000-0000C44B0000}"/>
    <cellStyle name="Normal 7 4 4 6 4" xfId="31438" xr:uid="{00000000-0005-0000-0000-0000C54B0000}"/>
    <cellStyle name="Normal 7 4 4 7" xfId="3850" xr:uid="{00000000-0005-0000-0000-0000C64B0000}"/>
    <cellStyle name="Normal 7 4 4 7 2" xfId="11443" xr:uid="{00000000-0005-0000-0000-0000C74B0000}"/>
    <cellStyle name="Normal 7 4 4 7 2 2" xfId="26605" xr:uid="{00000000-0005-0000-0000-0000C84B0000}"/>
    <cellStyle name="Normal 7 4 4 7 3" xfId="19025" xr:uid="{00000000-0005-0000-0000-0000C94B0000}"/>
    <cellStyle name="Normal 7 4 4 7 4" xfId="34868" xr:uid="{00000000-0005-0000-0000-0000CA4B0000}"/>
    <cellStyle name="Normal 7 4 4 8" xfId="8013" xr:uid="{00000000-0005-0000-0000-0000CB4B0000}"/>
    <cellStyle name="Normal 7 4 4 8 2" xfId="23175" xr:uid="{00000000-0005-0000-0000-0000CC4B0000}"/>
    <cellStyle name="Normal 7 4 4 9" xfId="15595" xr:uid="{00000000-0005-0000-0000-0000CD4B0000}"/>
    <cellStyle name="Normal 7 4 5" xfId="514" xr:uid="{00000000-0005-0000-0000-0000CE4B0000}"/>
    <cellStyle name="Normal 7 4 5 2" xfId="1201" xr:uid="{00000000-0005-0000-0000-0000CF4B0000}"/>
    <cellStyle name="Normal 7 4 5 2 2" xfId="2585" xr:uid="{00000000-0005-0000-0000-0000D04B0000}"/>
    <cellStyle name="Normal 7 4 5 2 2 2" xfId="6717" xr:uid="{00000000-0005-0000-0000-0000D14B0000}"/>
    <cellStyle name="Normal 7 4 5 2 2 2 2" xfId="14308" xr:uid="{00000000-0005-0000-0000-0000D24B0000}"/>
    <cellStyle name="Normal 7 4 5 2 2 2 2 2" xfId="29470" xr:uid="{00000000-0005-0000-0000-0000D34B0000}"/>
    <cellStyle name="Normal 7 4 5 2 2 2 3" xfId="21890" xr:uid="{00000000-0005-0000-0000-0000D44B0000}"/>
    <cellStyle name="Normal 7 4 5 2 2 2 4" xfId="37051" xr:uid="{00000000-0005-0000-0000-0000D54B0000}"/>
    <cellStyle name="Normal 7 4 5 2 2 3" xfId="10178" xr:uid="{00000000-0005-0000-0000-0000D64B0000}"/>
    <cellStyle name="Normal 7 4 5 2 2 3 2" xfId="25340" xr:uid="{00000000-0005-0000-0000-0000D74B0000}"/>
    <cellStyle name="Normal 7 4 5 2 2 4" xfId="17760" xr:uid="{00000000-0005-0000-0000-0000D84B0000}"/>
    <cellStyle name="Normal 7 4 5 2 2 5" xfId="33603" xr:uid="{00000000-0005-0000-0000-0000D94B0000}"/>
    <cellStyle name="Normal 7 4 5 2 3" xfId="5335" xr:uid="{00000000-0005-0000-0000-0000DA4B0000}"/>
    <cellStyle name="Normal 7 4 5 2 3 2" xfId="12926" xr:uid="{00000000-0005-0000-0000-0000DB4B0000}"/>
    <cellStyle name="Normal 7 4 5 2 3 2 2" xfId="28088" xr:uid="{00000000-0005-0000-0000-0000DC4B0000}"/>
    <cellStyle name="Normal 7 4 5 2 3 3" xfId="20508" xr:uid="{00000000-0005-0000-0000-0000DD4B0000}"/>
    <cellStyle name="Normal 7 4 5 2 3 4" xfId="35669" xr:uid="{00000000-0005-0000-0000-0000DE4B0000}"/>
    <cellStyle name="Normal 7 4 5 2 4" xfId="8796" xr:uid="{00000000-0005-0000-0000-0000DF4B0000}"/>
    <cellStyle name="Normal 7 4 5 2 4 2" xfId="23958" xr:uid="{00000000-0005-0000-0000-0000E04B0000}"/>
    <cellStyle name="Normal 7 4 5 2 5" xfId="16378" xr:uid="{00000000-0005-0000-0000-0000E14B0000}"/>
    <cellStyle name="Normal 7 4 5 2 6" xfId="32221" xr:uid="{00000000-0005-0000-0000-0000E24B0000}"/>
    <cellStyle name="Normal 7 4 5 3" xfId="1903" xr:uid="{00000000-0005-0000-0000-0000E34B0000}"/>
    <cellStyle name="Normal 7 4 5 3 2" xfId="6035" xr:uid="{00000000-0005-0000-0000-0000E44B0000}"/>
    <cellStyle name="Normal 7 4 5 3 2 2" xfId="13626" xr:uid="{00000000-0005-0000-0000-0000E54B0000}"/>
    <cellStyle name="Normal 7 4 5 3 2 2 2" xfId="28788" xr:uid="{00000000-0005-0000-0000-0000E64B0000}"/>
    <cellStyle name="Normal 7 4 5 3 2 3" xfId="21208" xr:uid="{00000000-0005-0000-0000-0000E74B0000}"/>
    <cellStyle name="Normal 7 4 5 3 2 4" xfId="36369" xr:uid="{00000000-0005-0000-0000-0000E84B0000}"/>
    <cellStyle name="Normal 7 4 5 3 3" xfId="9496" xr:uid="{00000000-0005-0000-0000-0000E94B0000}"/>
    <cellStyle name="Normal 7 4 5 3 3 2" xfId="24658" xr:uid="{00000000-0005-0000-0000-0000EA4B0000}"/>
    <cellStyle name="Normal 7 4 5 3 4" xfId="17078" xr:uid="{00000000-0005-0000-0000-0000EB4B0000}"/>
    <cellStyle name="Normal 7 4 5 3 5" xfId="32921" xr:uid="{00000000-0005-0000-0000-0000EC4B0000}"/>
    <cellStyle name="Normal 7 4 5 4" xfId="3267" xr:uid="{00000000-0005-0000-0000-0000ED4B0000}"/>
    <cellStyle name="Normal 7 4 5 4 2" xfId="7399" xr:uid="{00000000-0005-0000-0000-0000EE4B0000}"/>
    <cellStyle name="Normal 7 4 5 4 2 2" xfId="14990" xr:uid="{00000000-0005-0000-0000-0000EF4B0000}"/>
    <cellStyle name="Normal 7 4 5 4 2 2 2" xfId="30152" xr:uid="{00000000-0005-0000-0000-0000F04B0000}"/>
    <cellStyle name="Normal 7 4 5 4 2 3" xfId="22572" xr:uid="{00000000-0005-0000-0000-0000F14B0000}"/>
    <cellStyle name="Normal 7 4 5 4 2 4" xfId="37733" xr:uid="{00000000-0005-0000-0000-0000F24B0000}"/>
    <cellStyle name="Normal 7 4 5 4 3" xfId="10860" xr:uid="{00000000-0005-0000-0000-0000F34B0000}"/>
    <cellStyle name="Normal 7 4 5 4 3 2" xfId="26022" xr:uid="{00000000-0005-0000-0000-0000F44B0000}"/>
    <cellStyle name="Normal 7 4 5 4 4" xfId="18442" xr:uid="{00000000-0005-0000-0000-0000F54B0000}"/>
    <cellStyle name="Normal 7 4 5 4 5" xfId="34285" xr:uid="{00000000-0005-0000-0000-0000F64B0000}"/>
    <cellStyle name="Normal 7 4 5 5" xfId="4653" xr:uid="{00000000-0005-0000-0000-0000F74B0000}"/>
    <cellStyle name="Normal 7 4 5 5 2" xfId="12244" xr:uid="{00000000-0005-0000-0000-0000F84B0000}"/>
    <cellStyle name="Normal 7 4 5 5 2 2" xfId="27406" xr:uid="{00000000-0005-0000-0000-0000F94B0000}"/>
    <cellStyle name="Normal 7 4 5 5 3" xfId="19826" xr:uid="{00000000-0005-0000-0000-0000FA4B0000}"/>
    <cellStyle name="Normal 7 4 5 5 4" xfId="31539" xr:uid="{00000000-0005-0000-0000-0000FB4B0000}"/>
    <cellStyle name="Normal 7 4 5 6" xfId="3951" xr:uid="{00000000-0005-0000-0000-0000FC4B0000}"/>
    <cellStyle name="Normal 7 4 5 6 2" xfId="11544" xr:uid="{00000000-0005-0000-0000-0000FD4B0000}"/>
    <cellStyle name="Normal 7 4 5 6 2 2" xfId="26706" xr:uid="{00000000-0005-0000-0000-0000FE4B0000}"/>
    <cellStyle name="Normal 7 4 5 6 3" xfId="19126" xr:uid="{00000000-0005-0000-0000-0000FF4B0000}"/>
    <cellStyle name="Normal 7 4 5 6 4" xfId="34969" xr:uid="{00000000-0005-0000-0000-0000004C0000}"/>
    <cellStyle name="Normal 7 4 5 7" xfId="8114" xr:uid="{00000000-0005-0000-0000-0000014C0000}"/>
    <cellStyle name="Normal 7 4 5 7 2" xfId="23276" xr:uid="{00000000-0005-0000-0000-0000024C0000}"/>
    <cellStyle name="Normal 7 4 5 8" xfId="15696" xr:uid="{00000000-0005-0000-0000-0000034C0000}"/>
    <cellStyle name="Normal 7 4 5 9" xfId="30839" xr:uid="{00000000-0005-0000-0000-0000044C0000}"/>
    <cellStyle name="Normal 7 4 6" xfId="856" xr:uid="{00000000-0005-0000-0000-0000054C0000}"/>
    <cellStyle name="Normal 7 4 6 2" xfId="2245" xr:uid="{00000000-0005-0000-0000-0000064C0000}"/>
    <cellStyle name="Normal 7 4 6 2 2" xfId="6377" xr:uid="{00000000-0005-0000-0000-0000074C0000}"/>
    <cellStyle name="Normal 7 4 6 2 2 2" xfId="13968" xr:uid="{00000000-0005-0000-0000-0000084C0000}"/>
    <cellStyle name="Normal 7 4 6 2 2 2 2" xfId="29130" xr:uid="{00000000-0005-0000-0000-0000094C0000}"/>
    <cellStyle name="Normal 7 4 6 2 2 3" xfId="21550" xr:uid="{00000000-0005-0000-0000-00000A4C0000}"/>
    <cellStyle name="Normal 7 4 6 2 2 4" xfId="36711" xr:uid="{00000000-0005-0000-0000-00000B4C0000}"/>
    <cellStyle name="Normal 7 4 6 2 3" xfId="9838" xr:uid="{00000000-0005-0000-0000-00000C4C0000}"/>
    <cellStyle name="Normal 7 4 6 2 3 2" xfId="25000" xr:uid="{00000000-0005-0000-0000-00000D4C0000}"/>
    <cellStyle name="Normal 7 4 6 2 4" xfId="17420" xr:uid="{00000000-0005-0000-0000-00000E4C0000}"/>
    <cellStyle name="Normal 7 4 6 2 5" xfId="33263" xr:uid="{00000000-0005-0000-0000-00000F4C0000}"/>
    <cellStyle name="Normal 7 4 6 3" xfId="4995" xr:uid="{00000000-0005-0000-0000-0000104C0000}"/>
    <cellStyle name="Normal 7 4 6 3 2" xfId="12586" xr:uid="{00000000-0005-0000-0000-0000114C0000}"/>
    <cellStyle name="Normal 7 4 6 3 2 2" xfId="27748" xr:uid="{00000000-0005-0000-0000-0000124C0000}"/>
    <cellStyle name="Normal 7 4 6 3 3" xfId="20168" xr:uid="{00000000-0005-0000-0000-0000134C0000}"/>
    <cellStyle name="Normal 7 4 6 3 4" xfId="35329" xr:uid="{00000000-0005-0000-0000-0000144C0000}"/>
    <cellStyle name="Normal 7 4 6 4" xfId="8456" xr:uid="{00000000-0005-0000-0000-0000154C0000}"/>
    <cellStyle name="Normal 7 4 6 4 2" xfId="23618" xr:uid="{00000000-0005-0000-0000-0000164C0000}"/>
    <cellStyle name="Normal 7 4 6 5" xfId="16038" xr:uid="{00000000-0005-0000-0000-0000174C0000}"/>
    <cellStyle name="Normal 7 4 6 6" xfId="31881" xr:uid="{00000000-0005-0000-0000-0000184C0000}"/>
    <cellStyle name="Normal 7 4 7" xfId="1563" xr:uid="{00000000-0005-0000-0000-0000194C0000}"/>
    <cellStyle name="Normal 7 4 7 2" xfId="5695" xr:uid="{00000000-0005-0000-0000-00001A4C0000}"/>
    <cellStyle name="Normal 7 4 7 2 2" xfId="13286" xr:uid="{00000000-0005-0000-0000-00001B4C0000}"/>
    <cellStyle name="Normal 7 4 7 2 2 2" xfId="28448" xr:uid="{00000000-0005-0000-0000-00001C4C0000}"/>
    <cellStyle name="Normal 7 4 7 2 3" xfId="20868" xr:uid="{00000000-0005-0000-0000-00001D4C0000}"/>
    <cellStyle name="Normal 7 4 7 2 4" xfId="36029" xr:uid="{00000000-0005-0000-0000-00001E4C0000}"/>
    <cellStyle name="Normal 7 4 7 3" xfId="9156" xr:uid="{00000000-0005-0000-0000-00001F4C0000}"/>
    <cellStyle name="Normal 7 4 7 3 2" xfId="24318" xr:uid="{00000000-0005-0000-0000-0000204C0000}"/>
    <cellStyle name="Normal 7 4 7 4" xfId="16738" xr:uid="{00000000-0005-0000-0000-0000214C0000}"/>
    <cellStyle name="Normal 7 4 7 5" xfId="32581" xr:uid="{00000000-0005-0000-0000-0000224C0000}"/>
    <cellStyle name="Normal 7 4 8" xfId="2927" xr:uid="{00000000-0005-0000-0000-0000234C0000}"/>
    <cellStyle name="Normal 7 4 8 2" xfId="7059" xr:uid="{00000000-0005-0000-0000-0000244C0000}"/>
    <cellStyle name="Normal 7 4 8 2 2" xfId="14650" xr:uid="{00000000-0005-0000-0000-0000254C0000}"/>
    <cellStyle name="Normal 7 4 8 2 2 2" xfId="29812" xr:uid="{00000000-0005-0000-0000-0000264C0000}"/>
    <cellStyle name="Normal 7 4 8 2 3" xfId="22232" xr:uid="{00000000-0005-0000-0000-0000274C0000}"/>
    <cellStyle name="Normal 7 4 8 2 4" xfId="37393" xr:uid="{00000000-0005-0000-0000-0000284C0000}"/>
    <cellStyle name="Normal 7 4 8 3" xfId="10520" xr:uid="{00000000-0005-0000-0000-0000294C0000}"/>
    <cellStyle name="Normal 7 4 8 3 2" xfId="25682" xr:uid="{00000000-0005-0000-0000-00002A4C0000}"/>
    <cellStyle name="Normal 7 4 8 4" xfId="18102" xr:uid="{00000000-0005-0000-0000-00002B4C0000}"/>
    <cellStyle name="Normal 7 4 8 5" xfId="33945" xr:uid="{00000000-0005-0000-0000-00002C4C0000}"/>
    <cellStyle name="Normal 7 4 9" xfId="4311" xr:uid="{00000000-0005-0000-0000-00002D4C0000}"/>
    <cellStyle name="Normal 7 4 9 2" xfId="11904" xr:uid="{00000000-0005-0000-0000-00002E4C0000}"/>
    <cellStyle name="Normal 7 4 9 2 2" xfId="27066" xr:uid="{00000000-0005-0000-0000-00002F4C0000}"/>
    <cellStyle name="Normal 7 4 9 3" xfId="19486" xr:uid="{00000000-0005-0000-0000-0000304C0000}"/>
    <cellStyle name="Normal 7 4 9 4" xfId="31199" xr:uid="{00000000-0005-0000-0000-0000314C0000}"/>
    <cellStyle name="Normal 7 5" xfId="285" xr:uid="{00000000-0005-0000-0000-0000324C0000}"/>
    <cellStyle name="Normal 7 5 10" xfId="30618" xr:uid="{00000000-0005-0000-0000-0000334C0000}"/>
    <cellStyle name="Normal 7 5 2" xfId="633" xr:uid="{00000000-0005-0000-0000-0000344C0000}"/>
    <cellStyle name="Normal 7 5 2 2" xfId="1320" xr:uid="{00000000-0005-0000-0000-0000354C0000}"/>
    <cellStyle name="Normal 7 5 2 2 2" xfId="2704" xr:uid="{00000000-0005-0000-0000-0000364C0000}"/>
    <cellStyle name="Normal 7 5 2 2 2 2" xfId="6836" xr:uid="{00000000-0005-0000-0000-0000374C0000}"/>
    <cellStyle name="Normal 7 5 2 2 2 2 2" xfId="14427" xr:uid="{00000000-0005-0000-0000-0000384C0000}"/>
    <cellStyle name="Normal 7 5 2 2 2 2 2 2" xfId="29589" xr:uid="{00000000-0005-0000-0000-0000394C0000}"/>
    <cellStyle name="Normal 7 5 2 2 2 2 3" xfId="22009" xr:uid="{00000000-0005-0000-0000-00003A4C0000}"/>
    <cellStyle name="Normal 7 5 2 2 2 2 4" xfId="37170" xr:uid="{00000000-0005-0000-0000-00003B4C0000}"/>
    <cellStyle name="Normal 7 5 2 2 2 3" xfId="10297" xr:uid="{00000000-0005-0000-0000-00003C4C0000}"/>
    <cellStyle name="Normal 7 5 2 2 2 3 2" xfId="25459" xr:uid="{00000000-0005-0000-0000-00003D4C0000}"/>
    <cellStyle name="Normal 7 5 2 2 2 4" xfId="17879" xr:uid="{00000000-0005-0000-0000-00003E4C0000}"/>
    <cellStyle name="Normal 7 5 2 2 2 5" xfId="33722" xr:uid="{00000000-0005-0000-0000-00003F4C0000}"/>
    <cellStyle name="Normal 7 5 2 2 3" xfId="5454" xr:uid="{00000000-0005-0000-0000-0000404C0000}"/>
    <cellStyle name="Normal 7 5 2 2 3 2" xfId="13045" xr:uid="{00000000-0005-0000-0000-0000414C0000}"/>
    <cellStyle name="Normal 7 5 2 2 3 2 2" xfId="28207" xr:uid="{00000000-0005-0000-0000-0000424C0000}"/>
    <cellStyle name="Normal 7 5 2 2 3 3" xfId="20627" xr:uid="{00000000-0005-0000-0000-0000434C0000}"/>
    <cellStyle name="Normal 7 5 2 2 3 4" xfId="35788" xr:uid="{00000000-0005-0000-0000-0000444C0000}"/>
    <cellStyle name="Normal 7 5 2 2 4" xfId="8915" xr:uid="{00000000-0005-0000-0000-0000454C0000}"/>
    <cellStyle name="Normal 7 5 2 2 4 2" xfId="24077" xr:uid="{00000000-0005-0000-0000-0000464C0000}"/>
    <cellStyle name="Normal 7 5 2 2 5" xfId="16497" xr:uid="{00000000-0005-0000-0000-0000474C0000}"/>
    <cellStyle name="Normal 7 5 2 2 6" xfId="32340" xr:uid="{00000000-0005-0000-0000-0000484C0000}"/>
    <cellStyle name="Normal 7 5 2 3" xfId="2022" xr:uid="{00000000-0005-0000-0000-0000494C0000}"/>
    <cellStyle name="Normal 7 5 2 3 2" xfId="6154" xr:uid="{00000000-0005-0000-0000-00004A4C0000}"/>
    <cellStyle name="Normal 7 5 2 3 2 2" xfId="13745" xr:uid="{00000000-0005-0000-0000-00004B4C0000}"/>
    <cellStyle name="Normal 7 5 2 3 2 2 2" xfId="28907" xr:uid="{00000000-0005-0000-0000-00004C4C0000}"/>
    <cellStyle name="Normal 7 5 2 3 2 3" xfId="21327" xr:uid="{00000000-0005-0000-0000-00004D4C0000}"/>
    <cellStyle name="Normal 7 5 2 3 2 4" xfId="36488" xr:uid="{00000000-0005-0000-0000-00004E4C0000}"/>
    <cellStyle name="Normal 7 5 2 3 3" xfId="9615" xr:uid="{00000000-0005-0000-0000-00004F4C0000}"/>
    <cellStyle name="Normal 7 5 2 3 3 2" xfId="24777" xr:uid="{00000000-0005-0000-0000-0000504C0000}"/>
    <cellStyle name="Normal 7 5 2 3 4" xfId="17197" xr:uid="{00000000-0005-0000-0000-0000514C0000}"/>
    <cellStyle name="Normal 7 5 2 3 5" xfId="33040" xr:uid="{00000000-0005-0000-0000-0000524C0000}"/>
    <cellStyle name="Normal 7 5 2 4" xfId="3386" xr:uid="{00000000-0005-0000-0000-0000534C0000}"/>
    <cellStyle name="Normal 7 5 2 4 2" xfId="7518" xr:uid="{00000000-0005-0000-0000-0000544C0000}"/>
    <cellStyle name="Normal 7 5 2 4 2 2" xfId="15109" xr:uid="{00000000-0005-0000-0000-0000554C0000}"/>
    <cellStyle name="Normal 7 5 2 4 2 2 2" xfId="30271" xr:uid="{00000000-0005-0000-0000-0000564C0000}"/>
    <cellStyle name="Normal 7 5 2 4 2 3" xfId="22691" xr:uid="{00000000-0005-0000-0000-0000574C0000}"/>
    <cellStyle name="Normal 7 5 2 4 2 4" xfId="37852" xr:uid="{00000000-0005-0000-0000-0000584C0000}"/>
    <cellStyle name="Normal 7 5 2 4 3" xfId="10979" xr:uid="{00000000-0005-0000-0000-0000594C0000}"/>
    <cellStyle name="Normal 7 5 2 4 3 2" xfId="26141" xr:uid="{00000000-0005-0000-0000-00005A4C0000}"/>
    <cellStyle name="Normal 7 5 2 4 4" xfId="18561" xr:uid="{00000000-0005-0000-0000-00005B4C0000}"/>
    <cellStyle name="Normal 7 5 2 4 5" xfId="34404" xr:uid="{00000000-0005-0000-0000-00005C4C0000}"/>
    <cellStyle name="Normal 7 5 2 5" xfId="4772" xr:uid="{00000000-0005-0000-0000-00005D4C0000}"/>
    <cellStyle name="Normal 7 5 2 5 2" xfId="12363" xr:uid="{00000000-0005-0000-0000-00005E4C0000}"/>
    <cellStyle name="Normal 7 5 2 5 2 2" xfId="27525" xr:uid="{00000000-0005-0000-0000-00005F4C0000}"/>
    <cellStyle name="Normal 7 5 2 5 3" xfId="19945" xr:uid="{00000000-0005-0000-0000-0000604C0000}"/>
    <cellStyle name="Normal 7 5 2 5 4" xfId="31658" xr:uid="{00000000-0005-0000-0000-0000614C0000}"/>
    <cellStyle name="Normal 7 5 2 6" xfId="4070" xr:uid="{00000000-0005-0000-0000-0000624C0000}"/>
    <cellStyle name="Normal 7 5 2 6 2" xfId="11663" xr:uid="{00000000-0005-0000-0000-0000634C0000}"/>
    <cellStyle name="Normal 7 5 2 6 2 2" xfId="26825" xr:uid="{00000000-0005-0000-0000-0000644C0000}"/>
    <cellStyle name="Normal 7 5 2 6 3" xfId="19245" xr:uid="{00000000-0005-0000-0000-0000654C0000}"/>
    <cellStyle name="Normal 7 5 2 6 4" xfId="35088" xr:uid="{00000000-0005-0000-0000-0000664C0000}"/>
    <cellStyle name="Normal 7 5 2 7" xfId="8233" xr:uid="{00000000-0005-0000-0000-0000674C0000}"/>
    <cellStyle name="Normal 7 5 2 7 2" xfId="23395" xr:uid="{00000000-0005-0000-0000-0000684C0000}"/>
    <cellStyle name="Normal 7 5 2 8" xfId="15815" xr:uid="{00000000-0005-0000-0000-0000694C0000}"/>
    <cellStyle name="Normal 7 5 2 9" xfId="30958" xr:uid="{00000000-0005-0000-0000-00006A4C0000}"/>
    <cellStyle name="Normal 7 5 3" xfId="976" xr:uid="{00000000-0005-0000-0000-00006B4C0000}"/>
    <cellStyle name="Normal 7 5 3 2" xfId="2364" xr:uid="{00000000-0005-0000-0000-00006C4C0000}"/>
    <cellStyle name="Normal 7 5 3 2 2" xfId="6496" xr:uid="{00000000-0005-0000-0000-00006D4C0000}"/>
    <cellStyle name="Normal 7 5 3 2 2 2" xfId="14087" xr:uid="{00000000-0005-0000-0000-00006E4C0000}"/>
    <cellStyle name="Normal 7 5 3 2 2 2 2" xfId="29249" xr:uid="{00000000-0005-0000-0000-00006F4C0000}"/>
    <cellStyle name="Normal 7 5 3 2 2 3" xfId="21669" xr:uid="{00000000-0005-0000-0000-0000704C0000}"/>
    <cellStyle name="Normal 7 5 3 2 2 4" xfId="36830" xr:uid="{00000000-0005-0000-0000-0000714C0000}"/>
    <cellStyle name="Normal 7 5 3 2 3" xfId="9957" xr:uid="{00000000-0005-0000-0000-0000724C0000}"/>
    <cellStyle name="Normal 7 5 3 2 3 2" xfId="25119" xr:uid="{00000000-0005-0000-0000-0000734C0000}"/>
    <cellStyle name="Normal 7 5 3 2 4" xfId="17539" xr:uid="{00000000-0005-0000-0000-0000744C0000}"/>
    <cellStyle name="Normal 7 5 3 2 5" xfId="33382" xr:uid="{00000000-0005-0000-0000-0000754C0000}"/>
    <cellStyle name="Normal 7 5 3 3" xfId="5114" xr:uid="{00000000-0005-0000-0000-0000764C0000}"/>
    <cellStyle name="Normal 7 5 3 3 2" xfId="12705" xr:uid="{00000000-0005-0000-0000-0000774C0000}"/>
    <cellStyle name="Normal 7 5 3 3 2 2" xfId="27867" xr:uid="{00000000-0005-0000-0000-0000784C0000}"/>
    <cellStyle name="Normal 7 5 3 3 3" xfId="20287" xr:uid="{00000000-0005-0000-0000-0000794C0000}"/>
    <cellStyle name="Normal 7 5 3 3 4" xfId="35448" xr:uid="{00000000-0005-0000-0000-00007A4C0000}"/>
    <cellStyle name="Normal 7 5 3 4" xfId="8575" xr:uid="{00000000-0005-0000-0000-00007B4C0000}"/>
    <cellStyle name="Normal 7 5 3 4 2" xfId="23737" xr:uid="{00000000-0005-0000-0000-00007C4C0000}"/>
    <cellStyle name="Normal 7 5 3 5" xfId="16157" xr:uid="{00000000-0005-0000-0000-00007D4C0000}"/>
    <cellStyle name="Normal 7 5 3 6" xfId="32000" xr:uid="{00000000-0005-0000-0000-00007E4C0000}"/>
    <cellStyle name="Normal 7 5 4" xfId="1682" xr:uid="{00000000-0005-0000-0000-00007F4C0000}"/>
    <cellStyle name="Normal 7 5 4 2" xfId="5814" xr:uid="{00000000-0005-0000-0000-0000804C0000}"/>
    <cellStyle name="Normal 7 5 4 2 2" xfId="13405" xr:uid="{00000000-0005-0000-0000-0000814C0000}"/>
    <cellStyle name="Normal 7 5 4 2 2 2" xfId="28567" xr:uid="{00000000-0005-0000-0000-0000824C0000}"/>
    <cellStyle name="Normal 7 5 4 2 3" xfId="20987" xr:uid="{00000000-0005-0000-0000-0000834C0000}"/>
    <cellStyle name="Normal 7 5 4 2 4" xfId="36148" xr:uid="{00000000-0005-0000-0000-0000844C0000}"/>
    <cellStyle name="Normal 7 5 4 3" xfId="9275" xr:uid="{00000000-0005-0000-0000-0000854C0000}"/>
    <cellStyle name="Normal 7 5 4 3 2" xfId="24437" xr:uid="{00000000-0005-0000-0000-0000864C0000}"/>
    <cellStyle name="Normal 7 5 4 4" xfId="16857" xr:uid="{00000000-0005-0000-0000-0000874C0000}"/>
    <cellStyle name="Normal 7 5 4 5" xfId="32700" xr:uid="{00000000-0005-0000-0000-0000884C0000}"/>
    <cellStyle name="Normal 7 5 5" xfId="3046" xr:uid="{00000000-0005-0000-0000-0000894C0000}"/>
    <cellStyle name="Normal 7 5 5 2" xfId="7178" xr:uid="{00000000-0005-0000-0000-00008A4C0000}"/>
    <cellStyle name="Normal 7 5 5 2 2" xfId="14769" xr:uid="{00000000-0005-0000-0000-00008B4C0000}"/>
    <cellStyle name="Normal 7 5 5 2 2 2" xfId="29931" xr:uid="{00000000-0005-0000-0000-00008C4C0000}"/>
    <cellStyle name="Normal 7 5 5 2 3" xfId="22351" xr:uid="{00000000-0005-0000-0000-00008D4C0000}"/>
    <cellStyle name="Normal 7 5 5 2 4" xfId="37512" xr:uid="{00000000-0005-0000-0000-00008E4C0000}"/>
    <cellStyle name="Normal 7 5 5 3" xfId="10639" xr:uid="{00000000-0005-0000-0000-00008F4C0000}"/>
    <cellStyle name="Normal 7 5 5 3 2" xfId="25801" xr:uid="{00000000-0005-0000-0000-0000904C0000}"/>
    <cellStyle name="Normal 7 5 5 4" xfId="18221" xr:uid="{00000000-0005-0000-0000-0000914C0000}"/>
    <cellStyle name="Normal 7 5 5 5" xfId="34064" xr:uid="{00000000-0005-0000-0000-0000924C0000}"/>
    <cellStyle name="Normal 7 5 6" xfId="4430" xr:uid="{00000000-0005-0000-0000-0000934C0000}"/>
    <cellStyle name="Normal 7 5 6 2" xfId="12023" xr:uid="{00000000-0005-0000-0000-0000944C0000}"/>
    <cellStyle name="Normal 7 5 6 2 2" xfId="27185" xr:uid="{00000000-0005-0000-0000-0000954C0000}"/>
    <cellStyle name="Normal 7 5 6 3" xfId="19605" xr:uid="{00000000-0005-0000-0000-0000964C0000}"/>
    <cellStyle name="Normal 7 5 6 4" xfId="31318" xr:uid="{00000000-0005-0000-0000-0000974C0000}"/>
    <cellStyle name="Normal 7 5 7" xfId="3730" xr:uid="{00000000-0005-0000-0000-0000984C0000}"/>
    <cellStyle name="Normal 7 5 7 2" xfId="11323" xr:uid="{00000000-0005-0000-0000-0000994C0000}"/>
    <cellStyle name="Normal 7 5 7 2 2" xfId="26485" xr:uid="{00000000-0005-0000-0000-00009A4C0000}"/>
    <cellStyle name="Normal 7 5 7 3" xfId="18905" xr:uid="{00000000-0005-0000-0000-00009B4C0000}"/>
    <cellStyle name="Normal 7 5 7 4" xfId="34748" xr:uid="{00000000-0005-0000-0000-00009C4C0000}"/>
    <cellStyle name="Normal 7 5 8" xfId="7893" xr:uid="{00000000-0005-0000-0000-00009D4C0000}"/>
    <cellStyle name="Normal 7 5 8 2" xfId="23055" xr:uid="{00000000-0005-0000-0000-00009E4C0000}"/>
    <cellStyle name="Normal 7 5 9" xfId="15475" xr:uid="{00000000-0005-0000-0000-00009F4C0000}"/>
    <cellStyle name="Normal 7 6" xfId="214" xr:uid="{00000000-0005-0000-0000-0000A04C0000}"/>
    <cellStyle name="Normal 7 6 10" xfId="30548" xr:uid="{00000000-0005-0000-0000-0000A14C0000}"/>
    <cellStyle name="Normal 7 6 2" xfId="563" xr:uid="{00000000-0005-0000-0000-0000A24C0000}"/>
    <cellStyle name="Normal 7 6 2 2" xfId="1250" xr:uid="{00000000-0005-0000-0000-0000A34C0000}"/>
    <cellStyle name="Normal 7 6 2 2 2" xfId="2634" xr:uid="{00000000-0005-0000-0000-0000A44C0000}"/>
    <cellStyle name="Normal 7 6 2 2 2 2" xfId="6766" xr:uid="{00000000-0005-0000-0000-0000A54C0000}"/>
    <cellStyle name="Normal 7 6 2 2 2 2 2" xfId="14357" xr:uid="{00000000-0005-0000-0000-0000A64C0000}"/>
    <cellStyle name="Normal 7 6 2 2 2 2 2 2" xfId="29519" xr:uid="{00000000-0005-0000-0000-0000A74C0000}"/>
    <cellStyle name="Normal 7 6 2 2 2 2 3" xfId="21939" xr:uid="{00000000-0005-0000-0000-0000A84C0000}"/>
    <cellStyle name="Normal 7 6 2 2 2 2 4" xfId="37100" xr:uid="{00000000-0005-0000-0000-0000A94C0000}"/>
    <cellStyle name="Normal 7 6 2 2 2 3" xfId="10227" xr:uid="{00000000-0005-0000-0000-0000AA4C0000}"/>
    <cellStyle name="Normal 7 6 2 2 2 3 2" xfId="25389" xr:uid="{00000000-0005-0000-0000-0000AB4C0000}"/>
    <cellStyle name="Normal 7 6 2 2 2 4" xfId="17809" xr:uid="{00000000-0005-0000-0000-0000AC4C0000}"/>
    <cellStyle name="Normal 7 6 2 2 2 5" xfId="33652" xr:uid="{00000000-0005-0000-0000-0000AD4C0000}"/>
    <cellStyle name="Normal 7 6 2 2 3" xfId="5384" xr:uid="{00000000-0005-0000-0000-0000AE4C0000}"/>
    <cellStyle name="Normal 7 6 2 2 3 2" xfId="12975" xr:uid="{00000000-0005-0000-0000-0000AF4C0000}"/>
    <cellStyle name="Normal 7 6 2 2 3 2 2" xfId="28137" xr:uid="{00000000-0005-0000-0000-0000B04C0000}"/>
    <cellStyle name="Normal 7 6 2 2 3 3" xfId="20557" xr:uid="{00000000-0005-0000-0000-0000B14C0000}"/>
    <cellStyle name="Normal 7 6 2 2 3 4" xfId="35718" xr:uid="{00000000-0005-0000-0000-0000B24C0000}"/>
    <cellStyle name="Normal 7 6 2 2 4" xfId="8845" xr:uid="{00000000-0005-0000-0000-0000B34C0000}"/>
    <cellStyle name="Normal 7 6 2 2 4 2" xfId="24007" xr:uid="{00000000-0005-0000-0000-0000B44C0000}"/>
    <cellStyle name="Normal 7 6 2 2 5" xfId="16427" xr:uid="{00000000-0005-0000-0000-0000B54C0000}"/>
    <cellStyle name="Normal 7 6 2 2 6" xfId="32270" xr:uid="{00000000-0005-0000-0000-0000B64C0000}"/>
    <cellStyle name="Normal 7 6 2 3" xfId="1952" xr:uid="{00000000-0005-0000-0000-0000B74C0000}"/>
    <cellStyle name="Normal 7 6 2 3 2" xfId="6084" xr:uid="{00000000-0005-0000-0000-0000B84C0000}"/>
    <cellStyle name="Normal 7 6 2 3 2 2" xfId="13675" xr:uid="{00000000-0005-0000-0000-0000B94C0000}"/>
    <cellStyle name="Normal 7 6 2 3 2 2 2" xfId="28837" xr:uid="{00000000-0005-0000-0000-0000BA4C0000}"/>
    <cellStyle name="Normal 7 6 2 3 2 3" xfId="21257" xr:uid="{00000000-0005-0000-0000-0000BB4C0000}"/>
    <cellStyle name="Normal 7 6 2 3 2 4" xfId="36418" xr:uid="{00000000-0005-0000-0000-0000BC4C0000}"/>
    <cellStyle name="Normal 7 6 2 3 3" xfId="9545" xr:uid="{00000000-0005-0000-0000-0000BD4C0000}"/>
    <cellStyle name="Normal 7 6 2 3 3 2" xfId="24707" xr:uid="{00000000-0005-0000-0000-0000BE4C0000}"/>
    <cellStyle name="Normal 7 6 2 3 4" xfId="17127" xr:uid="{00000000-0005-0000-0000-0000BF4C0000}"/>
    <cellStyle name="Normal 7 6 2 3 5" xfId="32970" xr:uid="{00000000-0005-0000-0000-0000C04C0000}"/>
    <cellStyle name="Normal 7 6 2 4" xfId="3316" xr:uid="{00000000-0005-0000-0000-0000C14C0000}"/>
    <cellStyle name="Normal 7 6 2 4 2" xfId="7448" xr:uid="{00000000-0005-0000-0000-0000C24C0000}"/>
    <cellStyle name="Normal 7 6 2 4 2 2" xfId="15039" xr:uid="{00000000-0005-0000-0000-0000C34C0000}"/>
    <cellStyle name="Normal 7 6 2 4 2 2 2" xfId="30201" xr:uid="{00000000-0005-0000-0000-0000C44C0000}"/>
    <cellStyle name="Normal 7 6 2 4 2 3" xfId="22621" xr:uid="{00000000-0005-0000-0000-0000C54C0000}"/>
    <cellStyle name="Normal 7 6 2 4 2 4" xfId="37782" xr:uid="{00000000-0005-0000-0000-0000C64C0000}"/>
    <cellStyle name="Normal 7 6 2 4 3" xfId="10909" xr:uid="{00000000-0005-0000-0000-0000C74C0000}"/>
    <cellStyle name="Normal 7 6 2 4 3 2" xfId="26071" xr:uid="{00000000-0005-0000-0000-0000C84C0000}"/>
    <cellStyle name="Normal 7 6 2 4 4" xfId="18491" xr:uid="{00000000-0005-0000-0000-0000C94C0000}"/>
    <cellStyle name="Normal 7 6 2 4 5" xfId="34334" xr:uid="{00000000-0005-0000-0000-0000CA4C0000}"/>
    <cellStyle name="Normal 7 6 2 5" xfId="4702" xr:uid="{00000000-0005-0000-0000-0000CB4C0000}"/>
    <cellStyle name="Normal 7 6 2 5 2" xfId="12293" xr:uid="{00000000-0005-0000-0000-0000CC4C0000}"/>
    <cellStyle name="Normal 7 6 2 5 2 2" xfId="27455" xr:uid="{00000000-0005-0000-0000-0000CD4C0000}"/>
    <cellStyle name="Normal 7 6 2 5 3" xfId="19875" xr:uid="{00000000-0005-0000-0000-0000CE4C0000}"/>
    <cellStyle name="Normal 7 6 2 5 4" xfId="31588" xr:uid="{00000000-0005-0000-0000-0000CF4C0000}"/>
    <cellStyle name="Normal 7 6 2 6" xfId="4000" xr:uid="{00000000-0005-0000-0000-0000D04C0000}"/>
    <cellStyle name="Normal 7 6 2 6 2" xfId="11593" xr:uid="{00000000-0005-0000-0000-0000D14C0000}"/>
    <cellStyle name="Normal 7 6 2 6 2 2" xfId="26755" xr:uid="{00000000-0005-0000-0000-0000D24C0000}"/>
    <cellStyle name="Normal 7 6 2 6 3" xfId="19175" xr:uid="{00000000-0005-0000-0000-0000D34C0000}"/>
    <cellStyle name="Normal 7 6 2 6 4" xfId="35018" xr:uid="{00000000-0005-0000-0000-0000D44C0000}"/>
    <cellStyle name="Normal 7 6 2 7" xfId="8163" xr:uid="{00000000-0005-0000-0000-0000D54C0000}"/>
    <cellStyle name="Normal 7 6 2 7 2" xfId="23325" xr:uid="{00000000-0005-0000-0000-0000D64C0000}"/>
    <cellStyle name="Normal 7 6 2 8" xfId="15745" xr:uid="{00000000-0005-0000-0000-0000D74C0000}"/>
    <cellStyle name="Normal 7 6 2 9" xfId="30888" xr:uid="{00000000-0005-0000-0000-0000D84C0000}"/>
    <cellStyle name="Normal 7 6 3" xfId="905" xr:uid="{00000000-0005-0000-0000-0000D94C0000}"/>
    <cellStyle name="Normal 7 6 3 2" xfId="2294" xr:uid="{00000000-0005-0000-0000-0000DA4C0000}"/>
    <cellStyle name="Normal 7 6 3 2 2" xfId="6426" xr:uid="{00000000-0005-0000-0000-0000DB4C0000}"/>
    <cellStyle name="Normal 7 6 3 2 2 2" xfId="14017" xr:uid="{00000000-0005-0000-0000-0000DC4C0000}"/>
    <cellStyle name="Normal 7 6 3 2 2 2 2" xfId="29179" xr:uid="{00000000-0005-0000-0000-0000DD4C0000}"/>
    <cellStyle name="Normal 7 6 3 2 2 3" xfId="21599" xr:uid="{00000000-0005-0000-0000-0000DE4C0000}"/>
    <cellStyle name="Normal 7 6 3 2 2 4" xfId="36760" xr:uid="{00000000-0005-0000-0000-0000DF4C0000}"/>
    <cellStyle name="Normal 7 6 3 2 3" xfId="9887" xr:uid="{00000000-0005-0000-0000-0000E04C0000}"/>
    <cellStyle name="Normal 7 6 3 2 3 2" xfId="25049" xr:uid="{00000000-0005-0000-0000-0000E14C0000}"/>
    <cellStyle name="Normal 7 6 3 2 4" xfId="17469" xr:uid="{00000000-0005-0000-0000-0000E24C0000}"/>
    <cellStyle name="Normal 7 6 3 2 5" xfId="33312" xr:uid="{00000000-0005-0000-0000-0000E34C0000}"/>
    <cellStyle name="Normal 7 6 3 3" xfId="5044" xr:uid="{00000000-0005-0000-0000-0000E44C0000}"/>
    <cellStyle name="Normal 7 6 3 3 2" xfId="12635" xr:uid="{00000000-0005-0000-0000-0000E54C0000}"/>
    <cellStyle name="Normal 7 6 3 3 2 2" xfId="27797" xr:uid="{00000000-0005-0000-0000-0000E64C0000}"/>
    <cellStyle name="Normal 7 6 3 3 3" xfId="20217" xr:uid="{00000000-0005-0000-0000-0000E74C0000}"/>
    <cellStyle name="Normal 7 6 3 3 4" xfId="35378" xr:uid="{00000000-0005-0000-0000-0000E84C0000}"/>
    <cellStyle name="Normal 7 6 3 4" xfId="8505" xr:uid="{00000000-0005-0000-0000-0000E94C0000}"/>
    <cellStyle name="Normal 7 6 3 4 2" xfId="23667" xr:uid="{00000000-0005-0000-0000-0000EA4C0000}"/>
    <cellStyle name="Normal 7 6 3 5" xfId="16087" xr:uid="{00000000-0005-0000-0000-0000EB4C0000}"/>
    <cellStyle name="Normal 7 6 3 6" xfId="31930" xr:uid="{00000000-0005-0000-0000-0000EC4C0000}"/>
    <cellStyle name="Normal 7 6 4" xfId="1612" xr:uid="{00000000-0005-0000-0000-0000ED4C0000}"/>
    <cellStyle name="Normal 7 6 4 2" xfId="5744" xr:uid="{00000000-0005-0000-0000-0000EE4C0000}"/>
    <cellStyle name="Normal 7 6 4 2 2" xfId="13335" xr:uid="{00000000-0005-0000-0000-0000EF4C0000}"/>
    <cellStyle name="Normal 7 6 4 2 2 2" xfId="28497" xr:uid="{00000000-0005-0000-0000-0000F04C0000}"/>
    <cellStyle name="Normal 7 6 4 2 3" xfId="20917" xr:uid="{00000000-0005-0000-0000-0000F14C0000}"/>
    <cellStyle name="Normal 7 6 4 2 4" xfId="36078" xr:uid="{00000000-0005-0000-0000-0000F24C0000}"/>
    <cellStyle name="Normal 7 6 4 3" xfId="9205" xr:uid="{00000000-0005-0000-0000-0000F34C0000}"/>
    <cellStyle name="Normal 7 6 4 3 2" xfId="24367" xr:uid="{00000000-0005-0000-0000-0000F44C0000}"/>
    <cellStyle name="Normal 7 6 4 4" xfId="16787" xr:uid="{00000000-0005-0000-0000-0000F54C0000}"/>
    <cellStyle name="Normal 7 6 4 5" xfId="32630" xr:uid="{00000000-0005-0000-0000-0000F64C0000}"/>
    <cellStyle name="Normal 7 6 5" xfId="2976" xr:uid="{00000000-0005-0000-0000-0000F74C0000}"/>
    <cellStyle name="Normal 7 6 5 2" xfId="7108" xr:uid="{00000000-0005-0000-0000-0000F84C0000}"/>
    <cellStyle name="Normal 7 6 5 2 2" xfId="14699" xr:uid="{00000000-0005-0000-0000-0000F94C0000}"/>
    <cellStyle name="Normal 7 6 5 2 2 2" xfId="29861" xr:uid="{00000000-0005-0000-0000-0000FA4C0000}"/>
    <cellStyle name="Normal 7 6 5 2 3" xfId="22281" xr:uid="{00000000-0005-0000-0000-0000FB4C0000}"/>
    <cellStyle name="Normal 7 6 5 2 4" xfId="37442" xr:uid="{00000000-0005-0000-0000-0000FC4C0000}"/>
    <cellStyle name="Normal 7 6 5 3" xfId="10569" xr:uid="{00000000-0005-0000-0000-0000FD4C0000}"/>
    <cellStyle name="Normal 7 6 5 3 2" xfId="25731" xr:uid="{00000000-0005-0000-0000-0000FE4C0000}"/>
    <cellStyle name="Normal 7 6 5 4" xfId="18151" xr:uid="{00000000-0005-0000-0000-0000FF4C0000}"/>
    <cellStyle name="Normal 7 6 5 5" xfId="33994" xr:uid="{00000000-0005-0000-0000-0000004D0000}"/>
    <cellStyle name="Normal 7 6 6" xfId="4360" xr:uid="{00000000-0005-0000-0000-0000014D0000}"/>
    <cellStyle name="Normal 7 6 6 2" xfId="11953" xr:uid="{00000000-0005-0000-0000-0000024D0000}"/>
    <cellStyle name="Normal 7 6 6 2 2" xfId="27115" xr:uid="{00000000-0005-0000-0000-0000034D0000}"/>
    <cellStyle name="Normal 7 6 6 3" xfId="19535" xr:uid="{00000000-0005-0000-0000-0000044D0000}"/>
    <cellStyle name="Normal 7 6 6 4" xfId="31248" xr:uid="{00000000-0005-0000-0000-0000054D0000}"/>
    <cellStyle name="Normal 7 6 7" xfId="3660" xr:uid="{00000000-0005-0000-0000-0000064D0000}"/>
    <cellStyle name="Normal 7 6 7 2" xfId="11253" xr:uid="{00000000-0005-0000-0000-0000074D0000}"/>
    <cellStyle name="Normal 7 6 7 2 2" xfId="26415" xr:uid="{00000000-0005-0000-0000-0000084D0000}"/>
    <cellStyle name="Normal 7 6 7 3" xfId="18835" xr:uid="{00000000-0005-0000-0000-0000094D0000}"/>
    <cellStyle name="Normal 7 6 7 4" xfId="34678" xr:uid="{00000000-0005-0000-0000-00000A4D0000}"/>
    <cellStyle name="Normal 7 6 8" xfId="7823" xr:uid="{00000000-0005-0000-0000-00000B4D0000}"/>
    <cellStyle name="Normal 7 6 8 2" xfId="22985" xr:uid="{00000000-0005-0000-0000-00000C4D0000}"/>
    <cellStyle name="Normal 7 6 9" xfId="15405" xr:uid="{00000000-0005-0000-0000-00000D4D0000}"/>
    <cellStyle name="Normal 7 7" xfId="358" xr:uid="{00000000-0005-0000-0000-00000E4D0000}"/>
    <cellStyle name="Normal 7 7 10" xfId="30688" xr:uid="{00000000-0005-0000-0000-00000F4D0000}"/>
    <cellStyle name="Normal 7 7 2" xfId="703" xr:uid="{00000000-0005-0000-0000-0000104D0000}"/>
    <cellStyle name="Normal 7 7 2 2" xfId="1390" xr:uid="{00000000-0005-0000-0000-0000114D0000}"/>
    <cellStyle name="Normal 7 7 2 2 2" xfId="2774" xr:uid="{00000000-0005-0000-0000-0000124D0000}"/>
    <cellStyle name="Normal 7 7 2 2 2 2" xfId="6906" xr:uid="{00000000-0005-0000-0000-0000134D0000}"/>
    <cellStyle name="Normal 7 7 2 2 2 2 2" xfId="14497" xr:uid="{00000000-0005-0000-0000-0000144D0000}"/>
    <cellStyle name="Normal 7 7 2 2 2 2 2 2" xfId="29659" xr:uid="{00000000-0005-0000-0000-0000154D0000}"/>
    <cellStyle name="Normal 7 7 2 2 2 2 3" xfId="22079" xr:uid="{00000000-0005-0000-0000-0000164D0000}"/>
    <cellStyle name="Normal 7 7 2 2 2 2 4" xfId="37240" xr:uid="{00000000-0005-0000-0000-0000174D0000}"/>
    <cellStyle name="Normal 7 7 2 2 2 3" xfId="10367" xr:uid="{00000000-0005-0000-0000-0000184D0000}"/>
    <cellStyle name="Normal 7 7 2 2 2 3 2" xfId="25529" xr:uid="{00000000-0005-0000-0000-0000194D0000}"/>
    <cellStyle name="Normal 7 7 2 2 2 4" xfId="17949" xr:uid="{00000000-0005-0000-0000-00001A4D0000}"/>
    <cellStyle name="Normal 7 7 2 2 2 5" xfId="33792" xr:uid="{00000000-0005-0000-0000-00001B4D0000}"/>
    <cellStyle name="Normal 7 7 2 2 3" xfId="5524" xr:uid="{00000000-0005-0000-0000-00001C4D0000}"/>
    <cellStyle name="Normal 7 7 2 2 3 2" xfId="13115" xr:uid="{00000000-0005-0000-0000-00001D4D0000}"/>
    <cellStyle name="Normal 7 7 2 2 3 2 2" xfId="28277" xr:uid="{00000000-0005-0000-0000-00001E4D0000}"/>
    <cellStyle name="Normal 7 7 2 2 3 3" xfId="20697" xr:uid="{00000000-0005-0000-0000-00001F4D0000}"/>
    <cellStyle name="Normal 7 7 2 2 3 4" xfId="35858" xr:uid="{00000000-0005-0000-0000-0000204D0000}"/>
    <cellStyle name="Normal 7 7 2 2 4" xfId="8985" xr:uid="{00000000-0005-0000-0000-0000214D0000}"/>
    <cellStyle name="Normal 7 7 2 2 4 2" xfId="24147" xr:uid="{00000000-0005-0000-0000-0000224D0000}"/>
    <cellStyle name="Normal 7 7 2 2 5" xfId="16567" xr:uid="{00000000-0005-0000-0000-0000234D0000}"/>
    <cellStyle name="Normal 7 7 2 2 6" xfId="32410" xr:uid="{00000000-0005-0000-0000-0000244D0000}"/>
    <cellStyle name="Normal 7 7 2 3" xfId="2092" xr:uid="{00000000-0005-0000-0000-0000254D0000}"/>
    <cellStyle name="Normal 7 7 2 3 2" xfId="6224" xr:uid="{00000000-0005-0000-0000-0000264D0000}"/>
    <cellStyle name="Normal 7 7 2 3 2 2" xfId="13815" xr:uid="{00000000-0005-0000-0000-0000274D0000}"/>
    <cellStyle name="Normal 7 7 2 3 2 2 2" xfId="28977" xr:uid="{00000000-0005-0000-0000-0000284D0000}"/>
    <cellStyle name="Normal 7 7 2 3 2 3" xfId="21397" xr:uid="{00000000-0005-0000-0000-0000294D0000}"/>
    <cellStyle name="Normal 7 7 2 3 2 4" xfId="36558" xr:uid="{00000000-0005-0000-0000-00002A4D0000}"/>
    <cellStyle name="Normal 7 7 2 3 3" xfId="9685" xr:uid="{00000000-0005-0000-0000-00002B4D0000}"/>
    <cellStyle name="Normal 7 7 2 3 3 2" xfId="24847" xr:uid="{00000000-0005-0000-0000-00002C4D0000}"/>
    <cellStyle name="Normal 7 7 2 3 4" xfId="17267" xr:uid="{00000000-0005-0000-0000-00002D4D0000}"/>
    <cellStyle name="Normal 7 7 2 3 5" xfId="33110" xr:uid="{00000000-0005-0000-0000-00002E4D0000}"/>
    <cellStyle name="Normal 7 7 2 4" xfId="3456" xr:uid="{00000000-0005-0000-0000-00002F4D0000}"/>
    <cellStyle name="Normal 7 7 2 4 2" xfId="7588" xr:uid="{00000000-0005-0000-0000-0000304D0000}"/>
    <cellStyle name="Normal 7 7 2 4 2 2" xfId="15179" xr:uid="{00000000-0005-0000-0000-0000314D0000}"/>
    <cellStyle name="Normal 7 7 2 4 2 2 2" xfId="30341" xr:uid="{00000000-0005-0000-0000-0000324D0000}"/>
    <cellStyle name="Normal 7 7 2 4 2 3" xfId="22761" xr:uid="{00000000-0005-0000-0000-0000334D0000}"/>
    <cellStyle name="Normal 7 7 2 4 2 4" xfId="37922" xr:uid="{00000000-0005-0000-0000-0000344D0000}"/>
    <cellStyle name="Normal 7 7 2 4 3" xfId="11049" xr:uid="{00000000-0005-0000-0000-0000354D0000}"/>
    <cellStyle name="Normal 7 7 2 4 3 2" xfId="26211" xr:uid="{00000000-0005-0000-0000-0000364D0000}"/>
    <cellStyle name="Normal 7 7 2 4 4" xfId="18631" xr:uid="{00000000-0005-0000-0000-0000374D0000}"/>
    <cellStyle name="Normal 7 7 2 4 5" xfId="34474" xr:uid="{00000000-0005-0000-0000-0000384D0000}"/>
    <cellStyle name="Normal 7 7 2 5" xfId="4842" xr:uid="{00000000-0005-0000-0000-0000394D0000}"/>
    <cellStyle name="Normal 7 7 2 5 2" xfId="12433" xr:uid="{00000000-0005-0000-0000-00003A4D0000}"/>
    <cellStyle name="Normal 7 7 2 5 2 2" xfId="27595" xr:uid="{00000000-0005-0000-0000-00003B4D0000}"/>
    <cellStyle name="Normal 7 7 2 5 3" xfId="20015" xr:uid="{00000000-0005-0000-0000-00003C4D0000}"/>
    <cellStyle name="Normal 7 7 2 5 4" xfId="31728" xr:uid="{00000000-0005-0000-0000-00003D4D0000}"/>
    <cellStyle name="Normal 7 7 2 6" xfId="4140" xr:uid="{00000000-0005-0000-0000-00003E4D0000}"/>
    <cellStyle name="Normal 7 7 2 6 2" xfId="11733" xr:uid="{00000000-0005-0000-0000-00003F4D0000}"/>
    <cellStyle name="Normal 7 7 2 6 2 2" xfId="26895" xr:uid="{00000000-0005-0000-0000-0000404D0000}"/>
    <cellStyle name="Normal 7 7 2 6 3" xfId="19315" xr:uid="{00000000-0005-0000-0000-0000414D0000}"/>
    <cellStyle name="Normal 7 7 2 6 4" xfId="35158" xr:uid="{00000000-0005-0000-0000-0000424D0000}"/>
    <cellStyle name="Normal 7 7 2 7" xfId="8303" xr:uid="{00000000-0005-0000-0000-0000434D0000}"/>
    <cellStyle name="Normal 7 7 2 7 2" xfId="23465" xr:uid="{00000000-0005-0000-0000-0000444D0000}"/>
    <cellStyle name="Normal 7 7 2 8" xfId="15885" xr:uid="{00000000-0005-0000-0000-0000454D0000}"/>
    <cellStyle name="Normal 7 7 2 9" xfId="31028" xr:uid="{00000000-0005-0000-0000-0000464D0000}"/>
    <cellStyle name="Normal 7 7 3" xfId="1048" xr:uid="{00000000-0005-0000-0000-0000474D0000}"/>
    <cellStyle name="Normal 7 7 3 2" xfId="2434" xr:uid="{00000000-0005-0000-0000-0000484D0000}"/>
    <cellStyle name="Normal 7 7 3 2 2" xfId="6566" xr:uid="{00000000-0005-0000-0000-0000494D0000}"/>
    <cellStyle name="Normal 7 7 3 2 2 2" xfId="14157" xr:uid="{00000000-0005-0000-0000-00004A4D0000}"/>
    <cellStyle name="Normal 7 7 3 2 2 2 2" xfId="29319" xr:uid="{00000000-0005-0000-0000-00004B4D0000}"/>
    <cellStyle name="Normal 7 7 3 2 2 3" xfId="21739" xr:uid="{00000000-0005-0000-0000-00004C4D0000}"/>
    <cellStyle name="Normal 7 7 3 2 2 4" xfId="36900" xr:uid="{00000000-0005-0000-0000-00004D4D0000}"/>
    <cellStyle name="Normal 7 7 3 2 3" xfId="10027" xr:uid="{00000000-0005-0000-0000-00004E4D0000}"/>
    <cellStyle name="Normal 7 7 3 2 3 2" xfId="25189" xr:uid="{00000000-0005-0000-0000-00004F4D0000}"/>
    <cellStyle name="Normal 7 7 3 2 4" xfId="17609" xr:uid="{00000000-0005-0000-0000-0000504D0000}"/>
    <cellStyle name="Normal 7 7 3 2 5" xfId="33452" xr:uid="{00000000-0005-0000-0000-0000514D0000}"/>
    <cellStyle name="Normal 7 7 3 3" xfId="5184" xr:uid="{00000000-0005-0000-0000-0000524D0000}"/>
    <cellStyle name="Normal 7 7 3 3 2" xfId="12775" xr:uid="{00000000-0005-0000-0000-0000534D0000}"/>
    <cellStyle name="Normal 7 7 3 3 2 2" xfId="27937" xr:uid="{00000000-0005-0000-0000-0000544D0000}"/>
    <cellStyle name="Normal 7 7 3 3 3" xfId="20357" xr:uid="{00000000-0005-0000-0000-0000554D0000}"/>
    <cellStyle name="Normal 7 7 3 3 4" xfId="35518" xr:uid="{00000000-0005-0000-0000-0000564D0000}"/>
    <cellStyle name="Normal 7 7 3 4" xfId="8645" xr:uid="{00000000-0005-0000-0000-0000574D0000}"/>
    <cellStyle name="Normal 7 7 3 4 2" xfId="23807" xr:uid="{00000000-0005-0000-0000-0000584D0000}"/>
    <cellStyle name="Normal 7 7 3 5" xfId="16227" xr:uid="{00000000-0005-0000-0000-0000594D0000}"/>
    <cellStyle name="Normal 7 7 3 6" xfId="32070" xr:uid="{00000000-0005-0000-0000-00005A4D0000}"/>
    <cellStyle name="Normal 7 7 4" xfId="1752" xr:uid="{00000000-0005-0000-0000-00005B4D0000}"/>
    <cellStyle name="Normal 7 7 4 2" xfId="5884" xr:uid="{00000000-0005-0000-0000-00005C4D0000}"/>
    <cellStyle name="Normal 7 7 4 2 2" xfId="13475" xr:uid="{00000000-0005-0000-0000-00005D4D0000}"/>
    <cellStyle name="Normal 7 7 4 2 2 2" xfId="28637" xr:uid="{00000000-0005-0000-0000-00005E4D0000}"/>
    <cellStyle name="Normal 7 7 4 2 3" xfId="21057" xr:uid="{00000000-0005-0000-0000-00005F4D0000}"/>
    <cellStyle name="Normal 7 7 4 2 4" xfId="36218" xr:uid="{00000000-0005-0000-0000-0000604D0000}"/>
    <cellStyle name="Normal 7 7 4 3" xfId="9345" xr:uid="{00000000-0005-0000-0000-0000614D0000}"/>
    <cellStyle name="Normal 7 7 4 3 2" xfId="24507" xr:uid="{00000000-0005-0000-0000-0000624D0000}"/>
    <cellStyle name="Normal 7 7 4 4" xfId="16927" xr:uid="{00000000-0005-0000-0000-0000634D0000}"/>
    <cellStyle name="Normal 7 7 4 5" xfId="32770" xr:uid="{00000000-0005-0000-0000-0000644D0000}"/>
    <cellStyle name="Normal 7 7 5" xfId="3116" xr:uid="{00000000-0005-0000-0000-0000654D0000}"/>
    <cellStyle name="Normal 7 7 5 2" xfId="7248" xr:uid="{00000000-0005-0000-0000-0000664D0000}"/>
    <cellStyle name="Normal 7 7 5 2 2" xfId="14839" xr:uid="{00000000-0005-0000-0000-0000674D0000}"/>
    <cellStyle name="Normal 7 7 5 2 2 2" xfId="30001" xr:uid="{00000000-0005-0000-0000-0000684D0000}"/>
    <cellStyle name="Normal 7 7 5 2 3" xfId="22421" xr:uid="{00000000-0005-0000-0000-0000694D0000}"/>
    <cellStyle name="Normal 7 7 5 2 4" xfId="37582" xr:uid="{00000000-0005-0000-0000-00006A4D0000}"/>
    <cellStyle name="Normal 7 7 5 3" xfId="10709" xr:uid="{00000000-0005-0000-0000-00006B4D0000}"/>
    <cellStyle name="Normal 7 7 5 3 2" xfId="25871" xr:uid="{00000000-0005-0000-0000-00006C4D0000}"/>
    <cellStyle name="Normal 7 7 5 4" xfId="18291" xr:uid="{00000000-0005-0000-0000-00006D4D0000}"/>
    <cellStyle name="Normal 7 7 5 5" xfId="34134" xr:uid="{00000000-0005-0000-0000-00006E4D0000}"/>
    <cellStyle name="Normal 7 7 6" xfId="4500" xr:uid="{00000000-0005-0000-0000-00006F4D0000}"/>
    <cellStyle name="Normal 7 7 6 2" xfId="12093" xr:uid="{00000000-0005-0000-0000-0000704D0000}"/>
    <cellStyle name="Normal 7 7 6 2 2" xfId="27255" xr:uid="{00000000-0005-0000-0000-0000714D0000}"/>
    <cellStyle name="Normal 7 7 6 3" xfId="19675" xr:uid="{00000000-0005-0000-0000-0000724D0000}"/>
    <cellStyle name="Normal 7 7 6 4" xfId="31388" xr:uid="{00000000-0005-0000-0000-0000734D0000}"/>
    <cellStyle name="Normal 7 7 7" xfId="3800" xr:uid="{00000000-0005-0000-0000-0000744D0000}"/>
    <cellStyle name="Normal 7 7 7 2" xfId="11393" xr:uid="{00000000-0005-0000-0000-0000754D0000}"/>
    <cellStyle name="Normal 7 7 7 2 2" xfId="26555" xr:uid="{00000000-0005-0000-0000-0000764D0000}"/>
    <cellStyle name="Normal 7 7 7 3" xfId="18975" xr:uid="{00000000-0005-0000-0000-0000774D0000}"/>
    <cellStyle name="Normal 7 7 7 4" xfId="34818" xr:uid="{00000000-0005-0000-0000-0000784D0000}"/>
    <cellStyle name="Normal 7 7 8" xfId="7963" xr:uid="{00000000-0005-0000-0000-0000794D0000}"/>
    <cellStyle name="Normal 7 7 8 2" xfId="23125" xr:uid="{00000000-0005-0000-0000-00007A4D0000}"/>
    <cellStyle name="Normal 7 7 9" xfId="15545" xr:uid="{00000000-0005-0000-0000-00007B4D0000}"/>
    <cellStyle name="Normal 7 8" xfId="463" xr:uid="{00000000-0005-0000-0000-00007C4D0000}"/>
    <cellStyle name="Normal 7 8 2" xfId="1150" xr:uid="{00000000-0005-0000-0000-00007D4D0000}"/>
    <cellStyle name="Normal 7 8 2 2" xfId="2535" xr:uid="{00000000-0005-0000-0000-00007E4D0000}"/>
    <cellStyle name="Normal 7 8 2 2 2" xfId="6667" xr:uid="{00000000-0005-0000-0000-00007F4D0000}"/>
    <cellStyle name="Normal 7 8 2 2 2 2" xfId="14258" xr:uid="{00000000-0005-0000-0000-0000804D0000}"/>
    <cellStyle name="Normal 7 8 2 2 2 2 2" xfId="29420" xr:uid="{00000000-0005-0000-0000-0000814D0000}"/>
    <cellStyle name="Normal 7 8 2 2 2 3" xfId="21840" xr:uid="{00000000-0005-0000-0000-0000824D0000}"/>
    <cellStyle name="Normal 7 8 2 2 2 4" xfId="37001" xr:uid="{00000000-0005-0000-0000-0000834D0000}"/>
    <cellStyle name="Normal 7 8 2 2 3" xfId="10128" xr:uid="{00000000-0005-0000-0000-0000844D0000}"/>
    <cellStyle name="Normal 7 8 2 2 3 2" xfId="25290" xr:uid="{00000000-0005-0000-0000-0000854D0000}"/>
    <cellStyle name="Normal 7 8 2 2 4" xfId="17710" xr:uid="{00000000-0005-0000-0000-0000864D0000}"/>
    <cellStyle name="Normal 7 8 2 2 5" xfId="33553" xr:uid="{00000000-0005-0000-0000-0000874D0000}"/>
    <cellStyle name="Normal 7 8 2 3" xfId="5285" xr:uid="{00000000-0005-0000-0000-0000884D0000}"/>
    <cellStyle name="Normal 7 8 2 3 2" xfId="12876" xr:uid="{00000000-0005-0000-0000-0000894D0000}"/>
    <cellStyle name="Normal 7 8 2 3 2 2" xfId="28038" xr:uid="{00000000-0005-0000-0000-00008A4D0000}"/>
    <cellStyle name="Normal 7 8 2 3 3" xfId="20458" xr:uid="{00000000-0005-0000-0000-00008B4D0000}"/>
    <cellStyle name="Normal 7 8 2 3 4" xfId="35619" xr:uid="{00000000-0005-0000-0000-00008C4D0000}"/>
    <cellStyle name="Normal 7 8 2 4" xfId="8746" xr:uid="{00000000-0005-0000-0000-00008D4D0000}"/>
    <cellStyle name="Normal 7 8 2 4 2" xfId="23908" xr:uid="{00000000-0005-0000-0000-00008E4D0000}"/>
    <cellStyle name="Normal 7 8 2 5" xfId="16328" xr:uid="{00000000-0005-0000-0000-00008F4D0000}"/>
    <cellStyle name="Normal 7 8 2 6" xfId="32171" xr:uid="{00000000-0005-0000-0000-0000904D0000}"/>
    <cellStyle name="Normal 7 8 3" xfId="1853" xr:uid="{00000000-0005-0000-0000-0000914D0000}"/>
    <cellStyle name="Normal 7 8 3 2" xfId="5985" xr:uid="{00000000-0005-0000-0000-0000924D0000}"/>
    <cellStyle name="Normal 7 8 3 2 2" xfId="13576" xr:uid="{00000000-0005-0000-0000-0000934D0000}"/>
    <cellStyle name="Normal 7 8 3 2 2 2" xfId="28738" xr:uid="{00000000-0005-0000-0000-0000944D0000}"/>
    <cellStyle name="Normal 7 8 3 2 3" xfId="21158" xr:uid="{00000000-0005-0000-0000-0000954D0000}"/>
    <cellStyle name="Normal 7 8 3 2 4" xfId="36319" xr:uid="{00000000-0005-0000-0000-0000964D0000}"/>
    <cellStyle name="Normal 7 8 3 3" xfId="9446" xr:uid="{00000000-0005-0000-0000-0000974D0000}"/>
    <cellStyle name="Normal 7 8 3 3 2" xfId="24608" xr:uid="{00000000-0005-0000-0000-0000984D0000}"/>
    <cellStyle name="Normal 7 8 3 4" xfId="17028" xr:uid="{00000000-0005-0000-0000-0000994D0000}"/>
    <cellStyle name="Normal 7 8 3 5" xfId="32871" xr:uid="{00000000-0005-0000-0000-00009A4D0000}"/>
    <cellStyle name="Normal 7 8 4" xfId="3217" xr:uid="{00000000-0005-0000-0000-00009B4D0000}"/>
    <cellStyle name="Normal 7 8 4 2" xfId="7349" xr:uid="{00000000-0005-0000-0000-00009C4D0000}"/>
    <cellStyle name="Normal 7 8 4 2 2" xfId="14940" xr:uid="{00000000-0005-0000-0000-00009D4D0000}"/>
    <cellStyle name="Normal 7 8 4 2 2 2" xfId="30102" xr:uid="{00000000-0005-0000-0000-00009E4D0000}"/>
    <cellStyle name="Normal 7 8 4 2 3" xfId="22522" xr:uid="{00000000-0005-0000-0000-00009F4D0000}"/>
    <cellStyle name="Normal 7 8 4 2 4" xfId="37683" xr:uid="{00000000-0005-0000-0000-0000A04D0000}"/>
    <cellStyle name="Normal 7 8 4 3" xfId="10810" xr:uid="{00000000-0005-0000-0000-0000A14D0000}"/>
    <cellStyle name="Normal 7 8 4 3 2" xfId="25972" xr:uid="{00000000-0005-0000-0000-0000A24D0000}"/>
    <cellStyle name="Normal 7 8 4 4" xfId="18392" xr:uid="{00000000-0005-0000-0000-0000A34D0000}"/>
    <cellStyle name="Normal 7 8 4 5" xfId="34235" xr:uid="{00000000-0005-0000-0000-0000A44D0000}"/>
    <cellStyle name="Normal 7 8 5" xfId="4602" xr:uid="{00000000-0005-0000-0000-0000A54D0000}"/>
    <cellStyle name="Normal 7 8 5 2" xfId="12194" xr:uid="{00000000-0005-0000-0000-0000A64D0000}"/>
    <cellStyle name="Normal 7 8 5 2 2" xfId="27356" xr:uid="{00000000-0005-0000-0000-0000A74D0000}"/>
    <cellStyle name="Normal 7 8 5 3" xfId="19776" xr:uid="{00000000-0005-0000-0000-0000A84D0000}"/>
    <cellStyle name="Normal 7 8 5 4" xfId="31489" xr:uid="{00000000-0005-0000-0000-0000A94D0000}"/>
    <cellStyle name="Normal 7 8 6" xfId="3901" xr:uid="{00000000-0005-0000-0000-0000AA4D0000}"/>
    <cellStyle name="Normal 7 8 6 2" xfId="11494" xr:uid="{00000000-0005-0000-0000-0000AB4D0000}"/>
    <cellStyle name="Normal 7 8 6 2 2" xfId="26656" xr:uid="{00000000-0005-0000-0000-0000AC4D0000}"/>
    <cellStyle name="Normal 7 8 6 3" xfId="19076" xr:uid="{00000000-0005-0000-0000-0000AD4D0000}"/>
    <cellStyle name="Normal 7 8 6 4" xfId="34919" xr:uid="{00000000-0005-0000-0000-0000AE4D0000}"/>
    <cellStyle name="Normal 7 8 7" xfId="8064" xr:uid="{00000000-0005-0000-0000-0000AF4D0000}"/>
    <cellStyle name="Normal 7 8 7 2" xfId="23226" xr:uid="{00000000-0005-0000-0000-0000B04D0000}"/>
    <cellStyle name="Normal 7 8 8" xfId="15646" xr:uid="{00000000-0005-0000-0000-0000B14D0000}"/>
    <cellStyle name="Normal 7 8 9" xfId="30789" xr:uid="{00000000-0005-0000-0000-0000B24D0000}"/>
    <cellStyle name="Normal 7 9" xfId="108" xr:uid="{00000000-0005-0000-0000-0000B34D0000}"/>
    <cellStyle name="Normal 7 9 2" xfId="1513" xr:uid="{00000000-0005-0000-0000-0000B44D0000}"/>
    <cellStyle name="Normal 7 9 2 2" xfId="5645" xr:uid="{00000000-0005-0000-0000-0000B54D0000}"/>
    <cellStyle name="Normal 7 9 2 2 2" xfId="13236" xr:uid="{00000000-0005-0000-0000-0000B64D0000}"/>
    <cellStyle name="Normal 7 9 2 2 2 2" xfId="28398" xr:uid="{00000000-0005-0000-0000-0000B74D0000}"/>
    <cellStyle name="Normal 7 9 2 2 3" xfId="20818" xr:uid="{00000000-0005-0000-0000-0000B84D0000}"/>
    <cellStyle name="Normal 7 9 2 2 4" xfId="35979" xr:uid="{00000000-0005-0000-0000-0000B94D0000}"/>
    <cellStyle name="Normal 7 9 2 3" xfId="9106" xr:uid="{00000000-0005-0000-0000-0000BA4D0000}"/>
    <cellStyle name="Normal 7 9 2 3 2" xfId="24268" xr:uid="{00000000-0005-0000-0000-0000BB4D0000}"/>
    <cellStyle name="Normal 7 9 2 4" xfId="16688" xr:uid="{00000000-0005-0000-0000-0000BC4D0000}"/>
    <cellStyle name="Normal 7 9 2 5" xfId="32531" xr:uid="{00000000-0005-0000-0000-0000BD4D0000}"/>
    <cellStyle name="Normal 7 9 3" xfId="4261" xr:uid="{00000000-0005-0000-0000-0000BE4D0000}"/>
    <cellStyle name="Normal 7 9 3 2" xfId="11854" xr:uid="{00000000-0005-0000-0000-0000BF4D0000}"/>
    <cellStyle name="Normal 7 9 3 2 2" xfId="27016" xr:uid="{00000000-0005-0000-0000-0000C04D0000}"/>
    <cellStyle name="Normal 7 9 3 3" xfId="19436" xr:uid="{00000000-0005-0000-0000-0000C14D0000}"/>
    <cellStyle name="Normal 7 9 3 4" xfId="35261" xr:uid="{00000000-0005-0000-0000-0000C24D0000}"/>
    <cellStyle name="Normal 7 9 4" xfId="7724" xr:uid="{00000000-0005-0000-0000-0000C34D0000}"/>
    <cellStyle name="Normal 7 9 4 2" xfId="22886" xr:uid="{00000000-0005-0000-0000-0000C44D0000}"/>
    <cellStyle name="Normal 7 9 5" xfId="15306" xr:uid="{00000000-0005-0000-0000-0000C54D0000}"/>
    <cellStyle name="Normal 7 9 6" xfId="31149" xr:uid="{00000000-0005-0000-0000-0000C64D0000}"/>
    <cellStyle name="Normal 8" xfId="84" xr:uid="{00000000-0005-0000-0000-0000C74D0000}"/>
    <cellStyle name="Normal 8 2" xfId="147" xr:uid="{00000000-0005-0000-0000-0000C84D0000}"/>
    <cellStyle name="Normal 8 3" xfId="109" xr:uid="{00000000-0005-0000-0000-0000C94D0000}"/>
    <cellStyle name="Normal 9" xfId="91" xr:uid="{00000000-0005-0000-0000-0000CA4D0000}"/>
    <cellStyle name="Normal 9 10" xfId="813" xr:uid="{00000000-0005-0000-0000-0000CB4D0000}"/>
    <cellStyle name="Normal 9 10 2" xfId="2202" xr:uid="{00000000-0005-0000-0000-0000CC4D0000}"/>
    <cellStyle name="Normal 9 10 2 2" xfId="6334" xr:uid="{00000000-0005-0000-0000-0000CD4D0000}"/>
    <cellStyle name="Normal 9 10 2 2 2" xfId="13925" xr:uid="{00000000-0005-0000-0000-0000CE4D0000}"/>
    <cellStyle name="Normal 9 10 2 2 2 2" xfId="29087" xr:uid="{00000000-0005-0000-0000-0000CF4D0000}"/>
    <cellStyle name="Normal 9 10 2 2 3" xfId="21507" xr:uid="{00000000-0005-0000-0000-0000D04D0000}"/>
    <cellStyle name="Normal 9 10 2 2 4" xfId="36668" xr:uid="{00000000-0005-0000-0000-0000D14D0000}"/>
    <cellStyle name="Normal 9 10 2 3" xfId="9795" xr:uid="{00000000-0005-0000-0000-0000D24D0000}"/>
    <cellStyle name="Normal 9 10 2 3 2" xfId="24957" xr:uid="{00000000-0005-0000-0000-0000D34D0000}"/>
    <cellStyle name="Normal 9 10 2 4" xfId="17377" xr:uid="{00000000-0005-0000-0000-0000D44D0000}"/>
    <cellStyle name="Normal 9 10 2 5" xfId="33220" xr:uid="{00000000-0005-0000-0000-0000D54D0000}"/>
    <cellStyle name="Normal 9 10 3" xfId="4952" xr:uid="{00000000-0005-0000-0000-0000D64D0000}"/>
    <cellStyle name="Normal 9 10 3 2" xfId="12543" xr:uid="{00000000-0005-0000-0000-0000D74D0000}"/>
    <cellStyle name="Normal 9 10 3 2 2" xfId="27705" xr:uid="{00000000-0005-0000-0000-0000D84D0000}"/>
    <cellStyle name="Normal 9 10 3 3" xfId="20125" xr:uid="{00000000-0005-0000-0000-0000D94D0000}"/>
    <cellStyle name="Normal 9 10 3 4" xfId="35286" xr:uid="{00000000-0005-0000-0000-0000DA4D0000}"/>
    <cellStyle name="Normal 9 10 4" xfId="8413" xr:uid="{00000000-0005-0000-0000-0000DB4D0000}"/>
    <cellStyle name="Normal 9 10 4 2" xfId="23575" xr:uid="{00000000-0005-0000-0000-0000DC4D0000}"/>
    <cellStyle name="Normal 9 10 5" xfId="15995" xr:uid="{00000000-0005-0000-0000-0000DD4D0000}"/>
    <cellStyle name="Normal 9 10 6" xfId="31838" xr:uid="{00000000-0005-0000-0000-0000DE4D0000}"/>
    <cellStyle name="Normal 9 11" xfId="1501" xr:uid="{00000000-0005-0000-0000-0000DF4D0000}"/>
    <cellStyle name="Normal 9 11 2" xfId="5634" xr:uid="{00000000-0005-0000-0000-0000E04D0000}"/>
    <cellStyle name="Normal 9 11 2 2" xfId="13225" xr:uid="{00000000-0005-0000-0000-0000E14D0000}"/>
    <cellStyle name="Normal 9 11 2 2 2" xfId="28387" xr:uid="{00000000-0005-0000-0000-0000E24D0000}"/>
    <cellStyle name="Normal 9 11 2 3" xfId="20807" xr:uid="{00000000-0005-0000-0000-0000E34D0000}"/>
    <cellStyle name="Normal 9 11 2 4" xfId="35968" xr:uid="{00000000-0005-0000-0000-0000E44D0000}"/>
    <cellStyle name="Normal 9 11 3" xfId="9095" xr:uid="{00000000-0005-0000-0000-0000E54D0000}"/>
    <cellStyle name="Normal 9 11 3 2" xfId="24257" xr:uid="{00000000-0005-0000-0000-0000E64D0000}"/>
    <cellStyle name="Normal 9 11 4" xfId="16677" xr:uid="{00000000-0005-0000-0000-0000E74D0000}"/>
    <cellStyle name="Normal 9 11 5" xfId="32520" xr:uid="{00000000-0005-0000-0000-0000E84D0000}"/>
    <cellStyle name="Normal 9 12" xfId="2884" xr:uid="{00000000-0005-0000-0000-0000E94D0000}"/>
    <cellStyle name="Normal 9 12 2" xfId="7016" xr:uid="{00000000-0005-0000-0000-0000EA4D0000}"/>
    <cellStyle name="Normal 9 12 2 2" xfId="14607" xr:uid="{00000000-0005-0000-0000-0000EB4D0000}"/>
    <cellStyle name="Normal 9 12 2 2 2" xfId="29769" xr:uid="{00000000-0005-0000-0000-0000EC4D0000}"/>
    <cellStyle name="Normal 9 12 2 3" xfId="22189" xr:uid="{00000000-0005-0000-0000-0000ED4D0000}"/>
    <cellStyle name="Normal 9 12 2 4" xfId="37350" xr:uid="{00000000-0005-0000-0000-0000EE4D0000}"/>
    <cellStyle name="Normal 9 12 3" xfId="10477" xr:uid="{00000000-0005-0000-0000-0000EF4D0000}"/>
    <cellStyle name="Normal 9 12 3 2" xfId="25639" xr:uid="{00000000-0005-0000-0000-0000F04D0000}"/>
    <cellStyle name="Normal 9 12 4" xfId="18059" xr:uid="{00000000-0005-0000-0000-0000F14D0000}"/>
    <cellStyle name="Normal 9 12 5" xfId="33902" xr:uid="{00000000-0005-0000-0000-0000F24D0000}"/>
    <cellStyle name="Normal 9 13" xfId="4250" xr:uid="{00000000-0005-0000-0000-0000F34D0000}"/>
    <cellStyle name="Normal 9 13 2" xfId="11843" xr:uid="{00000000-0005-0000-0000-0000F44D0000}"/>
    <cellStyle name="Normal 9 13 2 2" xfId="27005" xr:uid="{00000000-0005-0000-0000-0000F54D0000}"/>
    <cellStyle name="Normal 9 13 3" xfId="19425" xr:uid="{00000000-0005-0000-0000-0000F64D0000}"/>
    <cellStyle name="Normal 9 13 4" xfId="31138" xr:uid="{00000000-0005-0000-0000-0000F74D0000}"/>
    <cellStyle name="Normal 9 14" xfId="3568" xr:uid="{00000000-0005-0000-0000-0000F84D0000}"/>
    <cellStyle name="Normal 9 14 2" xfId="11161" xr:uid="{00000000-0005-0000-0000-0000F94D0000}"/>
    <cellStyle name="Normal 9 14 2 2" xfId="26323" xr:uid="{00000000-0005-0000-0000-0000FA4D0000}"/>
    <cellStyle name="Normal 9 14 3" xfId="18743" xr:uid="{00000000-0005-0000-0000-0000FB4D0000}"/>
    <cellStyle name="Normal 9 14 4" xfId="34586" xr:uid="{00000000-0005-0000-0000-0000FC4D0000}"/>
    <cellStyle name="Normal 9 15" xfId="7712" xr:uid="{00000000-0005-0000-0000-0000FD4D0000}"/>
    <cellStyle name="Normal 9 15 2" xfId="22875" xr:uid="{00000000-0005-0000-0000-0000FE4D0000}"/>
    <cellStyle name="Normal 9 16" xfId="15294" xr:uid="{00000000-0005-0000-0000-0000FF4D0000}"/>
    <cellStyle name="Normal 9 17" xfId="30456" xr:uid="{00000000-0005-0000-0000-0000004E0000}"/>
    <cellStyle name="Normal 9 2" xfId="134" xr:uid="{00000000-0005-0000-0000-0000014E0000}"/>
    <cellStyle name="Normal 9 2 10" xfId="3585" xr:uid="{00000000-0005-0000-0000-0000024E0000}"/>
    <cellStyle name="Normal 9 2 10 2" xfId="11178" xr:uid="{00000000-0005-0000-0000-0000034E0000}"/>
    <cellStyle name="Normal 9 2 10 2 2" xfId="26340" xr:uid="{00000000-0005-0000-0000-0000044E0000}"/>
    <cellStyle name="Normal 9 2 10 3" xfId="18760" xr:uid="{00000000-0005-0000-0000-0000054E0000}"/>
    <cellStyle name="Normal 9 2 10 4" xfId="34603" xr:uid="{00000000-0005-0000-0000-0000064E0000}"/>
    <cellStyle name="Normal 9 2 11" xfId="7748" xr:uid="{00000000-0005-0000-0000-0000074E0000}"/>
    <cellStyle name="Normal 9 2 11 2" xfId="22910" xr:uid="{00000000-0005-0000-0000-0000084E0000}"/>
    <cellStyle name="Normal 9 2 12" xfId="15330" xr:uid="{00000000-0005-0000-0000-0000094E0000}"/>
    <cellStyle name="Normal 9 2 13" xfId="30473" xr:uid="{00000000-0005-0000-0000-00000A4E0000}"/>
    <cellStyle name="Normal 9 2 2" xfId="188" xr:uid="{00000000-0005-0000-0000-00000B4E0000}"/>
    <cellStyle name="Normal 9 2 2 10" xfId="7798" xr:uid="{00000000-0005-0000-0000-00000C4E0000}"/>
    <cellStyle name="Normal 9 2 2 10 2" xfId="22960" xr:uid="{00000000-0005-0000-0000-00000D4E0000}"/>
    <cellStyle name="Normal 9 2 2 11" xfId="15380" xr:uid="{00000000-0005-0000-0000-00000E4E0000}"/>
    <cellStyle name="Normal 9 2 2 12" xfId="30523" xr:uid="{00000000-0005-0000-0000-00000F4E0000}"/>
    <cellStyle name="Normal 9 2 2 2" xfId="310" xr:uid="{00000000-0005-0000-0000-0000104E0000}"/>
    <cellStyle name="Normal 9 2 2 2 10" xfId="30642" xr:uid="{00000000-0005-0000-0000-0000114E0000}"/>
    <cellStyle name="Normal 9 2 2 2 2" xfId="657" xr:uid="{00000000-0005-0000-0000-0000124E0000}"/>
    <cellStyle name="Normal 9 2 2 2 2 2" xfId="1344" xr:uid="{00000000-0005-0000-0000-0000134E0000}"/>
    <cellStyle name="Normal 9 2 2 2 2 2 2" xfId="2728" xr:uid="{00000000-0005-0000-0000-0000144E0000}"/>
    <cellStyle name="Normal 9 2 2 2 2 2 2 2" xfId="6860" xr:uid="{00000000-0005-0000-0000-0000154E0000}"/>
    <cellStyle name="Normal 9 2 2 2 2 2 2 2 2" xfId="14451" xr:uid="{00000000-0005-0000-0000-0000164E0000}"/>
    <cellStyle name="Normal 9 2 2 2 2 2 2 2 2 2" xfId="29613" xr:uid="{00000000-0005-0000-0000-0000174E0000}"/>
    <cellStyle name="Normal 9 2 2 2 2 2 2 2 3" xfId="22033" xr:uid="{00000000-0005-0000-0000-0000184E0000}"/>
    <cellStyle name="Normal 9 2 2 2 2 2 2 2 4" xfId="37194" xr:uid="{00000000-0005-0000-0000-0000194E0000}"/>
    <cellStyle name="Normal 9 2 2 2 2 2 2 3" xfId="10321" xr:uid="{00000000-0005-0000-0000-00001A4E0000}"/>
    <cellStyle name="Normal 9 2 2 2 2 2 2 3 2" xfId="25483" xr:uid="{00000000-0005-0000-0000-00001B4E0000}"/>
    <cellStyle name="Normal 9 2 2 2 2 2 2 4" xfId="17903" xr:uid="{00000000-0005-0000-0000-00001C4E0000}"/>
    <cellStyle name="Normal 9 2 2 2 2 2 2 5" xfId="33746" xr:uid="{00000000-0005-0000-0000-00001D4E0000}"/>
    <cellStyle name="Normal 9 2 2 2 2 2 3" xfId="5478" xr:uid="{00000000-0005-0000-0000-00001E4E0000}"/>
    <cellStyle name="Normal 9 2 2 2 2 2 3 2" xfId="13069" xr:uid="{00000000-0005-0000-0000-00001F4E0000}"/>
    <cellStyle name="Normal 9 2 2 2 2 2 3 2 2" xfId="28231" xr:uid="{00000000-0005-0000-0000-0000204E0000}"/>
    <cellStyle name="Normal 9 2 2 2 2 2 3 3" xfId="20651" xr:uid="{00000000-0005-0000-0000-0000214E0000}"/>
    <cellStyle name="Normal 9 2 2 2 2 2 3 4" xfId="35812" xr:uid="{00000000-0005-0000-0000-0000224E0000}"/>
    <cellStyle name="Normal 9 2 2 2 2 2 4" xfId="8939" xr:uid="{00000000-0005-0000-0000-0000234E0000}"/>
    <cellStyle name="Normal 9 2 2 2 2 2 4 2" xfId="24101" xr:uid="{00000000-0005-0000-0000-0000244E0000}"/>
    <cellStyle name="Normal 9 2 2 2 2 2 5" xfId="16521" xr:uid="{00000000-0005-0000-0000-0000254E0000}"/>
    <cellStyle name="Normal 9 2 2 2 2 2 6" xfId="32364" xr:uid="{00000000-0005-0000-0000-0000264E0000}"/>
    <cellStyle name="Normal 9 2 2 2 2 3" xfId="2046" xr:uid="{00000000-0005-0000-0000-0000274E0000}"/>
    <cellStyle name="Normal 9 2 2 2 2 3 2" xfId="6178" xr:uid="{00000000-0005-0000-0000-0000284E0000}"/>
    <cellStyle name="Normal 9 2 2 2 2 3 2 2" xfId="13769" xr:uid="{00000000-0005-0000-0000-0000294E0000}"/>
    <cellStyle name="Normal 9 2 2 2 2 3 2 2 2" xfId="28931" xr:uid="{00000000-0005-0000-0000-00002A4E0000}"/>
    <cellStyle name="Normal 9 2 2 2 2 3 2 3" xfId="21351" xr:uid="{00000000-0005-0000-0000-00002B4E0000}"/>
    <cellStyle name="Normal 9 2 2 2 2 3 2 4" xfId="36512" xr:uid="{00000000-0005-0000-0000-00002C4E0000}"/>
    <cellStyle name="Normal 9 2 2 2 2 3 3" xfId="9639" xr:uid="{00000000-0005-0000-0000-00002D4E0000}"/>
    <cellStyle name="Normal 9 2 2 2 2 3 3 2" xfId="24801" xr:uid="{00000000-0005-0000-0000-00002E4E0000}"/>
    <cellStyle name="Normal 9 2 2 2 2 3 4" xfId="17221" xr:uid="{00000000-0005-0000-0000-00002F4E0000}"/>
    <cellStyle name="Normal 9 2 2 2 2 3 5" xfId="33064" xr:uid="{00000000-0005-0000-0000-0000304E0000}"/>
    <cellStyle name="Normal 9 2 2 2 2 4" xfId="3410" xr:uid="{00000000-0005-0000-0000-0000314E0000}"/>
    <cellStyle name="Normal 9 2 2 2 2 4 2" xfId="7542" xr:uid="{00000000-0005-0000-0000-0000324E0000}"/>
    <cellStyle name="Normal 9 2 2 2 2 4 2 2" xfId="15133" xr:uid="{00000000-0005-0000-0000-0000334E0000}"/>
    <cellStyle name="Normal 9 2 2 2 2 4 2 2 2" xfId="30295" xr:uid="{00000000-0005-0000-0000-0000344E0000}"/>
    <cellStyle name="Normal 9 2 2 2 2 4 2 3" xfId="22715" xr:uid="{00000000-0005-0000-0000-0000354E0000}"/>
    <cellStyle name="Normal 9 2 2 2 2 4 2 4" xfId="37876" xr:uid="{00000000-0005-0000-0000-0000364E0000}"/>
    <cellStyle name="Normal 9 2 2 2 2 4 3" xfId="11003" xr:uid="{00000000-0005-0000-0000-0000374E0000}"/>
    <cellStyle name="Normal 9 2 2 2 2 4 3 2" xfId="26165" xr:uid="{00000000-0005-0000-0000-0000384E0000}"/>
    <cellStyle name="Normal 9 2 2 2 2 4 4" xfId="18585" xr:uid="{00000000-0005-0000-0000-0000394E0000}"/>
    <cellStyle name="Normal 9 2 2 2 2 4 5" xfId="34428" xr:uid="{00000000-0005-0000-0000-00003A4E0000}"/>
    <cellStyle name="Normal 9 2 2 2 2 5" xfId="4796" xr:uid="{00000000-0005-0000-0000-00003B4E0000}"/>
    <cellStyle name="Normal 9 2 2 2 2 5 2" xfId="12387" xr:uid="{00000000-0005-0000-0000-00003C4E0000}"/>
    <cellStyle name="Normal 9 2 2 2 2 5 2 2" xfId="27549" xr:uid="{00000000-0005-0000-0000-00003D4E0000}"/>
    <cellStyle name="Normal 9 2 2 2 2 5 3" xfId="19969" xr:uid="{00000000-0005-0000-0000-00003E4E0000}"/>
    <cellStyle name="Normal 9 2 2 2 2 5 4" xfId="31682" xr:uid="{00000000-0005-0000-0000-00003F4E0000}"/>
    <cellStyle name="Normal 9 2 2 2 2 6" xfId="4094" xr:uid="{00000000-0005-0000-0000-0000404E0000}"/>
    <cellStyle name="Normal 9 2 2 2 2 6 2" xfId="11687" xr:uid="{00000000-0005-0000-0000-0000414E0000}"/>
    <cellStyle name="Normal 9 2 2 2 2 6 2 2" xfId="26849" xr:uid="{00000000-0005-0000-0000-0000424E0000}"/>
    <cellStyle name="Normal 9 2 2 2 2 6 3" xfId="19269" xr:uid="{00000000-0005-0000-0000-0000434E0000}"/>
    <cellStyle name="Normal 9 2 2 2 2 6 4" xfId="35112" xr:uid="{00000000-0005-0000-0000-0000444E0000}"/>
    <cellStyle name="Normal 9 2 2 2 2 7" xfId="8257" xr:uid="{00000000-0005-0000-0000-0000454E0000}"/>
    <cellStyle name="Normal 9 2 2 2 2 7 2" xfId="23419" xr:uid="{00000000-0005-0000-0000-0000464E0000}"/>
    <cellStyle name="Normal 9 2 2 2 2 8" xfId="15839" xr:uid="{00000000-0005-0000-0000-0000474E0000}"/>
    <cellStyle name="Normal 9 2 2 2 2 9" xfId="30982" xr:uid="{00000000-0005-0000-0000-0000484E0000}"/>
    <cellStyle name="Normal 9 2 2 2 3" xfId="1001" xr:uid="{00000000-0005-0000-0000-0000494E0000}"/>
    <cellStyle name="Normal 9 2 2 2 3 2" xfId="2388" xr:uid="{00000000-0005-0000-0000-00004A4E0000}"/>
    <cellStyle name="Normal 9 2 2 2 3 2 2" xfId="6520" xr:uid="{00000000-0005-0000-0000-00004B4E0000}"/>
    <cellStyle name="Normal 9 2 2 2 3 2 2 2" xfId="14111" xr:uid="{00000000-0005-0000-0000-00004C4E0000}"/>
    <cellStyle name="Normal 9 2 2 2 3 2 2 2 2" xfId="29273" xr:uid="{00000000-0005-0000-0000-00004D4E0000}"/>
    <cellStyle name="Normal 9 2 2 2 3 2 2 3" xfId="21693" xr:uid="{00000000-0005-0000-0000-00004E4E0000}"/>
    <cellStyle name="Normal 9 2 2 2 3 2 2 4" xfId="36854" xr:uid="{00000000-0005-0000-0000-00004F4E0000}"/>
    <cellStyle name="Normal 9 2 2 2 3 2 3" xfId="9981" xr:uid="{00000000-0005-0000-0000-0000504E0000}"/>
    <cellStyle name="Normal 9 2 2 2 3 2 3 2" xfId="25143" xr:uid="{00000000-0005-0000-0000-0000514E0000}"/>
    <cellStyle name="Normal 9 2 2 2 3 2 4" xfId="17563" xr:uid="{00000000-0005-0000-0000-0000524E0000}"/>
    <cellStyle name="Normal 9 2 2 2 3 2 5" xfId="33406" xr:uid="{00000000-0005-0000-0000-0000534E0000}"/>
    <cellStyle name="Normal 9 2 2 2 3 3" xfId="5138" xr:uid="{00000000-0005-0000-0000-0000544E0000}"/>
    <cellStyle name="Normal 9 2 2 2 3 3 2" xfId="12729" xr:uid="{00000000-0005-0000-0000-0000554E0000}"/>
    <cellStyle name="Normal 9 2 2 2 3 3 2 2" xfId="27891" xr:uid="{00000000-0005-0000-0000-0000564E0000}"/>
    <cellStyle name="Normal 9 2 2 2 3 3 3" xfId="20311" xr:uid="{00000000-0005-0000-0000-0000574E0000}"/>
    <cellStyle name="Normal 9 2 2 2 3 3 4" xfId="35472" xr:uid="{00000000-0005-0000-0000-0000584E0000}"/>
    <cellStyle name="Normal 9 2 2 2 3 4" xfId="8599" xr:uid="{00000000-0005-0000-0000-0000594E0000}"/>
    <cellStyle name="Normal 9 2 2 2 3 4 2" xfId="23761" xr:uid="{00000000-0005-0000-0000-00005A4E0000}"/>
    <cellStyle name="Normal 9 2 2 2 3 5" xfId="16181" xr:uid="{00000000-0005-0000-0000-00005B4E0000}"/>
    <cellStyle name="Normal 9 2 2 2 3 6" xfId="32024" xr:uid="{00000000-0005-0000-0000-00005C4E0000}"/>
    <cellStyle name="Normal 9 2 2 2 4" xfId="1706" xr:uid="{00000000-0005-0000-0000-00005D4E0000}"/>
    <cellStyle name="Normal 9 2 2 2 4 2" xfId="5838" xr:uid="{00000000-0005-0000-0000-00005E4E0000}"/>
    <cellStyle name="Normal 9 2 2 2 4 2 2" xfId="13429" xr:uid="{00000000-0005-0000-0000-00005F4E0000}"/>
    <cellStyle name="Normal 9 2 2 2 4 2 2 2" xfId="28591" xr:uid="{00000000-0005-0000-0000-0000604E0000}"/>
    <cellStyle name="Normal 9 2 2 2 4 2 3" xfId="21011" xr:uid="{00000000-0005-0000-0000-0000614E0000}"/>
    <cellStyle name="Normal 9 2 2 2 4 2 4" xfId="36172" xr:uid="{00000000-0005-0000-0000-0000624E0000}"/>
    <cellStyle name="Normal 9 2 2 2 4 3" xfId="9299" xr:uid="{00000000-0005-0000-0000-0000634E0000}"/>
    <cellStyle name="Normal 9 2 2 2 4 3 2" xfId="24461" xr:uid="{00000000-0005-0000-0000-0000644E0000}"/>
    <cellStyle name="Normal 9 2 2 2 4 4" xfId="16881" xr:uid="{00000000-0005-0000-0000-0000654E0000}"/>
    <cellStyle name="Normal 9 2 2 2 4 5" xfId="32724" xr:uid="{00000000-0005-0000-0000-0000664E0000}"/>
    <cellStyle name="Normal 9 2 2 2 5" xfId="3070" xr:uid="{00000000-0005-0000-0000-0000674E0000}"/>
    <cellStyle name="Normal 9 2 2 2 5 2" xfId="7202" xr:uid="{00000000-0005-0000-0000-0000684E0000}"/>
    <cellStyle name="Normal 9 2 2 2 5 2 2" xfId="14793" xr:uid="{00000000-0005-0000-0000-0000694E0000}"/>
    <cellStyle name="Normal 9 2 2 2 5 2 2 2" xfId="29955" xr:uid="{00000000-0005-0000-0000-00006A4E0000}"/>
    <cellStyle name="Normal 9 2 2 2 5 2 3" xfId="22375" xr:uid="{00000000-0005-0000-0000-00006B4E0000}"/>
    <cellStyle name="Normal 9 2 2 2 5 2 4" xfId="37536" xr:uid="{00000000-0005-0000-0000-00006C4E0000}"/>
    <cellStyle name="Normal 9 2 2 2 5 3" xfId="10663" xr:uid="{00000000-0005-0000-0000-00006D4E0000}"/>
    <cellStyle name="Normal 9 2 2 2 5 3 2" xfId="25825" xr:uid="{00000000-0005-0000-0000-00006E4E0000}"/>
    <cellStyle name="Normal 9 2 2 2 5 4" xfId="18245" xr:uid="{00000000-0005-0000-0000-00006F4E0000}"/>
    <cellStyle name="Normal 9 2 2 2 5 5" xfId="34088" xr:uid="{00000000-0005-0000-0000-0000704E0000}"/>
    <cellStyle name="Normal 9 2 2 2 6" xfId="4454" xr:uid="{00000000-0005-0000-0000-0000714E0000}"/>
    <cellStyle name="Normal 9 2 2 2 6 2" xfId="12047" xr:uid="{00000000-0005-0000-0000-0000724E0000}"/>
    <cellStyle name="Normal 9 2 2 2 6 2 2" xfId="27209" xr:uid="{00000000-0005-0000-0000-0000734E0000}"/>
    <cellStyle name="Normal 9 2 2 2 6 3" xfId="19629" xr:uid="{00000000-0005-0000-0000-0000744E0000}"/>
    <cellStyle name="Normal 9 2 2 2 6 4" xfId="31342" xr:uid="{00000000-0005-0000-0000-0000754E0000}"/>
    <cellStyle name="Normal 9 2 2 2 7" xfId="3754" xr:uid="{00000000-0005-0000-0000-0000764E0000}"/>
    <cellStyle name="Normal 9 2 2 2 7 2" xfId="11347" xr:uid="{00000000-0005-0000-0000-0000774E0000}"/>
    <cellStyle name="Normal 9 2 2 2 7 2 2" xfId="26509" xr:uid="{00000000-0005-0000-0000-0000784E0000}"/>
    <cellStyle name="Normal 9 2 2 2 7 3" xfId="18929" xr:uid="{00000000-0005-0000-0000-0000794E0000}"/>
    <cellStyle name="Normal 9 2 2 2 7 4" xfId="34772" xr:uid="{00000000-0005-0000-0000-00007A4E0000}"/>
    <cellStyle name="Normal 9 2 2 2 8" xfId="7917" xr:uid="{00000000-0005-0000-0000-00007B4E0000}"/>
    <cellStyle name="Normal 9 2 2 2 8 2" xfId="23079" xr:uid="{00000000-0005-0000-0000-00007C4E0000}"/>
    <cellStyle name="Normal 9 2 2 2 9" xfId="15499" xr:uid="{00000000-0005-0000-0000-00007D4E0000}"/>
    <cellStyle name="Normal 9 2 2 3" xfId="432" xr:uid="{00000000-0005-0000-0000-00007E4E0000}"/>
    <cellStyle name="Normal 9 2 2 3 10" xfId="30762" xr:uid="{00000000-0005-0000-0000-00007F4E0000}"/>
    <cellStyle name="Normal 9 2 2 3 2" xfId="777" xr:uid="{00000000-0005-0000-0000-0000804E0000}"/>
    <cellStyle name="Normal 9 2 2 3 2 2" xfId="1464" xr:uid="{00000000-0005-0000-0000-0000814E0000}"/>
    <cellStyle name="Normal 9 2 2 3 2 2 2" xfId="2848" xr:uid="{00000000-0005-0000-0000-0000824E0000}"/>
    <cellStyle name="Normal 9 2 2 3 2 2 2 2" xfId="6980" xr:uid="{00000000-0005-0000-0000-0000834E0000}"/>
    <cellStyle name="Normal 9 2 2 3 2 2 2 2 2" xfId="14571" xr:uid="{00000000-0005-0000-0000-0000844E0000}"/>
    <cellStyle name="Normal 9 2 2 3 2 2 2 2 2 2" xfId="29733" xr:uid="{00000000-0005-0000-0000-0000854E0000}"/>
    <cellStyle name="Normal 9 2 2 3 2 2 2 2 3" xfId="22153" xr:uid="{00000000-0005-0000-0000-0000864E0000}"/>
    <cellStyle name="Normal 9 2 2 3 2 2 2 2 4" xfId="37314" xr:uid="{00000000-0005-0000-0000-0000874E0000}"/>
    <cellStyle name="Normal 9 2 2 3 2 2 2 3" xfId="10441" xr:uid="{00000000-0005-0000-0000-0000884E0000}"/>
    <cellStyle name="Normal 9 2 2 3 2 2 2 3 2" xfId="25603" xr:uid="{00000000-0005-0000-0000-0000894E0000}"/>
    <cellStyle name="Normal 9 2 2 3 2 2 2 4" xfId="18023" xr:uid="{00000000-0005-0000-0000-00008A4E0000}"/>
    <cellStyle name="Normal 9 2 2 3 2 2 2 5" xfId="33866" xr:uid="{00000000-0005-0000-0000-00008B4E0000}"/>
    <cellStyle name="Normal 9 2 2 3 2 2 3" xfId="5598" xr:uid="{00000000-0005-0000-0000-00008C4E0000}"/>
    <cellStyle name="Normal 9 2 2 3 2 2 3 2" xfId="13189" xr:uid="{00000000-0005-0000-0000-00008D4E0000}"/>
    <cellStyle name="Normal 9 2 2 3 2 2 3 2 2" xfId="28351" xr:uid="{00000000-0005-0000-0000-00008E4E0000}"/>
    <cellStyle name="Normal 9 2 2 3 2 2 3 3" xfId="20771" xr:uid="{00000000-0005-0000-0000-00008F4E0000}"/>
    <cellStyle name="Normal 9 2 2 3 2 2 3 4" xfId="35932" xr:uid="{00000000-0005-0000-0000-0000904E0000}"/>
    <cellStyle name="Normal 9 2 2 3 2 2 4" xfId="9059" xr:uid="{00000000-0005-0000-0000-0000914E0000}"/>
    <cellStyle name="Normal 9 2 2 3 2 2 4 2" xfId="24221" xr:uid="{00000000-0005-0000-0000-0000924E0000}"/>
    <cellStyle name="Normal 9 2 2 3 2 2 5" xfId="16641" xr:uid="{00000000-0005-0000-0000-0000934E0000}"/>
    <cellStyle name="Normal 9 2 2 3 2 2 6" xfId="32484" xr:uid="{00000000-0005-0000-0000-0000944E0000}"/>
    <cellStyle name="Normal 9 2 2 3 2 3" xfId="2166" xr:uid="{00000000-0005-0000-0000-0000954E0000}"/>
    <cellStyle name="Normal 9 2 2 3 2 3 2" xfId="6298" xr:uid="{00000000-0005-0000-0000-0000964E0000}"/>
    <cellStyle name="Normal 9 2 2 3 2 3 2 2" xfId="13889" xr:uid="{00000000-0005-0000-0000-0000974E0000}"/>
    <cellStyle name="Normal 9 2 2 3 2 3 2 2 2" xfId="29051" xr:uid="{00000000-0005-0000-0000-0000984E0000}"/>
    <cellStyle name="Normal 9 2 2 3 2 3 2 3" xfId="21471" xr:uid="{00000000-0005-0000-0000-0000994E0000}"/>
    <cellStyle name="Normal 9 2 2 3 2 3 2 4" xfId="36632" xr:uid="{00000000-0005-0000-0000-00009A4E0000}"/>
    <cellStyle name="Normal 9 2 2 3 2 3 3" xfId="9759" xr:uid="{00000000-0005-0000-0000-00009B4E0000}"/>
    <cellStyle name="Normal 9 2 2 3 2 3 3 2" xfId="24921" xr:uid="{00000000-0005-0000-0000-00009C4E0000}"/>
    <cellStyle name="Normal 9 2 2 3 2 3 4" xfId="17341" xr:uid="{00000000-0005-0000-0000-00009D4E0000}"/>
    <cellStyle name="Normal 9 2 2 3 2 3 5" xfId="33184" xr:uid="{00000000-0005-0000-0000-00009E4E0000}"/>
    <cellStyle name="Normal 9 2 2 3 2 4" xfId="3530" xr:uid="{00000000-0005-0000-0000-00009F4E0000}"/>
    <cellStyle name="Normal 9 2 2 3 2 4 2" xfId="7662" xr:uid="{00000000-0005-0000-0000-0000A04E0000}"/>
    <cellStyle name="Normal 9 2 2 3 2 4 2 2" xfId="15253" xr:uid="{00000000-0005-0000-0000-0000A14E0000}"/>
    <cellStyle name="Normal 9 2 2 3 2 4 2 2 2" xfId="30415" xr:uid="{00000000-0005-0000-0000-0000A24E0000}"/>
    <cellStyle name="Normal 9 2 2 3 2 4 2 3" xfId="22835" xr:uid="{00000000-0005-0000-0000-0000A34E0000}"/>
    <cellStyle name="Normal 9 2 2 3 2 4 2 4" xfId="37996" xr:uid="{00000000-0005-0000-0000-0000A44E0000}"/>
    <cellStyle name="Normal 9 2 2 3 2 4 3" xfId="11123" xr:uid="{00000000-0005-0000-0000-0000A54E0000}"/>
    <cellStyle name="Normal 9 2 2 3 2 4 3 2" xfId="26285" xr:uid="{00000000-0005-0000-0000-0000A64E0000}"/>
    <cellStyle name="Normal 9 2 2 3 2 4 4" xfId="18705" xr:uid="{00000000-0005-0000-0000-0000A74E0000}"/>
    <cellStyle name="Normal 9 2 2 3 2 4 5" xfId="34548" xr:uid="{00000000-0005-0000-0000-0000A84E0000}"/>
    <cellStyle name="Normal 9 2 2 3 2 5" xfId="4916" xr:uid="{00000000-0005-0000-0000-0000A94E0000}"/>
    <cellStyle name="Normal 9 2 2 3 2 5 2" xfId="12507" xr:uid="{00000000-0005-0000-0000-0000AA4E0000}"/>
    <cellStyle name="Normal 9 2 2 3 2 5 2 2" xfId="27669" xr:uid="{00000000-0005-0000-0000-0000AB4E0000}"/>
    <cellStyle name="Normal 9 2 2 3 2 5 3" xfId="20089" xr:uid="{00000000-0005-0000-0000-0000AC4E0000}"/>
    <cellStyle name="Normal 9 2 2 3 2 5 4" xfId="31802" xr:uid="{00000000-0005-0000-0000-0000AD4E0000}"/>
    <cellStyle name="Normal 9 2 2 3 2 6" xfId="4214" xr:uid="{00000000-0005-0000-0000-0000AE4E0000}"/>
    <cellStyle name="Normal 9 2 2 3 2 6 2" xfId="11807" xr:uid="{00000000-0005-0000-0000-0000AF4E0000}"/>
    <cellStyle name="Normal 9 2 2 3 2 6 2 2" xfId="26969" xr:uid="{00000000-0005-0000-0000-0000B04E0000}"/>
    <cellStyle name="Normal 9 2 2 3 2 6 3" xfId="19389" xr:uid="{00000000-0005-0000-0000-0000B14E0000}"/>
    <cellStyle name="Normal 9 2 2 3 2 6 4" xfId="35232" xr:uid="{00000000-0005-0000-0000-0000B24E0000}"/>
    <cellStyle name="Normal 9 2 2 3 2 7" xfId="8377" xr:uid="{00000000-0005-0000-0000-0000B34E0000}"/>
    <cellStyle name="Normal 9 2 2 3 2 7 2" xfId="23539" xr:uid="{00000000-0005-0000-0000-0000B44E0000}"/>
    <cellStyle name="Normal 9 2 2 3 2 8" xfId="15959" xr:uid="{00000000-0005-0000-0000-0000B54E0000}"/>
    <cellStyle name="Normal 9 2 2 3 2 9" xfId="31102" xr:uid="{00000000-0005-0000-0000-0000B64E0000}"/>
    <cellStyle name="Normal 9 2 2 3 3" xfId="1122" xr:uid="{00000000-0005-0000-0000-0000B74E0000}"/>
    <cellStyle name="Normal 9 2 2 3 3 2" xfId="2508" xr:uid="{00000000-0005-0000-0000-0000B84E0000}"/>
    <cellStyle name="Normal 9 2 2 3 3 2 2" xfId="6640" xr:uid="{00000000-0005-0000-0000-0000B94E0000}"/>
    <cellStyle name="Normal 9 2 2 3 3 2 2 2" xfId="14231" xr:uid="{00000000-0005-0000-0000-0000BA4E0000}"/>
    <cellStyle name="Normal 9 2 2 3 3 2 2 2 2" xfId="29393" xr:uid="{00000000-0005-0000-0000-0000BB4E0000}"/>
    <cellStyle name="Normal 9 2 2 3 3 2 2 3" xfId="21813" xr:uid="{00000000-0005-0000-0000-0000BC4E0000}"/>
    <cellStyle name="Normal 9 2 2 3 3 2 2 4" xfId="36974" xr:uid="{00000000-0005-0000-0000-0000BD4E0000}"/>
    <cellStyle name="Normal 9 2 2 3 3 2 3" xfId="10101" xr:uid="{00000000-0005-0000-0000-0000BE4E0000}"/>
    <cellStyle name="Normal 9 2 2 3 3 2 3 2" xfId="25263" xr:uid="{00000000-0005-0000-0000-0000BF4E0000}"/>
    <cellStyle name="Normal 9 2 2 3 3 2 4" xfId="17683" xr:uid="{00000000-0005-0000-0000-0000C04E0000}"/>
    <cellStyle name="Normal 9 2 2 3 3 2 5" xfId="33526" xr:uid="{00000000-0005-0000-0000-0000C14E0000}"/>
    <cellStyle name="Normal 9 2 2 3 3 3" xfId="5258" xr:uid="{00000000-0005-0000-0000-0000C24E0000}"/>
    <cellStyle name="Normal 9 2 2 3 3 3 2" xfId="12849" xr:uid="{00000000-0005-0000-0000-0000C34E0000}"/>
    <cellStyle name="Normal 9 2 2 3 3 3 2 2" xfId="28011" xr:uid="{00000000-0005-0000-0000-0000C44E0000}"/>
    <cellStyle name="Normal 9 2 2 3 3 3 3" xfId="20431" xr:uid="{00000000-0005-0000-0000-0000C54E0000}"/>
    <cellStyle name="Normal 9 2 2 3 3 3 4" xfId="35592" xr:uid="{00000000-0005-0000-0000-0000C64E0000}"/>
    <cellStyle name="Normal 9 2 2 3 3 4" xfId="8719" xr:uid="{00000000-0005-0000-0000-0000C74E0000}"/>
    <cellStyle name="Normal 9 2 2 3 3 4 2" xfId="23881" xr:uid="{00000000-0005-0000-0000-0000C84E0000}"/>
    <cellStyle name="Normal 9 2 2 3 3 5" xfId="16301" xr:uid="{00000000-0005-0000-0000-0000C94E0000}"/>
    <cellStyle name="Normal 9 2 2 3 3 6" xfId="32144" xr:uid="{00000000-0005-0000-0000-0000CA4E0000}"/>
    <cellStyle name="Normal 9 2 2 3 4" xfId="1826" xr:uid="{00000000-0005-0000-0000-0000CB4E0000}"/>
    <cellStyle name="Normal 9 2 2 3 4 2" xfId="5958" xr:uid="{00000000-0005-0000-0000-0000CC4E0000}"/>
    <cellStyle name="Normal 9 2 2 3 4 2 2" xfId="13549" xr:uid="{00000000-0005-0000-0000-0000CD4E0000}"/>
    <cellStyle name="Normal 9 2 2 3 4 2 2 2" xfId="28711" xr:uid="{00000000-0005-0000-0000-0000CE4E0000}"/>
    <cellStyle name="Normal 9 2 2 3 4 2 3" xfId="21131" xr:uid="{00000000-0005-0000-0000-0000CF4E0000}"/>
    <cellStyle name="Normal 9 2 2 3 4 2 4" xfId="36292" xr:uid="{00000000-0005-0000-0000-0000D04E0000}"/>
    <cellStyle name="Normal 9 2 2 3 4 3" xfId="9419" xr:uid="{00000000-0005-0000-0000-0000D14E0000}"/>
    <cellStyle name="Normal 9 2 2 3 4 3 2" xfId="24581" xr:uid="{00000000-0005-0000-0000-0000D24E0000}"/>
    <cellStyle name="Normal 9 2 2 3 4 4" xfId="17001" xr:uid="{00000000-0005-0000-0000-0000D34E0000}"/>
    <cellStyle name="Normal 9 2 2 3 4 5" xfId="32844" xr:uid="{00000000-0005-0000-0000-0000D44E0000}"/>
    <cellStyle name="Normal 9 2 2 3 5" xfId="3190" xr:uid="{00000000-0005-0000-0000-0000D54E0000}"/>
    <cellStyle name="Normal 9 2 2 3 5 2" xfId="7322" xr:uid="{00000000-0005-0000-0000-0000D64E0000}"/>
    <cellStyle name="Normal 9 2 2 3 5 2 2" xfId="14913" xr:uid="{00000000-0005-0000-0000-0000D74E0000}"/>
    <cellStyle name="Normal 9 2 2 3 5 2 2 2" xfId="30075" xr:uid="{00000000-0005-0000-0000-0000D84E0000}"/>
    <cellStyle name="Normal 9 2 2 3 5 2 3" xfId="22495" xr:uid="{00000000-0005-0000-0000-0000D94E0000}"/>
    <cellStyle name="Normal 9 2 2 3 5 2 4" xfId="37656" xr:uid="{00000000-0005-0000-0000-0000DA4E0000}"/>
    <cellStyle name="Normal 9 2 2 3 5 3" xfId="10783" xr:uid="{00000000-0005-0000-0000-0000DB4E0000}"/>
    <cellStyle name="Normal 9 2 2 3 5 3 2" xfId="25945" xr:uid="{00000000-0005-0000-0000-0000DC4E0000}"/>
    <cellStyle name="Normal 9 2 2 3 5 4" xfId="18365" xr:uid="{00000000-0005-0000-0000-0000DD4E0000}"/>
    <cellStyle name="Normal 9 2 2 3 5 5" xfId="34208" xr:uid="{00000000-0005-0000-0000-0000DE4E0000}"/>
    <cellStyle name="Normal 9 2 2 3 6" xfId="4574" xr:uid="{00000000-0005-0000-0000-0000DF4E0000}"/>
    <cellStyle name="Normal 9 2 2 3 6 2" xfId="12167" xr:uid="{00000000-0005-0000-0000-0000E04E0000}"/>
    <cellStyle name="Normal 9 2 2 3 6 2 2" xfId="27329" xr:uid="{00000000-0005-0000-0000-0000E14E0000}"/>
    <cellStyle name="Normal 9 2 2 3 6 3" xfId="19749" xr:uid="{00000000-0005-0000-0000-0000E24E0000}"/>
    <cellStyle name="Normal 9 2 2 3 6 4" xfId="31462" xr:uid="{00000000-0005-0000-0000-0000E34E0000}"/>
    <cellStyle name="Normal 9 2 2 3 7" xfId="3874" xr:uid="{00000000-0005-0000-0000-0000E44E0000}"/>
    <cellStyle name="Normal 9 2 2 3 7 2" xfId="11467" xr:uid="{00000000-0005-0000-0000-0000E54E0000}"/>
    <cellStyle name="Normal 9 2 2 3 7 2 2" xfId="26629" xr:uid="{00000000-0005-0000-0000-0000E64E0000}"/>
    <cellStyle name="Normal 9 2 2 3 7 3" xfId="19049" xr:uid="{00000000-0005-0000-0000-0000E74E0000}"/>
    <cellStyle name="Normal 9 2 2 3 7 4" xfId="34892" xr:uid="{00000000-0005-0000-0000-0000E84E0000}"/>
    <cellStyle name="Normal 9 2 2 3 8" xfId="8037" xr:uid="{00000000-0005-0000-0000-0000E94E0000}"/>
    <cellStyle name="Normal 9 2 2 3 8 2" xfId="23199" xr:uid="{00000000-0005-0000-0000-0000EA4E0000}"/>
    <cellStyle name="Normal 9 2 2 3 9" xfId="15619" xr:uid="{00000000-0005-0000-0000-0000EB4E0000}"/>
    <cellStyle name="Normal 9 2 2 4" xfId="538" xr:uid="{00000000-0005-0000-0000-0000EC4E0000}"/>
    <cellStyle name="Normal 9 2 2 4 2" xfId="1225" xr:uid="{00000000-0005-0000-0000-0000ED4E0000}"/>
    <cellStyle name="Normal 9 2 2 4 2 2" xfId="2609" xr:uid="{00000000-0005-0000-0000-0000EE4E0000}"/>
    <cellStyle name="Normal 9 2 2 4 2 2 2" xfId="6741" xr:uid="{00000000-0005-0000-0000-0000EF4E0000}"/>
    <cellStyle name="Normal 9 2 2 4 2 2 2 2" xfId="14332" xr:uid="{00000000-0005-0000-0000-0000F04E0000}"/>
    <cellStyle name="Normal 9 2 2 4 2 2 2 2 2" xfId="29494" xr:uid="{00000000-0005-0000-0000-0000F14E0000}"/>
    <cellStyle name="Normal 9 2 2 4 2 2 2 3" xfId="21914" xr:uid="{00000000-0005-0000-0000-0000F24E0000}"/>
    <cellStyle name="Normal 9 2 2 4 2 2 2 4" xfId="37075" xr:uid="{00000000-0005-0000-0000-0000F34E0000}"/>
    <cellStyle name="Normal 9 2 2 4 2 2 3" xfId="10202" xr:uid="{00000000-0005-0000-0000-0000F44E0000}"/>
    <cellStyle name="Normal 9 2 2 4 2 2 3 2" xfId="25364" xr:uid="{00000000-0005-0000-0000-0000F54E0000}"/>
    <cellStyle name="Normal 9 2 2 4 2 2 4" xfId="17784" xr:uid="{00000000-0005-0000-0000-0000F64E0000}"/>
    <cellStyle name="Normal 9 2 2 4 2 2 5" xfId="33627" xr:uid="{00000000-0005-0000-0000-0000F74E0000}"/>
    <cellStyle name="Normal 9 2 2 4 2 3" xfId="5359" xr:uid="{00000000-0005-0000-0000-0000F84E0000}"/>
    <cellStyle name="Normal 9 2 2 4 2 3 2" xfId="12950" xr:uid="{00000000-0005-0000-0000-0000F94E0000}"/>
    <cellStyle name="Normal 9 2 2 4 2 3 2 2" xfId="28112" xr:uid="{00000000-0005-0000-0000-0000FA4E0000}"/>
    <cellStyle name="Normal 9 2 2 4 2 3 3" xfId="20532" xr:uid="{00000000-0005-0000-0000-0000FB4E0000}"/>
    <cellStyle name="Normal 9 2 2 4 2 3 4" xfId="35693" xr:uid="{00000000-0005-0000-0000-0000FC4E0000}"/>
    <cellStyle name="Normal 9 2 2 4 2 4" xfId="8820" xr:uid="{00000000-0005-0000-0000-0000FD4E0000}"/>
    <cellStyle name="Normal 9 2 2 4 2 4 2" xfId="23982" xr:uid="{00000000-0005-0000-0000-0000FE4E0000}"/>
    <cellStyle name="Normal 9 2 2 4 2 5" xfId="16402" xr:uid="{00000000-0005-0000-0000-0000FF4E0000}"/>
    <cellStyle name="Normal 9 2 2 4 2 6" xfId="32245" xr:uid="{00000000-0005-0000-0000-0000004F0000}"/>
    <cellStyle name="Normal 9 2 2 4 3" xfId="1927" xr:uid="{00000000-0005-0000-0000-0000014F0000}"/>
    <cellStyle name="Normal 9 2 2 4 3 2" xfId="6059" xr:uid="{00000000-0005-0000-0000-0000024F0000}"/>
    <cellStyle name="Normal 9 2 2 4 3 2 2" xfId="13650" xr:uid="{00000000-0005-0000-0000-0000034F0000}"/>
    <cellStyle name="Normal 9 2 2 4 3 2 2 2" xfId="28812" xr:uid="{00000000-0005-0000-0000-0000044F0000}"/>
    <cellStyle name="Normal 9 2 2 4 3 2 3" xfId="21232" xr:uid="{00000000-0005-0000-0000-0000054F0000}"/>
    <cellStyle name="Normal 9 2 2 4 3 2 4" xfId="36393" xr:uid="{00000000-0005-0000-0000-0000064F0000}"/>
    <cellStyle name="Normal 9 2 2 4 3 3" xfId="9520" xr:uid="{00000000-0005-0000-0000-0000074F0000}"/>
    <cellStyle name="Normal 9 2 2 4 3 3 2" xfId="24682" xr:uid="{00000000-0005-0000-0000-0000084F0000}"/>
    <cellStyle name="Normal 9 2 2 4 3 4" xfId="17102" xr:uid="{00000000-0005-0000-0000-0000094F0000}"/>
    <cellStyle name="Normal 9 2 2 4 3 5" xfId="32945" xr:uid="{00000000-0005-0000-0000-00000A4F0000}"/>
    <cellStyle name="Normal 9 2 2 4 4" xfId="3291" xr:uid="{00000000-0005-0000-0000-00000B4F0000}"/>
    <cellStyle name="Normal 9 2 2 4 4 2" xfId="7423" xr:uid="{00000000-0005-0000-0000-00000C4F0000}"/>
    <cellStyle name="Normal 9 2 2 4 4 2 2" xfId="15014" xr:uid="{00000000-0005-0000-0000-00000D4F0000}"/>
    <cellStyle name="Normal 9 2 2 4 4 2 2 2" xfId="30176" xr:uid="{00000000-0005-0000-0000-00000E4F0000}"/>
    <cellStyle name="Normal 9 2 2 4 4 2 3" xfId="22596" xr:uid="{00000000-0005-0000-0000-00000F4F0000}"/>
    <cellStyle name="Normal 9 2 2 4 4 2 4" xfId="37757" xr:uid="{00000000-0005-0000-0000-0000104F0000}"/>
    <cellStyle name="Normal 9 2 2 4 4 3" xfId="10884" xr:uid="{00000000-0005-0000-0000-0000114F0000}"/>
    <cellStyle name="Normal 9 2 2 4 4 3 2" xfId="26046" xr:uid="{00000000-0005-0000-0000-0000124F0000}"/>
    <cellStyle name="Normal 9 2 2 4 4 4" xfId="18466" xr:uid="{00000000-0005-0000-0000-0000134F0000}"/>
    <cellStyle name="Normal 9 2 2 4 4 5" xfId="34309" xr:uid="{00000000-0005-0000-0000-0000144F0000}"/>
    <cellStyle name="Normal 9 2 2 4 5" xfId="4677" xr:uid="{00000000-0005-0000-0000-0000154F0000}"/>
    <cellStyle name="Normal 9 2 2 4 5 2" xfId="12268" xr:uid="{00000000-0005-0000-0000-0000164F0000}"/>
    <cellStyle name="Normal 9 2 2 4 5 2 2" xfId="27430" xr:uid="{00000000-0005-0000-0000-0000174F0000}"/>
    <cellStyle name="Normal 9 2 2 4 5 3" xfId="19850" xr:uid="{00000000-0005-0000-0000-0000184F0000}"/>
    <cellStyle name="Normal 9 2 2 4 5 4" xfId="31563" xr:uid="{00000000-0005-0000-0000-0000194F0000}"/>
    <cellStyle name="Normal 9 2 2 4 6" xfId="3975" xr:uid="{00000000-0005-0000-0000-00001A4F0000}"/>
    <cellStyle name="Normal 9 2 2 4 6 2" xfId="11568" xr:uid="{00000000-0005-0000-0000-00001B4F0000}"/>
    <cellStyle name="Normal 9 2 2 4 6 2 2" xfId="26730" xr:uid="{00000000-0005-0000-0000-00001C4F0000}"/>
    <cellStyle name="Normal 9 2 2 4 6 3" xfId="19150" xr:uid="{00000000-0005-0000-0000-00001D4F0000}"/>
    <cellStyle name="Normal 9 2 2 4 6 4" xfId="34993" xr:uid="{00000000-0005-0000-0000-00001E4F0000}"/>
    <cellStyle name="Normal 9 2 2 4 7" xfId="8138" xr:uid="{00000000-0005-0000-0000-00001F4F0000}"/>
    <cellStyle name="Normal 9 2 2 4 7 2" xfId="23300" xr:uid="{00000000-0005-0000-0000-0000204F0000}"/>
    <cellStyle name="Normal 9 2 2 4 8" xfId="15720" xr:uid="{00000000-0005-0000-0000-0000214F0000}"/>
    <cellStyle name="Normal 9 2 2 4 9" xfId="30863" xr:uid="{00000000-0005-0000-0000-0000224F0000}"/>
    <cellStyle name="Normal 9 2 2 5" xfId="880" xr:uid="{00000000-0005-0000-0000-0000234F0000}"/>
    <cellStyle name="Normal 9 2 2 5 2" xfId="2269" xr:uid="{00000000-0005-0000-0000-0000244F0000}"/>
    <cellStyle name="Normal 9 2 2 5 2 2" xfId="6401" xr:uid="{00000000-0005-0000-0000-0000254F0000}"/>
    <cellStyle name="Normal 9 2 2 5 2 2 2" xfId="13992" xr:uid="{00000000-0005-0000-0000-0000264F0000}"/>
    <cellStyle name="Normal 9 2 2 5 2 2 2 2" xfId="29154" xr:uid="{00000000-0005-0000-0000-0000274F0000}"/>
    <cellStyle name="Normal 9 2 2 5 2 2 3" xfId="21574" xr:uid="{00000000-0005-0000-0000-0000284F0000}"/>
    <cellStyle name="Normal 9 2 2 5 2 2 4" xfId="36735" xr:uid="{00000000-0005-0000-0000-0000294F0000}"/>
    <cellStyle name="Normal 9 2 2 5 2 3" xfId="9862" xr:uid="{00000000-0005-0000-0000-00002A4F0000}"/>
    <cellStyle name="Normal 9 2 2 5 2 3 2" xfId="25024" xr:uid="{00000000-0005-0000-0000-00002B4F0000}"/>
    <cellStyle name="Normal 9 2 2 5 2 4" xfId="17444" xr:uid="{00000000-0005-0000-0000-00002C4F0000}"/>
    <cellStyle name="Normal 9 2 2 5 2 5" xfId="33287" xr:uid="{00000000-0005-0000-0000-00002D4F0000}"/>
    <cellStyle name="Normal 9 2 2 5 3" xfId="5019" xr:uid="{00000000-0005-0000-0000-00002E4F0000}"/>
    <cellStyle name="Normal 9 2 2 5 3 2" xfId="12610" xr:uid="{00000000-0005-0000-0000-00002F4F0000}"/>
    <cellStyle name="Normal 9 2 2 5 3 2 2" xfId="27772" xr:uid="{00000000-0005-0000-0000-0000304F0000}"/>
    <cellStyle name="Normal 9 2 2 5 3 3" xfId="20192" xr:uid="{00000000-0005-0000-0000-0000314F0000}"/>
    <cellStyle name="Normal 9 2 2 5 3 4" xfId="35353" xr:uid="{00000000-0005-0000-0000-0000324F0000}"/>
    <cellStyle name="Normal 9 2 2 5 4" xfId="8480" xr:uid="{00000000-0005-0000-0000-0000334F0000}"/>
    <cellStyle name="Normal 9 2 2 5 4 2" xfId="23642" xr:uid="{00000000-0005-0000-0000-0000344F0000}"/>
    <cellStyle name="Normal 9 2 2 5 5" xfId="16062" xr:uid="{00000000-0005-0000-0000-0000354F0000}"/>
    <cellStyle name="Normal 9 2 2 5 6" xfId="31905" xr:uid="{00000000-0005-0000-0000-0000364F0000}"/>
    <cellStyle name="Normal 9 2 2 6" xfId="1587" xr:uid="{00000000-0005-0000-0000-0000374F0000}"/>
    <cellStyle name="Normal 9 2 2 6 2" xfId="5719" xr:uid="{00000000-0005-0000-0000-0000384F0000}"/>
    <cellStyle name="Normal 9 2 2 6 2 2" xfId="13310" xr:uid="{00000000-0005-0000-0000-0000394F0000}"/>
    <cellStyle name="Normal 9 2 2 6 2 2 2" xfId="28472" xr:uid="{00000000-0005-0000-0000-00003A4F0000}"/>
    <cellStyle name="Normal 9 2 2 6 2 3" xfId="20892" xr:uid="{00000000-0005-0000-0000-00003B4F0000}"/>
    <cellStyle name="Normal 9 2 2 6 2 4" xfId="36053" xr:uid="{00000000-0005-0000-0000-00003C4F0000}"/>
    <cellStyle name="Normal 9 2 2 6 3" xfId="9180" xr:uid="{00000000-0005-0000-0000-00003D4F0000}"/>
    <cellStyle name="Normal 9 2 2 6 3 2" xfId="24342" xr:uid="{00000000-0005-0000-0000-00003E4F0000}"/>
    <cellStyle name="Normal 9 2 2 6 4" xfId="16762" xr:uid="{00000000-0005-0000-0000-00003F4F0000}"/>
    <cellStyle name="Normal 9 2 2 6 5" xfId="32605" xr:uid="{00000000-0005-0000-0000-0000404F0000}"/>
    <cellStyle name="Normal 9 2 2 7" xfId="2951" xr:uid="{00000000-0005-0000-0000-0000414F0000}"/>
    <cellStyle name="Normal 9 2 2 7 2" xfId="7083" xr:uid="{00000000-0005-0000-0000-0000424F0000}"/>
    <cellStyle name="Normal 9 2 2 7 2 2" xfId="14674" xr:uid="{00000000-0005-0000-0000-0000434F0000}"/>
    <cellStyle name="Normal 9 2 2 7 2 2 2" xfId="29836" xr:uid="{00000000-0005-0000-0000-0000444F0000}"/>
    <cellStyle name="Normal 9 2 2 7 2 3" xfId="22256" xr:uid="{00000000-0005-0000-0000-0000454F0000}"/>
    <cellStyle name="Normal 9 2 2 7 2 4" xfId="37417" xr:uid="{00000000-0005-0000-0000-0000464F0000}"/>
    <cellStyle name="Normal 9 2 2 7 3" xfId="10544" xr:uid="{00000000-0005-0000-0000-0000474F0000}"/>
    <cellStyle name="Normal 9 2 2 7 3 2" xfId="25706" xr:uid="{00000000-0005-0000-0000-0000484F0000}"/>
    <cellStyle name="Normal 9 2 2 7 4" xfId="18126" xr:uid="{00000000-0005-0000-0000-0000494F0000}"/>
    <cellStyle name="Normal 9 2 2 7 5" xfId="33969" xr:uid="{00000000-0005-0000-0000-00004A4F0000}"/>
    <cellStyle name="Normal 9 2 2 8" xfId="4335" xr:uid="{00000000-0005-0000-0000-00004B4F0000}"/>
    <cellStyle name="Normal 9 2 2 8 2" xfId="11928" xr:uid="{00000000-0005-0000-0000-00004C4F0000}"/>
    <cellStyle name="Normal 9 2 2 8 2 2" xfId="27090" xr:uid="{00000000-0005-0000-0000-00004D4F0000}"/>
    <cellStyle name="Normal 9 2 2 8 3" xfId="19510" xr:uid="{00000000-0005-0000-0000-00004E4F0000}"/>
    <cellStyle name="Normal 9 2 2 8 4" xfId="31223" xr:uid="{00000000-0005-0000-0000-00004F4F0000}"/>
    <cellStyle name="Normal 9 2 2 9" xfId="3635" xr:uid="{00000000-0005-0000-0000-0000504F0000}"/>
    <cellStyle name="Normal 9 2 2 9 2" xfId="11228" xr:uid="{00000000-0005-0000-0000-0000514F0000}"/>
    <cellStyle name="Normal 9 2 2 9 2 2" xfId="26390" xr:uid="{00000000-0005-0000-0000-0000524F0000}"/>
    <cellStyle name="Normal 9 2 2 9 3" xfId="18810" xr:uid="{00000000-0005-0000-0000-0000534F0000}"/>
    <cellStyle name="Normal 9 2 2 9 4" xfId="34653" xr:uid="{00000000-0005-0000-0000-0000544F0000}"/>
    <cellStyle name="Normal 9 2 3" xfId="238" xr:uid="{00000000-0005-0000-0000-0000554F0000}"/>
    <cellStyle name="Normal 9 2 3 10" xfId="30572" xr:uid="{00000000-0005-0000-0000-0000564F0000}"/>
    <cellStyle name="Normal 9 2 3 2" xfId="587" xr:uid="{00000000-0005-0000-0000-0000574F0000}"/>
    <cellStyle name="Normal 9 2 3 2 2" xfId="1274" xr:uid="{00000000-0005-0000-0000-0000584F0000}"/>
    <cellStyle name="Normal 9 2 3 2 2 2" xfId="2658" xr:uid="{00000000-0005-0000-0000-0000594F0000}"/>
    <cellStyle name="Normal 9 2 3 2 2 2 2" xfId="6790" xr:uid="{00000000-0005-0000-0000-00005A4F0000}"/>
    <cellStyle name="Normal 9 2 3 2 2 2 2 2" xfId="14381" xr:uid="{00000000-0005-0000-0000-00005B4F0000}"/>
    <cellStyle name="Normal 9 2 3 2 2 2 2 2 2" xfId="29543" xr:uid="{00000000-0005-0000-0000-00005C4F0000}"/>
    <cellStyle name="Normal 9 2 3 2 2 2 2 3" xfId="21963" xr:uid="{00000000-0005-0000-0000-00005D4F0000}"/>
    <cellStyle name="Normal 9 2 3 2 2 2 2 4" xfId="37124" xr:uid="{00000000-0005-0000-0000-00005E4F0000}"/>
    <cellStyle name="Normal 9 2 3 2 2 2 3" xfId="10251" xr:uid="{00000000-0005-0000-0000-00005F4F0000}"/>
    <cellStyle name="Normal 9 2 3 2 2 2 3 2" xfId="25413" xr:uid="{00000000-0005-0000-0000-0000604F0000}"/>
    <cellStyle name="Normal 9 2 3 2 2 2 4" xfId="17833" xr:uid="{00000000-0005-0000-0000-0000614F0000}"/>
    <cellStyle name="Normal 9 2 3 2 2 2 5" xfId="33676" xr:uid="{00000000-0005-0000-0000-0000624F0000}"/>
    <cellStyle name="Normal 9 2 3 2 2 3" xfId="5408" xr:uid="{00000000-0005-0000-0000-0000634F0000}"/>
    <cellStyle name="Normal 9 2 3 2 2 3 2" xfId="12999" xr:uid="{00000000-0005-0000-0000-0000644F0000}"/>
    <cellStyle name="Normal 9 2 3 2 2 3 2 2" xfId="28161" xr:uid="{00000000-0005-0000-0000-0000654F0000}"/>
    <cellStyle name="Normal 9 2 3 2 2 3 3" xfId="20581" xr:uid="{00000000-0005-0000-0000-0000664F0000}"/>
    <cellStyle name="Normal 9 2 3 2 2 3 4" xfId="35742" xr:uid="{00000000-0005-0000-0000-0000674F0000}"/>
    <cellStyle name="Normal 9 2 3 2 2 4" xfId="8869" xr:uid="{00000000-0005-0000-0000-0000684F0000}"/>
    <cellStyle name="Normal 9 2 3 2 2 4 2" xfId="24031" xr:uid="{00000000-0005-0000-0000-0000694F0000}"/>
    <cellStyle name="Normal 9 2 3 2 2 5" xfId="16451" xr:uid="{00000000-0005-0000-0000-00006A4F0000}"/>
    <cellStyle name="Normal 9 2 3 2 2 6" xfId="32294" xr:uid="{00000000-0005-0000-0000-00006B4F0000}"/>
    <cellStyle name="Normal 9 2 3 2 3" xfId="1976" xr:uid="{00000000-0005-0000-0000-00006C4F0000}"/>
    <cellStyle name="Normal 9 2 3 2 3 2" xfId="6108" xr:uid="{00000000-0005-0000-0000-00006D4F0000}"/>
    <cellStyle name="Normal 9 2 3 2 3 2 2" xfId="13699" xr:uid="{00000000-0005-0000-0000-00006E4F0000}"/>
    <cellStyle name="Normal 9 2 3 2 3 2 2 2" xfId="28861" xr:uid="{00000000-0005-0000-0000-00006F4F0000}"/>
    <cellStyle name="Normal 9 2 3 2 3 2 3" xfId="21281" xr:uid="{00000000-0005-0000-0000-0000704F0000}"/>
    <cellStyle name="Normal 9 2 3 2 3 2 4" xfId="36442" xr:uid="{00000000-0005-0000-0000-0000714F0000}"/>
    <cellStyle name="Normal 9 2 3 2 3 3" xfId="9569" xr:uid="{00000000-0005-0000-0000-0000724F0000}"/>
    <cellStyle name="Normal 9 2 3 2 3 3 2" xfId="24731" xr:uid="{00000000-0005-0000-0000-0000734F0000}"/>
    <cellStyle name="Normal 9 2 3 2 3 4" xfId="17151" xr:uid="{00000000-0005-0000-0000-0000744F0000}"/>
    <cellStyle name="Normal 9 2 3 2 3 5" xfId="32994" xr:uid="{00000000-0005-0000-0000-0000754F0000}"/>
    <cellStyle name="Normal 9 2 3 2 4" xfId="3340" xr:uid="{00000000-0005-0000-0000-0000764F0000}"/>
    <cellStyle name="Normal 9 2 3 2 4 2" xfId="7472" xr:uid="{00000000-0005-0000-0000-0000774F0000}"/>
    <cellStyle name="Normal 9 2 3 2 4 2 2" xfId="15063" xr:uid="{00000000-0005-0000-0000-0000784F0000}"/>
    <cellStyle name="Normal 9 2 3 2 4 2 2 2" xfId="30225" xr:uid="{00000000-0005-0000-0000-0000794F0000}"/>
    <cellStyle name="Normal 9 2 3 2 4 2 3" xfId="22645" xr:uid="{00000000-0005-0000-0000-00007A4F0000}"/>
    <cellStyle name="Normal 9 2 3 2 4 2 4" xfId="37806" xr:uid="{00000000-0005-0000-0000-00007B4F0000}"/>
    <cellStyle name="Normal 9 2 3 2 4 3" xfId="10933" xr:uid="{00000000-0005-0000-0000-00007C4F0000}"/>
    <cellStyle name="Normal 9 2 3 2 4 3 2" xfId="26095" xr:uid="{00000000-0005-0000-0000-00007D4F0000}"/>
    <cellStyle name="Normal 9 2 3 2 4 4" xfId="18515" xr:uid="{00000000-0005-0000-0000-00007E4F0000}"/>
    <cellStyle name="Normal 9 2 3 2 4 5" xfId="34358" xr:uid="{00000000-0005-0000-0000-00007F4F0000}"/>
    <cellStyle name="Normal 9 2 3 2 5" xfId="4726" xr:uid="{00000000-0005-0000-0000-0000804F0000}"/>
    <cellStyle name="Normal 9 2 3 2 5 2" xfId="12317" xr:uid="{00000000-0005-0000-0000-0000814F0000}"/>
    <cellStyle name="Normal 9 2 3 2 5 2 2" xfId="27479" xr:uid="{00000000-0005-0000-0000-0000824F0000}"/>
    <cellStyle name="Normal 9 2 3 2 5 3" xfId="19899" xr:uid="{00000000-0005-0000-0000-0000834F0000}"/>
    <cellStyle name="Normal 9 2 3 2 5 4" xfId="31612" xr:uid="{00000000-0005-0000-0000-0000844F0000}"/>
    <cellStyle name="Normal 9 2 3 2 6" xfId="4024" xr:uid="{00000000-0005-0000-0000-0000854F0000}"/>
    <cellStyle name="Normal 9 2 3 2 6 2" xfId="11617" xr:uid="{00000000-0005-0000-0000-0000864F0000}"/>
    <cellStyle name="Normal 9 2 3 2 6 2 2" xfId="26779" xr:uid="{00000000-0005-0000-0000-0000874F0000}"/>
    <cellStyle name="Normal 9 2 3 2 6 3" xfId="19199" xr:uid="{00000000-0005-0000-0000-0000884F0000}"/>
    <cellStyle name="Normal 9 2 3 2 6 4" xfId="35042" xr:uid="{00000000-0005-0000-0000-0000894F0000}"/>
    <cellStyle name="Normal 9 2 3 2 7" xfId="8187" xr:uid="{00000000-0005-0000-0000-00008A4F0000}"/>
    <cellStyle name="Normal 9 2 3 2 7 2" xfId="23349" xr:uid="{00000000-0005-0000-0000-00008B4F0000}"/>
    <cellStyle name="Normal 9 2 3 2 8" xfId="15769" xr:uid="{00000000-0005-0000-0000-00008C4F0000}"/>
    <cellStyle name="Normal 9 2 3 2 9" xfId="30912" xr:uid="{00000000-0005-0000-0000-00008D4F0000}"/>
    <cellStyle name="Normal 9 2 3 3" xfId="929" xr:uid="{00000000-0005-0000-0000-00008E4F0000}"/>
    <cellStyle name="Normal 9 2 3 3 2" xfId="2318" xr:uid="{00000000-0005-0000-0000-00008F4F0000}"/>
    <cellStyle name="Normal 9 2 3 3 2 2" xfId="6450" xr:uid="{00000000-0005-0000-0000-0000904F0000}"/>
    <cellStyle name="Normal 9 2 3 3 2 2 2" xfId="14041" xr:uid="{00000000-0005-0000-0000-0000914F0000}"/>
    <cellStyle name="Normal 9 2 3 3 2 2 2 2" xfId="29203" xr:uid="{00000000-0005-0000-0000-0000924F0000}"/>
    <cellStyle name="Normal 9 2 3 3 2 2 3" xfId="21623" xr:uid="{00000000-0005-0000-0000-0000934F0000}"/>
    <cellStyle name="Normal 9 2 3 3 2 2 4" xfId="36784" xr:uid="{00000000-0005-0000-0000-0000944F0000}"/>
    <cellStyle name="Normal 9 2 3 3 2 3" xfId="9911" xr:uid="{00000000-0005-0000-0000-0000954F0000}"/>
    <cellStyle name="Normal 9 2 3 3 2 3 2" xfId="25073" xr:uid="{00000000-0005-0000-0000-0000964F0000}"/>
    <cellStyle name="Normal 9 2 3 3 2 4" xfId="17493" xr:uid="{00000000-0005-0000-0000-0000974F0000}"/>
    <cellStyle name="Normal 9 2 3 3 2 5" xfId="33336" xr:uid="{00000000-0005-0000-0000-0000984F0000}"/>
    <cellStyle name="Normal 9 2 3 3 3" xfId="5068" xr:uid="{00000000-0005-0000-0000-0000994F0000}"/>
    <cellStyle name="Normal 9 2 3 3 3 2" xfId="12659" xr:uid="{00000000-0005-0000-0000-00009A4F0000}"/>
    <cellStyle name="Normal 9 2 3 3 3 2 2" xfId="27821" xr:uid="{00000000-0005-0000-0000-00009B4F0000}"/>
    <cellStyle name="Normal 9 2 3 3 3 3" xfId="20241" xr:uid="{00000000-0005-0000-0000-00009C4F0000}"/>
    <cellStyle name="Normal 9 2 3 3 3 4" xfId="35402" xr:uid="{00000000-0005-0000-0000-00009D4F0000}"/>
    <cellStyle name="Normal 9 2 3 3 4" xfId="8529" xr:uid="{00000000-0005-0000-0000-00009E4F0000}"/>
    <cellStyle name="Normal 9 2 3 3 4 2" xfId="23691" xr:uid="{00000000-0005-0000-0000-00009F4F0000}"/>
    <cellStyle name="Normal 9 2 3 3 5" xfId="16111" xr:uid="{00000000-0005-0000-0000-0000A04F0000}"/>
    <cellStyle name="Normal 9 2 3 3 6" xfId="31954" xr:uid="{00000000-0005-0000-0000-0000A14F0000}"/>
    <cellStyle name="Normal 9 2 3 4" xfId="1636" xr:uid="{00000000-0005-0000-0000-0000A24F0000}"/>
    <cellStyle name="Normal 9 2 3 4 2" xfId="5768" xr:uid="{00000000-0005-0000-0000-0000A34F0000}"/>
    <cellStyle name="Normal 9 2 3 4 2 2" xfId="13359" xr:uid="{00000000-0005-0000-0000-0000A44F0000}"/>
    <cellStyle name="Normal 9 2 3 4 2 2 2" xfId="28521" xr:uid="{00000000-0005-0000-0000-0000A54F0000}"/>
    <cellStyle name="Normal 9 2 3 4 2 3" xfId="20941" xr:uid="{00000000-0005-0000-0000-0000A64F0000}"/>
    <cellStyle name="Normal 9 2 3 4 2 4" xfId="36102" xr:uid="{00000000-0005-0000-0000-0000A74F0000}"/>
    <cellStyle name="Normal 9 2 3 4 3" xfId="9229" xr:uid="{00000000-0005-0000-0000-0000A84F0000}"/>
    <cellStyle name="Normal 9 2 3 4 3 2" xfId="24391" xr:uid="{00000000-0005-0000-0000-0000A94F0000}"/>
    <cellStyle name="Normal 9 2 3 4 4" xfId="16811" xr:uid="{00000000-0005-0000-0000-0000AA4F0000}"/>
    <cellStyle name="Normal 9 2 3 4 5" xfId="32654" xr:uid="{00000000-0005-0000-0000-0000AB4F0000}"/>
    <cellStyle name="Normal 9 2 3 5" xfId="3000" xr:uid="{00000000-0005-0000-0000-0000AC4F0000}"/>
    <cellStyle name="Normal 9 2 3 5 2" xfId="7132" xr:uid="{00000000-0005-0000-0000-0000AD4F0000}"/>
    <cellStyle name="Normal 9 2 3 5 2 2" xfId="14723" xr:uid="{00000000-0005-0000-0000-0000AE4F0000}"/>
    <cellStyle name="Normal 9 2 3 5 2 2 2" xfId="29885" xr:uid="{00000000-0005-0000-0000-0000AF4F0000}"/>
    <cellStyle name="Normal 9 2 3 5 2 3" xfId="22305" xr:uid="{00000000-0005-0000-0000-0000B04F0000}"/>
    <cellStyle name="Normal 9 2 3 5 2 4" xfId="37466" xr:uid="{00000000-0005-0000-0000-0000B14F0000}"/>
    <cellStyle name="Normal 9 2 3 5 3" xfId="10593" xr:uid="{00000000-0005-0000-0000-0000B24F0000}"/>
    <cellStyle name="Normal 9 2 3 5 3 2" xfId="25755" xr:uid="{00000000-0005-0000-0000-0000B34F0000}"/>
    <cellStyle name="Normal 9 2 3 5 4" xfId="18175" xr:uid="{00000000-0005-0000-0000-0000B44F0000}"/>
    <cellStyle name="Normal 9 2 3 5 5" xfId="34018" xr:uid="{00000000-0005-0000-0000-0000B54F0000}"/>
    <cellStyle name="Normal 9 2 3 6" xfId="4384" xr:uid="{00000000-0005-0000-0000-0000B64F0000}"/>
    <cellStyle name="Normal 9 2 3 6 2" xfId="11977" xr:uid="{00000000-0005-0000-0000-0000B74F0000}"/>
    <cellStyle name="Normal 9 2 3 6 2 2" xfId="27139" xr:uid="{00000000-0005-0000-0000-0000B84F0000}"/>
    <cellStyle name="Normal 9 2 3 6 3" xfId="19559" xr:uid="{00000000-0005-0000-0000-0000B94F0000}"/>
    <cellStyle name="Normal 9 2 3 6 4" xfId="31272" xr:uid="{00000000-0005-0000-0000-0000BA4F0000}"/>
    <cellStyle name="Normal 9 2 3 7" xfId="3684" xr:uid="{00000000-0005-0000-0000-0000BB4F0000}"/>
    <cellStyle name="Normal 9 2 3 7 2" xfId="11277" xr:uid="{00000000-0005-0000-0000-0000BC4F0000}"/>
    <cellStyle name="Normal 9 2 3 7 2 2" xfId="26439" xr:uid="{00000000-0005-0000-0000-0000BD4F0000}"/>
    <cellStyle name="Normal 9 2 3 7 3" xfId="18859" xr:uid="{00000000-0005-0000-0000-0000BE4F0000}"/>
    <cellStyle name="Normal 9 2 3 7 4" xfId="34702" xr:uid="{00000000-0005-0000-0000-0000BF4F0000}"/>
    <cellStyle name="Normal 9 2 3 8" xfId="7847" xr:uid="{00000000-0005-0000-0000-0000C04F0000}"/>
    <cellStyle name="Normal 9 2 3 8 2" xfId="23009" xr:uid="{00000000-0005-0000-0000-0000C14F0000}"/>
    <cellStyle name="Normal 9 2 3 9" xfId="15429" xr:uid="{00000000-0005-0000-0000-0000C24F0000}"/>
    <cellStyle name="Normal 9 2 4" xfId="382" xr:uid="{00000000-0005-0000-0000-0000C34F0000}"/>
    <cellStyle name="Normal 9 2 4 10" xfId="30712" xr:uid="{00000000-0005-0000-0000-0000C44F0000}"/>
    <cellStyle name="Normal 9 2 4 2" xfId="727" xr:uid="{00000000-0005-0000-0000-0000C54F0000}"/>
    <cellStyle name="Normal 9 2 4 2 2" xfId="1414" xr:uid="{00000000-0005-0000-0000-0000C64F0000}"/>
    <cellStyle name="Normal 9 2 4 2 2 2" xfId="2798" xr:uid="{00000000-0005-0000-0000-0000C74F0000}"/>
    <cellStyle name="Normal 9 2 4 2 2 2 2" xfId="6930" xr:uid="{00000000-0005-0000-0000-0000C84F0000}"/>
    <cellStyle name="Normal 9 2 4 2 2 2 2 2" xfId="14521" xr:uid="{00000000-0005-0000-0000-0000C94F0000}"/>
    <cellStyle name="Normal 9 2 4 2 2 2 2 2 2" xfId="29683" xr:uid="{00000000-0005-0000-0000-0000CA4F0000}"/>
    <cellStyle name="Normal 9 2 4 2 2 2 2 3" xfId="22103" xr:uid="{00000000-0005-0000-0000-0000CB4F0000}"/>
    <cellStyle name="Normal 9 2 4 2 2 2 2 4" xfId="37264" xr:uid="{00000000-0005-0000-0000-0000CC4F0000}"/>
    <cellStyle name="Normal 9 2 4 2 2 2 3" xfId="10391" xr:uid="{00000000-0005-0000-0000-0000CD4F0000}"/>
    <cellStyle name="Normal 9 2 4 2 2 2 3 2" xfId="25553" xr:uid="{00000000-0005-0000-0000-0000CE4F0000}"/>
    <cellStyle name="Normal 9 2 4 2 2 2 4" xfId="17973" xr:uid="{00000000-0005-0000-0000-0000CF4F0000}"/>
    <cellStyle name="Normal 9 2 4 2 2 2 5" xfId="33816" xr:uid="{00000000-0005-0000-0000-0000D04F0000}"/>
    <cellStyle name="Normal 9 2 4 2 2 3" xfId="5548" xr:uid="{00000000-0005-0000-0000-0000D14F0000}"/>
    <cellStyle name="Normal 9 2 4 2 2 3 2" xfId="13139" xr:uid="{00000000-0005-0000-0000-0000D24F0000}"/>
    <cellStyle name="Normal 9 2 4 2 2 3 2 2" xfId="28301" xr:uid="{00000000-0005-0000-0000-0000D34F0000}"/>
    <cellStyle name="Normal 9 2 4 2 2 3 3" xfId="20721" xr:uid="{00000000-0005-0000-0000-0000D44F0000}"/>
    <cellStyle name="Normal 9 2 4 2 2 3 4" xfId="35882" xr:uid="{00000000-0005-0000-0000-0000D54F0000}"/>
    <cellStyle name="Normal 9 2 4 2 2 4" xfId="9009" xr:uid="{00000000-0005-0000-0000-0000D64F0000}"/>
    <cellStyle name="Normal 9 2 4 2 2 4 2" xfId="24171" xr:uid="{00000000-0005-0000-0000-0000D74F0000}"/>
    <cellStyle name="Normal 9 2 4 2 2 5" xfId="16591" xr:uid="{00000000-0005-0000-0000-0000D84F0000}"/>
    <cellStyle name="Normal 9 2 4 2 2 6" xfId="32434" xr:uid="{00000000-0005-0000-0000-0000D94F0000}"/>
    <cellStyle name="Normal 9 2 4 2 3" xfId="2116" xr:uid="{00000000-0005-0000-0000-0000DA4F0000}"/>
    <cellStyle name="Normal 9 2 4 2 3 2" xfId="6248" xr:uid="{00000000-0005-0000-0000-0000DB4F0000}"/>
    <cellStyle name="Normal 9 2 4 2 3 2 2" xfId="13839" xr:uid="{00000000-0005-0000-0000-0000DC4F0000}"/>
    <cellStyle name="Normal 9 2 4 2 3 2 2 2" xfId="29001" xr:uid="{00000000-0005-0000-0000-0000DD4F0000}"/>
    <cellStyle name="Normal 9 2 4 2 3 2 3" xfId="21421" xr:uid="{00000000-0005-0000-0000-0000DE4F0000}"/>
    <cellStyle name="Normal 9 2 4 2 3 2 4" xfId="36582" xr:uid="{00000000-0005-0000-0000-0000DF4F0000}"/>
    <cellStyle name="Normal 9 2 4 2 3 3" xfId="9709" xr:uid="{00000000-0005-0000-0000-0000E04F0000}"/>
    <cellStyle name="Normal 9 2 4 2 3 3 2" xfId="24871" xr:uid="{00000000-0005-0000-0000-0000E14F0000}"/>
    <cellStyle name="Normal 9 2 4 2 3 4" xfId="17291" xr:uid="{00000000-0005-0000-0000-0000E24F0000}"/>
    <cellStyle name="Normal 9 2 4 2 3 5" xfId="33134" xr:uid="{00000000-0005-0000-0000-0000E34F0000}"/>
    <cellStyle name="Normal 9 2 4 2 4" xfId="3480" xr:uid="{00000000-0005-0000-0000-0000E44F0000}"/>
    <cellStyle name="Normal 9 2 4 2 4 2" xfId="7612" xr:uid="{00000000-0005-0000-0000-0000E54F0000}"/>
    <cellStyle name="Normal 9 2 4 2 4 2 2" xfId="15203" xr:uid="{00000000-0005-0000-0000-0000E64F0000}"/>
    <cellStyle name="Normal 9 2 4 2 4 2 2 2" xfId="30365" xr:uid="{00000000-0005-0000-0000-0000E74F0000}"/>
    <cellStyle name="Normal 9 2 4 2 4 2 3" xfId="22785" xr:uid="{00000000-0005-0000-0000-0000E84F0000}"/>
    <cellStyle name="Normal 9 2 4 2 4 2 4" xfId="37946" xr:uid="{00000000-0005-0000-0000-0000E94F0000}"/>
    <cellStyle name="Normal 9 2 4 2 4 3" xfId="11073" xr:uid="{00000000-0005-0000-0000-0000EA4F0000}"/>
    <cellStyle name="Normal 9 2 4 2 4 3 2" xfId="26235" xr:uid="{00000000-0005-0000-0000-0000EB4F0000}"/>
    <cellStyle name="Normal 9 2 4 2 4 4" xfId="18655" xr:uid="{00000000-0005-0000-0000-0000EC4F0000}"/>
    <cellStyle name="Normal 9 2 4 2 4 5" xfId="34498" xr:uid="{00000000-0005-0000-0000-0000ED4F0000}"/>
    <cellStyle name="Normal 9 2 4 2 5" xfId="4866" xr:uid="{00000000-0005-0000-0000-0000EE4F0000}"/>
    <cellStyle name="Normal 9 2 4 2 5 2" xfId="12457" xr:uid="{00000000-0005-0000-0000-0000EF4F0000}"/>
    <cellStyle name="Normal 9 2 4 2 5 2 2" xfId="27619" xr:uid="{00000000-0005-0000-0000-0000F04F0000}"/>
    <cellStyle name="Normal 9 2 4 2 5 3" xfId="20039" xr:uid="{00000000-0005-0000-0000-0000F14F0000}"/>
    <cellStyle name="Normal 9 2 4 2 5 4" xfId="31752" xr:uid="{00000000-0005-0000-0000-0000F24F0000}"/>
    <cellStyle name="Normal 9 2 4 2 6" xfId="4164" xr:uid="{00000000-0005-0000-0000-0000F34F0000}"/>
    <cellStyle name="Normal 9 2 4 2 6 2" xfId="11757" xr:uid="{00000000-0005-0000-0000-0000F44F0000}"/>
    <cellStyle name="Normal 9 2 4 2 6 2 2" xfId="26919" xr:uid="{00000000-0005-0000-0000-0000F54F0000}"/>
    <cellStyle name="Normal 9 2 4 2 6 3" xfId="19339" xr:uid="{00000000-0005-0000-0000-0000F64F0000}"/>
    <cellStyle name="Normal 9 2 4 2 6 4" xfId="35182" xr:uid="{00000000-0005-0000-0000-0000F74F0000}"/>
    <cellStyle name="Normal 9 2 4 2 7" xfId="8327" xr:uid="{00000000-0005-0000-0000-0000F84F0000}"/>
    <cellStyle name="Normal 9 2 4 2 7 2" xfId="23489" xr:uid="{00000000-0005-0000-0000-0000F94F0000}"/>
    <cellStyle name="Normal 9 2 4 2 8" xfId="15909" xr:uid="{00000000-0005-0000-0000-0000FA4F0000}"/>
    <cellStyle name="Normal 9 2 4 2 9" xfId="31052" xr:uid="{00000000-0005-0000-0000-0000FB4F0000}"/>
    <cellStyle name="Normal 9 2 4 3" xfId="1072" xr:uid="{00000000-0005-0000-0000-0000FC4F0000}"/>
    <cellStyle name="Normal 9 2 4 3 2" xfId="2458" xr:uid="{00000000-0005-0000-0000-0000FD4F0000}"/>
    <cellStyle name="Normal 9 2 4 3 2 2" xfId="6590" xr:uid="{00000000-0005-0000-0000-0000FE4F0000}"/>
    <cellStyle name="Normal 9 2 4 3 2 2 2" xfId="14181" xr:uid="{00000000-0005-0000-0000-0000FF4F0000}"/>
    <cellStyle name="Normal 9 2 4 3 2 2 2 2" xfId="29343" xr:uid="{00000000-0005-0000-0000-000000500000}"/>
    <cellStyle name="Normal 9 2 4 3 2 2 3" xfId="21763" xr:uid="{00000000-0005-0000-0000-000001500000}"/>
    <cellStyle name="Normal 9 2 4 3 2 2 4" xfId="36924" xr:uid="{00000000-0005-0000-0000-000002500000}"/>
    <cellStyle name="Normal 9 2 4 3 2 3" xfId="10051" xr:uid="{00000000-0005-0000-0000-000003500000}"/>
    <cellStyle name="Normal 9 2 4 3 2 3 2" xfId="25213" xr:uid="{00000000-0005-0000-0000-000004500000}"/>
    <cellStyle name="Normal 9 2 4 3 2 4" xfId="17633" xr:uid="{00000000-0005-0000-0000-000005500000}"/>
    <cellStyle name="Normal 9 2 4 3 2 5" xfId="33476" xr:uid="{00000000-0005-0000-0000-000006500000}"/>
    <cellStyle name="Normal 9 2 4 3 3" xfId="5208" xr:uid="{00000000-0005-0000-0000-000007500000}"/>
    <cellStyle name="Normal 9 2 4 3 3 2" xfId="12799" xr:uid="{00000000-0005-0000-0000-000008500000}"/>
    <cellStyle name="Normal 9 2 4 3 3 2 2" xfId="27961" xr:uid="{00000000-0005-0000-0000-000009500000}"/>
    <cellStyle name="Normal 9 2 4 3 3 3" xfId="20381" xr:uid="{00000000-0005-0000-0000-00000A500000}"/>
    <cellStyle name="Normal 9 2 4 3 3 4" xfId="35542" xr:uid="{00000000-0005-0000-0000-00000B500000}"/>
    <cellStyle name="Normal 9 2 4 3 4" xfId="8669" xr:uid="{00000000-0005-0000-0000-00000C500000}"/>
    <cellStyle name="Normal 9 2 4 3 4 2" xfId="23831" xr:uid="{00000000-0005-0000-0000-00000D500000}"/>
    <cellStyle name="Normal 9 2 4 3 5" xfId="16251" xr:uid="{00000000-0005-0000-0000-00000E500000}"/>
    <cellStyle name="Normal 9 2 4 3 6" xfId="32094" xr:uid="{00000000-0005-0000-0000-00000F500000}"/>
    <cellStyle name="Normal 9 2 4 4" xfId="1776" xr:uid="{00000000-0005-0000-0000-000010500000}"/>
    <cellStyle name="Normal 9 2 4 4 2" xfId="5908" xr:uid="{00000000-0005-0000-0000-000011500000}"/>
    <cellStyle name="Normal 9 2 4 4 2 2" xfId="13499" xr:uid="{00000000-0005-0000-0000-000012500000}"/>
    <cellStyle name="Normal 9 2 4 4 2 2 2" xfId="28661" xr:uid="{00000000-0005-0000-0000-000013500000}"/>
    <cellStyle name="Normal 9 2 4 4 2 3" xfId="21081" xr:uid="{00000000-0005-0000-0000-000014500000}"/>
    <cellStyle name="Normal 9 2 4 4 2 4" xfId="36242" xr:uid="{00000000-0005-0000-0000-000015500000}"/>
    <cellStyle name="Normal 9 2 4 4 3" xfId="9369" xr:uid="{00000000-0005-0000-0000-000016500000}"/>
    <cellStyle name="Normal 9 2 4 4 3 2" xfId="24531" xr:uid="{00000000-0005-0000-0000-000017500000}"/>
    <cellStyle name="Normal 9 2 4 4 4" xfId="16951" xr:uid="{00000000-0005-0000-0000-000018500000}"/>
    <cellStyle name="Normal 9 2 4 4 5" xfId="32794" xr:uid="{00000000-0005-0000-0000-000019500000}"/>
    <cellStyle name="Normal 9 2 4 5" xfId="3140" xr:uid="{00000000-0005-0000-0000-00001A500000}"/>
    <cellStyle name="Normal 9 2 4 5 2" xfId="7272" xr:uid="{00000000-0005-0000-0000-00001B500000}"/>
    <cellStyle name="Normal 9 2 4 5 2 2" xfId="14863" xr:uid="{00000000-0005-0000-0000-00001C500000}"/>
    <cellStyle name="Normal 9 2 4 5 2 2 2" xfId="30025" xr:uid="{00000000-0005-0000-0000-00001D500000}"/>
    <cellStyle name="Normal 9 2 4 5 2 3" xfId="22445" xr:uid="{00000000-0005-0000-0000-00001E500000}"/>
    <cellStyle name="Normal 9 2 4 5 2 4" xfId="37606" xr:uid="{00000000-0005-0000-0000-00001F500000}"/>
    <cellStyle name="Normal 9 2 4 5 3" xfId="10733" xr:uid="{00000000-0005-0000-0000-000020500000}"/>
    <cellStyle name="Normal 9 2 4 5 3 2" xfId="25895" xr:uid="{00000000-0005-0000-0000-000021500000}"/>
    <cellStyle name="Normal 9 2 4 5 4" xfId="18315" xr:uid="{00000000-0005-0000-0000-000022500000}"/>
    <cellStyle name="Normal 9 2 4 5 5" xfId="34158" xr:uid="{00000000-0005-0000-0000-000023500000}"/>
    <cellStyle name="Normal 9 2 4 6" xfId="4524" xr:uid="{00000000-0005-0000-0000-000024500000}"/>
    <cellStyle name="Normal 9 2 4 6 2" xfId="12117" xr:uid="{00000000-0005-0000-0000-000025500000}"/>
    <cellStyle name="Normal 9 2 4 6 2 2" xfId="27279" xr:uid="{00000000-0005-0000-0000-000026500000}"/>
    <cellStyle name="Normal 9 2 4 6 3" xfId="19699" xr:uid="{00000000-0005-0000-0000-000027500000}"/>
    <cellStyle name="Normal 9 2 4 6 4" xfId="31412" xr:uid="{00000000-0005-0000-0000-000028500000}"/>
    <cellStyle name="Normal 9 2 4 7" xfId="3824" xr:uid="{00000000-0005-0000-0000-000029500000}"/>
    <cellStyle name="Normal 9 2 4 7 2" xfId="11417" xr:uid="{00000000-0005-0000-0000-00002A500000}"/>
    <cellStyle name="Normal 9 2 4 7 2 2" xfId="26579" xr:uid="{00000000-0005-0000-0000-00002B500000}"/>
    <cellStyle name="Normal 9 2 4 7 3" xfId="18999" xr:uid="{00000000-0005-0000-0000-00002C500000}"/>
    <cellStyle name="Normal 9 2 4 7 4" xfId="34842" xr:uid="{00000000-0005-0000-0000-00002D500000}"/>
    <cellStyle name="Normal 9 2 4 8" xfId="7987" xr:uid="{00000000-0005-0000-0000-00002E500000}"/>
    <cellStyle name="Normal 9 2 4 8 2" xfId="23149" xr:uid="{00000000-0005-0000-0000-00002F500000}"/>
    <cellStyle name="Normal 9 2 4 9" xfId="15569" xr:uid="{00000000-0005-0000-0000-000030500000}"/>
    <cellStyle name="Normal 9 2 5" xfId="488" xr:uid="{00000000-0005-0000-0000-000031500000}"/>
    <cellStyle name="Normal 9 2 5 2" xfId="1175" xr:uid="{00000000-0005-0000-0000-000032500000}"/>
    <cellStyle name="Normal 9 2 5 2 2" xfId="2559" xr:uid="{00000000-0005-0000-0000-000033500000}"/>
    <cellStyle name="Normal 9 2 5 2 2 2" xfId="6691" xr:uid="{00000000-0005-0000-0000-000034500000}"/>
    <cellStyle name="Normal 9 2 5 2 2 2 2" xfId="14282" xr:uid="{00000000-0005-0000-0000-000035500000}"/>
    <cellStyle name="Normal 9 2 5 2 2 2 2 2" xfId="29444" xr:uid="{00000000-0005-0000-0000-000036500000}"/>
    <cellStyle name="Normal 9 2 5 2 2 2 3" xfId="21864" xr:uid="{00000000-0005-0000-0000-000037500000}"/>
    <cellStyle name="Normal 9 2 5 2 2 2 4" xfId="37025" xr:uid="{00000000-0005-0000-0000-000038500000}"/>
    <cellStyle name="Normal 9 2 5 2 2 3" xfId="10152" xr:uid="{00000000-0005-0000-0000-000039500000}"/>
    <cellStyle name="Normal 9 2 5 2 2 3 2" xfId="25314" xr:uid="{00000000-0005-0000-0000-00003A500000}"/>
    <cellStyle name="Normal 9 2 5 2 2 4" xfId="17734" xr:uid="{00000000-0005-0000-0000-00003B500000}"/>
    <cellStyle name="Normal 9 2 5 2 2 5" xfId="33577" xr:uid="{00000000-0005-0000-0000-00003C500000}"/>
    <cellStyle name="Normal 9 2 5 2 3" xfId="5309" xr:uid="{00000000-0005-0000-0000-00003D500000}"/>
    <cellStyle name="Normal 9 2 5 2 3 2" xfId="12900" xr:uid="{00000000-0005-0000-0000-00003E500000}"/>
    <cellStyle name="Normal 9 2 5 2 3 2 2" xfId="28062" xr:uid="{00000000-0005-0000-0000-00003F500000}"/>
    <cellStyle name="Normal 9 2 5 2 3 3" xfId="20482" xr:uid="{00000000-0005-0000-0000-000040500000}"/>
    <cellStyle name="Normal 9 2 5 2 3 4" xfId="35643" xr:uid="{00000000-0005-0000-0000-000041500000}"/>
    <cellStyle name="Normal 9 2 5 2 4" xfId="8770" xr:uid="{00000000-0005-0000-0000-000042500000}"/>
    <cellStyle name="Normal 9 2 5 2 4 2" xfId="23932" xr:uid="{00000000-0005-0000-0000-000043500000}"/>
    <cellStyle name="Normal 9 2 5 2 5" xfId="16352" xr:uid="{00000000-0005-0000-0000-000044500000}"/>
    <cellStyle name="Normal 9 2 5 2 6" xfId="32195" xr:uid="{00000000-0005-0000-0000-000045500000}"/>
    <cellStyle name="Normal 9 2 5 3" xfId="1877" xr:uid="{00000000-0005-0000-0000-000046500000}"/>
    <cellStyle name="Normal 9 2 5 3 2" xfId="6009" xr:uid="{00000000-0005-0000-0000-000047500000}"/>
    <cellStyle name="Normal 9 2 5 3 2 2" xfId="13600" xr:uid="{00000000-0005-0000-0000-000048500000}"/>
    <cellStyle name="Normal 9 2 5 3 2 2 2" xfId="28762" xr:uid="{00000000-0005-0000-0000-000049500000}"/>
    <cellStyle name="Normal 9 2 5 3 2 3" xfId="21182" xr:uid="{00000000-0005-0000-0000-00004A500000}"/>
    <cellStyle name="Normal 9 2 5 3 2 4" xfId="36343" xr:uid="{00000000-0005-0000-0000-00004B500000}"/>
    <cellStyle name="Normal 9 2 5 3 3" xfId="9470" xr:uid="{00000000-0005-0000-0000-00004C500000}"/>
    <cellStyle name="Normal 9 2 5 3 3 2" xfId="24632" xr:uid="{00000000-0005-0000-0000-00004D500000}"/>
    <cellStyle name="Normal 9 2 5 3 4" xfId="17052" xr:uid="{00000000-0005-0000-0000-00004E500000}"/>
    <cellStyle name="Normal 9 2 5 3 5" xfId="32895" xr:uid="{00000000-0005-0000-0000-00004F500000}"/>
    <cellStyle name="Normal 9 2 5 4" xfId="3241" xr:uid="{00000000-0005-0000-0000-000050500000}"/>
    <cellStyle name="Normal 9 2 5 4 2" xfId="7373" xr:uid="{00000000-0005-0000-0000-000051500000}"/>
    <cellStyle name="Normal 9 2 5 4 2 2" xfId="14964" xr:uid="{00000000-0005-0000-0000-000052500000}"/>
    <cellStyle name="Normal 9 2 5 4 2 2 2" xfId="30126" xr:uid="{00000000-0005-0000-0000-000053500000}"/>
    <cellStyle name="Normal 9 2 5 4 2 3" xfId="22546" xr:uid="{00000000-0005-0000-0000-000054500000}"/>
    <cellStyle name="Normal 9 2 5 4 2 4" xfId="37707" xr:uid="{00000000-0005-0000-0000-000055500000}"/>
    <cellStyle name="Normal 9 2 5 4 3" xfId="10834" xr:uid="{00000000-0005-0000-0000-000056500000}"/>
    <cellStyle name="Normal 9 2 5 4 3 2" xfId="25996" xr:uid="{00000000-0005-0000-0000-000057500000}"/>
    <cellStyle name="Normal 9 2 5 4 4" xfId="18416" xr:uid="{00000000-0005-0000-0000-000058500000}"/>
    <cellStyle name="Normal 9 2 5 4 5" xfId="34259" xr:uid="{00000000-0005-0000-0000-000059500000}"/>
    <cellStyle name="Normal 9 2 5 5" xfId="4627" xr:uid="{00000000-0005-0000-0000-00005A500000}"/>
    <cellStyle name="Normal 9 2 5 5 2" xfId="12218" xr:uid="{00000000-0005-0000-0000-00005B500000}"/>
    <cellStyle name="Normal 9 2 5 5 2 2" xfId="27380" xr:uid="{00000000-0005-0000-0000-00005C500000}"/>
    <cellStyle name="Normal 9 2 5 5 3" xfId="19800" xr:uid="{00000000-0005-0000-0000-00005D500000}"/>
    <cellStyle name="Normal 9 2 5 5 4" xfId="31513" xr:uid="{00000000-0005-0000-0000-00005E500000}"/>
    <cellStyle name="Normal 9 2 5 6" xfId="3925" xr:uid="{00000000-0005-0000-0000-00005F500000}"/>
    <cellStyle name="Normal 9 2 5 6 2" xfId="11518" xr:uid="{00000000-0005-0000-0000-000060500000}"/>
    <cellStyle name="Normal 9 2 5 6 2 2" xfId="26680" xr:uid="{00000000-0005-0000-0000-000061500000}"/>
    <cellStyle name="Normal 9 2 5 6 3" xfId="19100" xr:uid="{00000000-0005-0000-0000-000062500000}"/>
    <cellStyle name="Normal 9 2 5 6 4" xfId="34943" xr:uid="{00000000-0005-0000-0000-000063500000}"/>
    <cellStyle name="Normal 9 2 5 7" xfId="8088" xr:uid="{00000000-0005-0000-0000-000064500000}"/>
    <cellStyle name="Normal 9 2 5 7 2" xfId="23250" xr:uid="{00000000-0005-0000-0000-000065500000}"/>
    <cellStyle name="Normal 9 2 5 8" xfId="15670" xr:uid="{00000000-0005-0000-0000-000066500000}"/>
    <cellStyle name="Normal 9 2 5 9" xfId="30813" xr:uid="{00000000-0005-0000-0000-000067500000}"/>
    <cellStyle name="Normal 9 2 6" xfId="830" xr:uid="{00000000-0005-0000-0000-000068500000}"/>
    <cellStyle name="Normal 9 2 6 2" xfId="2219" xr:uid="{00000000-0005-0000-0000-000069500000}"/>
    <cellStyle name="Normal 9 2 6 2 2" xfId="6351" xr:uid="{00000000-0005-0000-0000-00006A500000}"/>
    <cellStyle name="Normal 9 2 6 2 2 2" xfId="13942" xr:uid="{00000000-0005-0000-0000-00006B500000}"/>
    <cellStyle name="Normal 9 2 6 2 2 2 2" xfId="29104" xr:uid="{00000000-0005-0000-0000-00006C500000}"/>
    <cellStyle name="Normal 9 2 6 2 2 3" xfId="21524" xr:uid="{00000000-0005-0000-0000-00006D500000}"/>
    <cellStyle name="Normal 9 2 6 2 2 4" xfId="36685" xr:uid="{00000000-0005-0000-0000-00006E500000}"/>
    <cellStyle name="Normal 9 2 6 2 3" xfId="9812" xr:uid="{00000000-0005-0000-0000-00006F500000}"/>
    <cellStyle name="Normal 9 2 6 2 3 2" xfId="24974" xr:uid="{00000000-0005-0000-0000-000070500000}"/>
    <cellStyle name="Normal 9 2 6 2 4" xfId="17394" xr:uid="{00000000-0005-0000-0000-000071500000}"/>
    <cellStyle name="Normal 9 2 6 2 5" xfId="33237" xr:uid="{00000000-0005-0000-0000-000072500000}"/>
    <cellStyle name="Normal 9 2 6 3" xfId="4969" xr:uid="{00000000-0005-0000-0000-000073500000}"/>
    <cellStyle name="Normal 9 2 6 3 2" xfId="12560" xr:uid="{00000000-0005-0000-0000-000074500000}"/>
    <cellStyle name="Normal 9 2 6 3 2 2" xfId="27722" xr:uid="{00000000-0005-0000-0000-000075500000}"/>
    <cellStyle name="Normal 9 2 6 3 3" xfId="20142" xr:uid="{00000000-0005-0000-0000-000076500000}"/>
    <cellStyle name="Normal 9 2 6 3 4" xfId="35303" xr:uid="{00000000-0005-0000-0000-000077500000}"/>
    <cellStyle name="Normal 9 2 6 4" xfId="8430" xr:uid="{00000000-0005-0000-0000-000078500000}"/>
    <cellStyle name="Normal 9 2 6 4 2" xfId="23592" xr:uid="{00000000-0005-0000-0000-000079500000}"/>
    <cellStyle name="Normal 9 2 6 5" xfId="16012" xr:uid="{00000000-0005-0000-0000-00007A500000}"/>
    <cellStyle name="Normal 9 2 6 6" xfId="31855" xr:uid="{00000000-0005-0000-0000-00007B500000}"/>
    <cellStyle name="Normal 9 2 7" xfId="1537" xr:uid="{00000000-0005-0000-0000-00007C500000}"/>
    <cellStyle name="Normal 9 2 7 2" xfId="5669" xr:uid="{00000000-0005-0000-0000-00007D500000}"/>
    <cellStyle name="Normal 9 2 7 2 2" xfId="13260" xr:uid="{00000000-0005-0000-0000-00007E500000}"/>
    <cellStyle name="Normal 9 2 7 2 2 2" xfId="28422" xr:uid="{00000000-0005-0000-0000-00007F500000}"/>
    <cellStyle name="Normal 9 2 7 2 3" xfId="20842" xr:uid="{00000000-0005-0000-0000-000080500000}"/>
    <cellStyle name="Normal 9 2 7 2 4" xfId="36003" xr:uid="{00000000-0005-0000-0000-000081500000}"/>
    <cellStyle name="Normal 9 2 7 3" xfId="9130" xr:uid="{00000000-0005-0000-0000-000082500000}"/>
    <cellStyle name="Normal 9 2 7 3 2" xfId="24292" xr:uid="{00000000-0005-0000-0000-000083500000}"/>
    <cellStyle name="Normal 9 2 7 4" xfId="16712" xr:uid="{00000000-0005-0000-0000-000084500000}"/>
    <cellStyle name="Normal 9 2 7 5" xfId="32555" xr:uid="{00000000-0005-0000-0000-000085500000}"/>
    <cellStyle name="Normal 9 2 8" xfId="2901" xr:uid="{00000000-0005-0000-0000-000086500000}"/>
    <cellStyle name="Normal 9 2 8 2" xfId="7033" xr:uid="{00000000-0005-0000-0000-000087500000}"/>
    <cellStyle name="Normal 9 2 8 2 2" xfId="14624" xr:uid="{00000000-0005-0000-0000-000088500000}"/>
    <cellStyle name="Normal 9 2 8 2 2 2" xfId="29786" xr:uid="{00000000-0005-0000-0000-000089500000}"/>
    <cellStyle name="Normal 9 2 8 2 3" xfId="22206" xr:uid="{00000000-0005-0000-0000-00008A500000}"/>
    <cellStyle name="Normal 9 2 8 2 4" xfId="37367" xr:uid="{00000000-0005-0000-0000-00008B500000}"/>
    <cellStyle name="Normal 9 2 8 3" xfId="10494" xr:uid="{00000000-0005-0000-0000-00008C500000}"/>
    <cellStyle name="Normal 9 2 8 3 2" xfId="25656" xr:uid="{00000000-0005-0000-0000-00008D500000}"/>
    <cellStyle name="Normal 9 2 8 4" xfId="18076" xr:uid="{00000000-0005-0000-0000-00008E500000}"/>
    <cellStyle name="Normal 9 2 8 5" xfId="33919" xr:uid="{00000000-0005-0000-0000-00008F500000}"/>
    <cellStyle name="Normal 9 2 9" xfId="4285" xr:uid="{00000000-0005-0000-0000-000090500000}"/>
    <cellStyle name="Normal 9 2 9 2" xfId="11878" xr:uid="{00000000-0005-0000-0000-000091500000}"/>
    <cellStyle name="Normal 9 2 9 2 2" xfId="27040" xr:uid="{00000000-0005-0000-0000-000092500000}"/>
    <cellStyle name="Normal 9 2 9 3" xfId="19460" xr:uid="{00000000-0005-0000-0000-000093500000}"/>
    <cellStyle name="Normal 9 2 9 4" xfId="31173" xr:uid="{00000000-0005-0000-0000-000094500000}"/>
    <cellStyle name="Normal 9 3" xfId="154" xr:uid="{00000000-0005-0000-0000-000095500000}"/>
    <cellStyle name="Normal 9 3 10" xfId="3601" xr:uid="{00000000-0005-0000-0000-000096500000}"/>
    <cellStyle name="Normal 9 3 10 2" xfId="11194" xr:uid="{00000000-0005-0000-0000-000097500000}"/>
    <cellStyle name="Normal 9 3 10 2 2" xfId="26356" xr:uid="{00000000-0005-0000-0000-000098500000}"/>
    <cellStyle name="Normal 9 3 10 3" xfId="18776" xr:uid="{00000000-0005-0000-0000-000099500000}"/>
    <cellStyle name="Normal 9 3 10 4" xfId="34619" xr:uid="{00000000-0005-0000-0000-00009A500000}"/>
    <cellStyle name="Normal 9 3 11" xfId="7764" xr:uid="{00000000-0005-0000-0000-00009B500000}"/>
    <cellStyle name="Normal 9 3 11 2" xfId="22926" xr:uid="{00000000-0005-0000-0000-00009C500000}"/>
    <cellStyle name="Normal 9 3 12" xfId="15346" xr:uid="{00000000-0005-0000-0000-00009D500000}"/>
    <cellStyle name="Normal 9 3 13" xfId="30489" xr:uid="{00000000-0005-0000-0000-00009E500000}"/>
    <cellStyle name="Normal 9 3 2" xfId="204" xr:uid="{00000000-0005-0000-0000-00009F500000}"/>
    <cellStyle name="Normal 9 3 2 10" xfId="7814" xr:uid="{00000000-0005-0000-0000-0000A0500000}"/>
    <cellStyle name="Normal 9 3 2 10 2" xfId="22976" xr:uid="{00000000-0005-0000-0000-0000A1500000}"/>
    <cellStyle name="Normal 9 3 2 11" xfId="15396" xr:uid="{00000000-0005-0000-0000-0000A2500000}"/>
    <cellStyle name="Normal 9 3 2 12" xfId="30539" xr:uid="{00000000-0005-0000-0000-0000A3500000}"/>
    <cellStyle name="Normal 9 3 2 2" xfId="326" xr:uid="{00000000-0005-0000-0000-0000A4500000}"/>
    <cellStyle name="Normal 9 3 2 2 10" xfId="30658" xr:uid="{00000000-0005-0000-0000-0000A5500000}"/>
    <cellStyle name="Normal 9 3 2 2 2" xfId="673" xr:uid="{00000000-0005-0000-0000-0000A6500000}"/>
    <cellStyle name="Normal 9 3 2 2 2 2" xfId="1360" xr:uid="{00000000-0005-0000-0000-0000A7500000}"/>
    <cellStyle name="Normal 9 3 2 2 2 2 2" xfId="2744" xr:uid="{00000000-0005-0000-0000-0000A8500000}"/>
    <cellStyle name="Normal 9 3 2 2 2 2 2 2" xfId="6876" xr:uid="{00000000-0005-0000-0000-0000A9500000}"/>
    <cellStyle name="Normal 9 3 2 2 2 2 2 2 2" xfId="14467" xr:uid="{00000000-0005-0000-0000-0000AA500000}"/>
    <cellStyle name="Normal 9 3 2 2 2 2 2 2 2 2" xfId="29629" xr:uid="{00000000-0005-0000-0000-0000AB500000}"/>
    <cellStyle name="Normal 9 3 2 2 2 2 2 2 3" xfId="22049" xr:uid="{00000000-0005-0000-0000-0000AC500000}"/>
    <cellStyle name="Normal 9 3 2 2 2 2 2 2 4" xfId="37210" xr:uid="{00000000-0005-0000-0000-0000AD500000}"/>
    <cellStyle name="Normal 9 3 2 2 2 2 2 3" xfId="10337" xr:uid="{00000000-0005-0000-0000-0000AE500000}"/>
    <cellStyle name="Normal 9 3 2 2 2 2 2 3 2" xfId="25499" xr:uid="{00000000-0005-0000-0000-0000AF500000}"/>
    <cellStyle name="Normal 9 3 2 2 2 2 2 4" xfId="17919" xr:uid="{00000000-0005-0000-0000-0000B0500000}"/>
    <cellStyle name="Normal 9 3 2 2 2 2 2 5" xfId="33762" xr:uid="{00000000-0005-0000-0000-0000B1500000}"/>
    <cellStyle name="Normal 9 3 2 2 2 2 3" xfId="5494" xr:uid="{00000000-0005-0000-0000-0000B2500000}"/>
    <cellStyle name="Normal 9 3 2 2 2 2 3 2" xfId="13085" xr:uid="{00000000-0005-0000-0000-0000B3500000}"/>
    <cellStyle name="Normal 9 3 2 2 2 2 3 2 2" xfId="28247" xr:uid="{00000000-0005-0000-0000-0000B4500000}"/>
    <cellStyle name="Normal 9 3 2 2 2 2 3 3" xfId="20667" xr:uid="{00000000-0005-0000-0000-0000B5500000}"/>
    <cellStyle name="Normal 9 3 2 2 2 2 3 4" xfId="35828" xr:uid="{00000000-0005-0000-0000-0000B6500000}"/>
    <cellStyle name="Normal 9 3 2 2 2 2 4" xfId="8955" xr:uid="{00000000-0005-0000-0000-0000B7500000}"/>
    <cellStyle name="Normal 9 3 2 2 2 2 4 2" xfId="24117" xr:uid="{00000000-0005-0000-0000-0000B8500000}"/>
    <cellStyle name="Normal 9 3 2 2 2 2 5" xfId="16537" xr:uid="{00000000-0005-0000-0000-0000B9500000}"/>
    <cellStyle name="Normal 9 3 2 2 2 2 6" xfId="32380" xr:uid="{00000000-0005-0000-0000-0000BA500000}"/>
    <cellStyle name="Normal 9 3 2 2 2 3" xfId="2062" xr:uid="{00000000-0005-0000-0000-0000BB500000}"/>
    <cellStyle name="Normal 9 3 2 2 2 3 2" xfId="6194" xr:uid="{00000000-0005-0000-0000-0000BC500000}"/>
    <cellStyle name="Normal 9 3 2 2 2 3 2 2" xfId="13785" xr:uid="{00000000-0005-0000-0000-0000BD500000}"/>
    <cellStyle name="Normal 9 3 2 2 2 3 2 2 2" xfId="28947" xr:uid="{00000000-0005-0000-0000-0000BE500000}"/>
    <cellStyle name="Normal 9 3 2 2 2 3 2 3" xfId="21367" xr:uid="{00000000-0005-0000-0000-0000BF500000}"/>
    <cellStyle name="Normal 9 3 2 2 2 3 2 4" xfId="36528" xr:uid="{00000000-0005-0000-0000-0000C0500000}"/>
    <cellStyle name="Normal 9 3 2 2 2 3 3" xfId="9655" xr:uid="{00000000-0005-0000-0000-0000C1500000}"/>
    <cellStyle name="Normal 9 3 2 2 2 3 3 2" xfId="24817" xr:uid="{00000000-0005-0000-0000-0000C2500000}"/>
    <cellStyle name="Normal 9 3 2 2 2 3 4" xfId="17237" xr:uid="{00000000-0005-0000-0000-0000C3500000}"/>
    <cellStyle name="Normal 9 3 2 2 2 3 5" xfId="33080" xr:uid="{00000000-0005-0000-0000-0000C4500000}"/>
    <cellStyle name="Normal 9 3 2 2 2 4" xfId="3426" xr:uid="{00000000-0005-0000-0000-0000C5500000}"/>
    <cellStyle name="Normal 9 3 2 2 2 4 2" xfId="7558" xr:uid="{00000000-0005-0000-0000-0000C6500000}"/>
    <cellStyle name="Normal 9 3 2 2 2 4 2 2" xfId="15149" xr:uid="{00000000-0005-0000-0000-0000C7500000}"/>
    <cellStyle name="Normal 9 3 2 2 2 4 2 2 2" xfId="30311" xr:uid="{00000000-0005-0000-0000-0000C8500000}"/>
    <cellStyle name="Normal 9 3 2 2 2 4 2 3" xfId="22731" xr:uid="{00000000-0005-0000-0000-0000C9500000}"/>
    <cellStyle name="Normal 9 3 2 2 2 4 2 4" xfId="37892" xr:uid="{00000000-0005-0000-0000-0000CA500000}"/>
    <cellStyle name="Normal 9 3 2 2 2 4 3" xfId="11019" xr:uid="{00000000-0005-0000-0000-0000CB500000}"/>
    <cellStyle name="Normal 9 3 2 2 2 4 3 2" xfId="26181" xr:uid="{00000000-0005-0000-0000-0000CC500000}"/>
    <cellStyle name="Normal 9 3 2 2 2 4 4" xfId="18601" xr:uid="{00000000-0005-0000-0000-0000CD500000}"/>
    <cellStyle name="Normal 9 3 2 2 2 4 5" xfId="34444" xr:uid="{00000000-0005-0000-0000-0000CE500000}"/>
    <cellStyle name="Normal 9 3 2 2 2 5" xfId="4812" xr:uid="{00000000-0005-0000-0000-0000CF500000}"/>
    <cellStyle name="Normal 9 3 2 2 2 5 2" xfId="12403" xr:uid="{00000000-0005-0000-0000-0000D0500000}"/>
    <cellStyle name="Normal 9 3 2 2 2 5 2 2" xfId="27565" xr:uid="{00000000-0005-0000-0000-0000D1500000}"/>
    <cellStyle name="Normal 9 3 2 2 2 5 3" xfId="19985" xr:uid="{00000000-0005-0000-0000-0000D2500000}"/>
    <cellStyle name="Normal 9 3 2 2 2 5 4" xfId="31698" xr:uid="{00000000-0005-0000-0000-0000D3500000}"/>
    <cellStyle name="Normal 9 3 2 2 2 6" xfId="4110" xr:uid="{00000000-0005-0000-0000-0000D4500000}"/>
    <cellStyle name="Normal 9 3 2 2 2 6 2" xfId="11703" xr:uid="{00000000-0005-0000-0000-0000D5500000}"/>
    <cellStyle name="Normal 9 3 2 2 2 6 2 2" xfId="26865" xr:uid="{00000000-0005-0000-0000-0000D6500000}"/>
    <cellStyle name="Normal 9 3 2 2 2 6 3" xfId="19285" xr:uid="{00000000-0005-0000-0000-0000D7500000}"/>
    <cellStyle name="Normal 9 3 2 2 2 6 4" xfId="35128" xr:uid="{00000000-0005-0000-0000-0000D8500000}"/>
    <cellStyle name="Normal 9 3 2 2 2 7" xfId="8273" xr:uid="{00000000-0005-0000-0000-0000D9500000}"/>
    <cellStyle name="Normal 9 3 2 2 2 7 2" xfId="23435" xr:uid="{00000000-0005-0000-0000-0000DA500000}"/>
    <cellStyle name="Normal 9 3 2 2 2 8" xfId="15855" xr:uid="{00000000-0005-0000-0000-0000DB500000}"/>
    <cellStyle name="Normal 9 3 2 2 2 9" xfId="30998" xr:uid="{00000000-0005-0000-0000-0000DC500000}"/>
    <cellStyle name="Normal 9 3 2 2 3" xfId="1017" xr:uid="{00000000-0005-0000-0000-0000DD500000}"/>
    <cellStyle name="Normal 9 3 2 2 3 2" xfId="2404" xr:uid="{00000000-0005-0000-0000-0000DE500000}"/>
    <cellStyle name="Normal 9 3 2 2 3 2 2" xfId="6536" xr:uid="{00000000-0005-0000-0000-0000DF500000}"/>
    <cellStyle name="Normal 9 3 2 2 3 2 2 2" xfId="14127" xr:uid="{00000000-0005-0000-0000-0000E0500000}"/>
    <cellStyle name="Normal 9 3 2 2 3 2 2 2 2" xfId="29289" xr:uid="{00000000-0005-0000-0000-0000E1500000}"/>
    <cellStyle name="Normal 9 3 2 2 3 2 2 3" xfId="21709" xr:uid="{00000000-0005-0000-0000-0000E2500000}"/>
    <cellStyle name="Normal 9 3 2 2 3 2 2 4" xfId="36870" xr:uid="{00000000-0005-0000-0000-0000E3500000}"/>
    <cellStyle name="Normal 9 3 2 2 3 2 3" xfId="9997" xr:uid="{00000000-0005-0000-0000-0000E4500000}"/>
    <cellStyle name="Normal 9 3 2 2 3 2 3 2" xfId="25159" xr:uid="{00000000-0005-0000-0000-0000E5500000}"/>
    <cellStyle name="Normal 9 3 2 2 3 2 4" xfId="17579" xr:uid="{00000000-0005-0000-0000-0000E6500000}"/>
    <cellStyle name="Normal 9 3 2 2 3 2 5" xfId="33422" xr:uid="{00000000-0005-0000-0000-0000E7500000}"/>
    <cellStyle name="Normal 9 3 2 2 3 3" xfId="5154" xr:uid="{00000000-0005-0000-0000-0000E8500000}"/>
    <cellStyle name="Normal 9 3 2 2 3 3 2" xfId="12745" xr:uid="{00000000-0005-0000-0000-0000E9500000}"/>
    <cellStyle name="Normal 9 3 2 2 3 3 2 2" xfId="27907" xr:uid="{00000000-0005-0000-0000-0000EA500000}"/>
    <cellStyle name="Normal 9 3 2 2 3 3 3" xfId="20327" xr:uid="{00000000-0005-0000-0000-0000EB500000}"/>
    <cellStyle name="Normal 9 3 2 2 3 3 4" xfId="35488" xr:uid="{00000000-0005-0000-0000-0000EC500000}"/>
    <cellStyle name="Normal 9 3 2 2 3 4" xfId="8615" xr:uid="{00000000-0005-0000-0000-0000ED500000}"/>
    <cellStyle name="Normal 9 3 2 2 3 4 2" xfId="23777" xr:uid="{00000000-0005-0000-0000-0000EE500000}"/>
    <cellStyle name="Normal 9 3 2 2 3 5" xfId="16197" xr:uid="{00000000-0005-0000-0000-0000EF500000}"/>
    <cellStyle name="Normal 9 3 2 2 3 6" xfId="32040" xr:uid="{00000000-0005-0000-0000-0000F0500000}"/>
    <cellStyle name="Normal 9 3 2 2 4" xfId="1722" xr:uid="{00000000-0005-0000-0000-0000F1500000}"/>
    <cellStyle name="Normal 9 3 2 2 4 2" xfId="5854" xr:uid="{00000000-0005-0000-0000-0000F2500000}"/>
    <cellStyle name="Normal 9 3 2 2 4 2 2" xfId="13445" xr:uid="{00000000-0005-0000-0000-0000F3500000}"/>
    <cellStyle name="Normal 9 3 2 2 4 2 2 2" xfId="28607" xr:uid="{00000000-0005-0000-0000-0000F4500000}"/>
    <cellStyle name="Normal 9 3 2 2 4 2 3" xfId="21027" xr:uid="{00000000-0005-0000-0000-0000F5500000}"/>
    <cellStyle name="Normal 9 3 2 2 4 2 4" xfId="36188" xr:uid="{00000000-0005-0000-0000-0000F6500000}"/>
    <cellStyle name="Normal 9 3 2 2 4 3" xfId="9315" xr:uid="{00000000-0005-0000-0000-0000F7500000}"/>
    <cellStyle name="Normal 9 3 2 2 4 3 2" xfId="24477" xr:uid="{00000000-0005-0000-0000-0000F8500000}"/>
    <cellStyle name="Normal 9 3 2 2 4 4" xfId="16897" xr:uid="{00000000-0005-0000-0000-0000F9500000}"/>
    <cellStyle name="Normal 9 3 2 2 4 5" xfId="32740" xr:uid="{00000000-0005-0000-0000-0000FA500000}"/>
    <cellStyle name="Normal 9 3 2 2 5" xfId="3086" xr:uid="{00000000-0005-0000-0000-0000FB500000}"/>
    <cellStyle name="Normal 9 3 2 2 5 2" xfId="7218" xr:uid="{00000000-0005-0000-0000-0000FC500000}"/>
    <cellStyle name="Normal 9 3 2 2 5 2 2" xfId="14809" xr:uid="{00000000-0005-0000-0000-0000FD500000}"/>
    <cellStyle name="Normal 9 3 2 2 5 2 2 2" xfId="29971" xr:uid="{00000000-0005-0000-0000-0000FE500000}"/>
    <cellStyle name="Normal 9 3 2 2 5 2 3" xfId="22391" xr:uid="{00000000-0005-0000-0000-0000FF500000}"/>
    <cellStyle name="Normal 9 3 2 2 5 2 4" xfId="37552" xr:uid="{00000000-0005-0000-0000-000000510000}"/>
    <cellStyle name="Normal 9 3 2 2 5 3" xfId="10679" xr:uid="{00000000-0005-0000-0000-000001510000}"/>
    <cellStyle name="Normal 9 3 2 2 5 3 2" xfId="25841" xr:uid="{00000000-0005-0000-0000-000002510000}"/>
    <cellStyle name="Normal 9 3 2 2 5 4" xfId="18261" xr:uid="{00000000-0005-0000-0000-000003510000}"/>
    <cellStyle name="Normal 9 3 2 2 5 5" xfId="34104" xr:uid="{00000000-0005-0000-0000-000004510000}"/>
    <cellStyle name="Normal 9 3 2 2 6" xfId="4470" xr:uid="{00000000-0005-0000-0000-000005510000}"/>
    <cellStyle name="Normal 9 3 2 2 6 2" xfId="12063" xr:uid="{00000000-0005-0000-0000-000006510000}"/>
    <cellStyle name="Normal 9 3 2 2 6 2 2" xfId="27225" xr:uid="{00000000-0005-0000-0000-000007510000}"/>
    <cellStyle name="Normal 9 3 2 2 6 3" xfId="19645" xr:uid="{00000000-0005-0000-0000-000008510000}"/>
    <cellStyle name="Normal 9 3 2 2 6 4" xfId="31358" xr:uid="{00000000-0005-0000-0000-000009510000}"/>
    <cellStyle name="Normal 9 3 2 2 7" xfId="3770" xr:uid="{00000000-0005-0000-0000-00000A510000}"/>
    <cellStyle name="Normal 9 3 2 2 7 2" xfId="11363" xr:uid="{00000000-0005-0000-0000-00000B510000}"/>
    <cellStyle name="Normal 9 3 2 2 7 2 2" xfId="26525" xr:uid="{00000000-0005-0000-0000-00000C510000}"/>
    <cellStyle name="Normal 9 3 2 2 7 3" xfId="18945" xr:uid="{00000000-0005-0000-0000-00000D510000}"/>
    <cellStyle name="Normal 9 3 2 2 7 4" xfId="34788" xr:uid="{00000000-0005-0000-0000-00000E510000}"/>
    <cellStyle name="Normal 9 3 2 2 8" xfId="7933" xr:uid="{00000000-0005-0000-0000-00000F510000}"/>
    <cellStyle name="Normal 9 3 2 2 8 2" xfId="23095" xr:uid="{00000000-0005-0000-0000-000010510000}"/>
    <cellStyle name="Normal 9 3 2 2 9" xfId="15515" xr:uid="{00000000-0005-0000-0000-000011510000}"/>
    <cellStyle name="Normal 9 3 2 3" xfId="448" xr:uid="{00000000-0005-0000-0000-000012510000}"/>
    <cellStyle name="Normal 9 3 2 3 10" xfId="30778" xr:uid="{00000000-0005-0000-0000-000013510000}"/>
    <cellStyle name="Normal 9 3 2 3 2" xfId="793" xr:uid="{00000000-0005-0000-0000-000014510000}"/>
    <cellStyle name="Normal 9 3 2 3 2 2" xfId="1480" xr:uid="{00000000-0005-0000-0000-000015510000}"/>
    <cellStyle name="Normal 9 3 2 3 2 2 2" xfId="2864" xr:uid="{00000000-0005-0000-0000-000016510000}"/>
    <cellStyle name="Normal 9 3 2 3 2 2 2 2" xfId="6996" xr:uid="{00000000-0005-0000-0000-000017510000}"/>
    <cellStyle name="Normal 9 3 2 3 2 2 2 2 2" xfId="14587" xr:uid="{00000000-0005-0000-0000-000018510000}"/>
    <cellStyle name="Normal 9 3 2 3 2 2 2 2 2 2" xfId="29749" xr:uid="{00000000-0005-0000-0000-000019510000}"/>
    <cellStyle name="Normal 9 3 2 3 2 2 2 2 3" xfId="22169" xr:uid="{00000000-0005-0000-0000-00001A510000}"/>
    <cellStyle name="Normal 9 3 2 3 2 2 2 2 4" xfId="37330" xr:uid="{00000000-0005-0000-0000-00001B510000}"/>
    <cellStyle name="Normal 9 3 2 3 2 2 2 3" xfId="10457" xr:uid="{00000000-0005-0000-0000-00001C510000}"/>
    <cellStyle name="Normal 9 3 2 3 2 2 2 3 2" xfId="25619" xr:uid="{00000000-0005-0000-0000-00001D510000}"/>
    <cellStyle name="Normal 9 3 2 3 2 2 2 4" xfId="18039" xr:uid="{00000000-0005-0000-0000-00001E510000}"/>
    <cellStyle name="Normal 9 3 2 3 2 2 2 5" xfId="33882" xr:uid="{00000000-0005-0000-0000-00001F510000}"/>
    <cellStyle name="Normal 9 3 2 3 2 2 3" xfId="5614" xr:uid="{00000000-0005-0000-0000-000020510000}"/>
    <cellStyle name="Normal 9 3 2 3 2 2 3 2" xfId="13205" xr:uid="{00000000-0005-0000-0000-000021510000}"/>
    <cellStyle name="Normal 9 3 2 3 2 2 3 2 2" xfId="28367" xr:uid="{00000000-0005-0000-0000-000022510000}"/>
    <cellStyle name="Normal 9 3 2 3 2 2 3 3" xfId="20787" xr:uid="{00000000-0005-0000-0000-000023510000}"/>
    <cellStyle name="Normal 9 3 2 3 2 2 3 4" xfId="35948" xr:uid="{00000000-0005-0000-0000-000024510000}"/>
    <cellStyle name="Normal 9 3 2 3 2 2 4" xfId="9075" xr:uid="{00000000-0005-0000-0000-000025510000}"/>
    <cellStyle name="Normal 9 3 2 3 2 2 4 2" xfId="24237" xr:uid="{00000000-0005-0000-0000-000026510000}"/>
    <cellStyle name="Normal 9 3 2 3 2 2 5" xfId="16657" xr:uid="{00000000-0005-0000-0000-000027510000}"/>
    <cellStyle name="Normal 9 3 2 3 2 2 6" xfId="32500" xr:uid="{00000000-0005-0000-0000-000028510000}"/>
    <cellStyle name="Normal 9 3 2 3 2 3" xfId="2182" xr:uid="{00000000-0005-0000-0000-000029510000}"/>
    <cellStyle name="Normal 9 3 2 3 2 3 2" xfId="6314" xr:uid="{00000000-0005-0000-0000-00002A510000}"/>
    <cellStyle name="Normal 9 3 2 3 2 3 2 2" xfId="13905" xr:uid="{00000000-0005-0000-0000-00002B510000}"/>
    <cellStyle name="Normal 9 3 2 3 2 3 2 2 2" xfId="29067" xr:uid="{00000000-0005-0000-0000-00002C510000}"/>
    <cellStyle name="Normal 9 3 2 3 2 3 2 3" xfId="21487" xr:uid="{00000000-0005-0000-0000-00002D510000}"/>
    <cellStyle name="Normal 9 3 2 3 2 3 2 4" xfId="36648" xr:uid="{00000000-0005-0000-0000-00002E510000}"/>
    <cellStyle name="Normal 9 3 2 3 2 3 3" xfId="9775" xr:uid="{00000000-0005-0000-0000-00002F510000}"/>
    <cellStyle name="Normal 9 3 2 3 2 3 3 2" xfId="24937" xr:uid="{00000000-0005-0000-0000-000030510000}"/>
    <cellStyle name="Normal 9 3 2 3 2 3 4" xfId="17357" xr:uid="{00000000-0005-0000-0000-000031510000}"/>
    <cellStyle name="Normal 9 3 2 3 2 3 5" xfId="33200" xr:uid="{00000000-0005-0000-0000-000032510000}"/>
    <cellStyle name="Normal 9 3 2 3 2 4" xfId="3546" xr:uid="{00000000-0005-0000-0000-000033510000}"/>
    <cellStyle name="Normal 9 3 2 3 2 4 2" xfId="7678" xr:uid="{00000000-0005-0000-0000-000034510000}"/>
    <cellStyle name="Normal 9 3 2 3 2 4 2 2" xfId="15269" xr:uid="{00000000-0005-0000-0000-000035510000}"/>
    <cellStyle name="Normal 9 3 2 3 2 4 2 2 2" xfId="30431" xr:uid="{00000000-0005-0000-0000-000036510000}"/>
    <cellStyle name="Normal 9 3 2 3 2 4 2 3" xfId="22851" xr:uid="{00000000-0005-0000-0000-000037510000}"/>
    <cellStyle name="Normal 9 3 2 3 2 4 2 4" xfId="38012" xr:uid="{00000000-0005-0000-0000-000038510000}"/>
    <cellStyle name="Normal 9 3 2 3 2 4 3" xfId="11139" xr:uid="{00000000-0005-0000-0000-000039510000}"/>
    <cellStyle name="Normal 9 3 2 3 2 4 3 2" xfId="26301" xr:uid="{00000000-0005-0000-0000-00003A510000}"/>
    <cellStyle name="Normal 9 3 2 3 2 4 4" xfId="18721" xr:uid="{00000000-0005-0000-0000-00003B510000}"/>
    <cellStyle name="Normal 9 3 2 3 2 4 5" xfId="34564" xr:uid="{00000000-0005-0000-0000-00003C510000}"/>
    <cellStyle name="Normal 9 3 2 3 2 5" xfId="4932" xr:uid="{00000000-0005-0000-0000-00003D510000}"/>
    <cellStyle name="Normal 9 3 2 3 2 5 2" xfId="12523" xr:uid="{00000000-0005-0000-0000-00003E510000}"/>
    <cellStyle name="Normal 9 3 2 3 2 5 2 2" xfId="27685" xr:uid="{00000000-0005-0000-0000-00003F510000}"/>
    <cellStyle name="Normal 9 3 2 3 2 5 3" xfId="20105" xr:uid="{00000000-0005-0000-0000-000040510000}"/>
    <cellStyle name="Normal 9 3 2 3 2 5 4" xfId="31818" xr:uid="{00000000-0005-0000-0000-000041510000}"/>
    <cellStyle name="Normal 9 3 2 3 2 6" xfId="4230" xr:uid="{00000000-0005-0000-0000-000042510000}"/>
    <cellStyle name="Normal 9 3 2 3 2 6 2" xfId="11823" xr:uid="{00000000-0005-0000-0000-000043510000}"/>
    <cellStyle name="Normal 9 3 2 3 2 6 2 2" xfId="26985" xr:uid="{00000000-0005-0000-0000-000044510000}"/>
    <cellStyle name="Normal 9 3 2 3 2 6 3" xfId="19405" xr:uid="{00000000-0005-0000-0000-000045510000}"/>
    <cellStyle name="Normal 9 3 2 3 2 6 4" xfId="35248" xr:uid="{00000000-0005-0000-0000-000046510000}"/>
    <cellStyle name="Normal 9 3 2 3 2 7" xfId="8393" xr:uid="{00000000-0005-0000-0000-000047510000}"/>
    <cellStyle name="Normal 9 3 2 3 2 7 2" xfId="23555" xr:uid="{00000000-0005-0000-0000-000048510000}"/>
    <cellStyle name="Normal 9 3 2 3 2 8" xfId="15975" xr:uid="{00000000-0005-0000-0000-000049510000}"/>
    <cellStyle name="Normal 9 3 2 3 2 9" xfId="31118" xr:uid="{00000000-0005-0000-0000-00004A510000}"/>
    <cellStyle name="Normal 9 3 2 3 3" xfId="1138" xr:uid="{00000000-0005-0000-0000-00004B510000}"/>
    <cellStyle name="Normal 9 3 2 3 3 2" xfId="2524" xr:uid="{00000000-0005-0000-0000-00004C510000}"/>
    <cellStyle name="Normal 9 3 2 3 3 2 2" xfId="6656" xr:uid="{00000000-0005-0000-0000-00004D510000}"/>
    <cellStyle name="Normal 9 3 2 3 3 2 2 2" xfId="14247" xr:uid="{00000000-0005-0000-0000-00004E510000}"/>
    <cellStyle name="Normal 9 3 2 3 3 2 2 2 2" xfId="29409" xr:uid="{00000000-0005-0000-0000-00004F510000}"/>
    <cellStyle name="Normal 9 3 2 3 3 2 2 3" xfId="21829" xr:uid="{00000000-0005-0000-0000-000050510000}"/>
    <cellStyle name="Normal 9 3 2 3 3 2 2 4" xfId="36990" xr:uid="{00000000-0005-0000-0000-000051510000}"/>
    <cellStyle name="Normal 9 3 2 3 3 2 3" xfId="10117" xr:uid="{00000000-0005-0000-0000-000052510000}"/>
    <cellStyle name="Normal 9 3 2 3 3 2 3 2" xfId="25279" xr:uid="{00000000-0005-0000-0000-000053510000}"/>
    <cellStyle name="Normal 9 3 2 3 3 2 4" xfId="17699" xr:uid="{00000000-0005-0000-0000-000054510000}"/>
    <cellStyle name="Normal 9 3 2 3 3 2 5" xfId="33542" xr:uid="{00000000-0005-0000-0000-000055510000}"/>
    <cellStyle name="Normal 9 3 2 3 3 3" xfId="5274" xr:uid="{00000000-0005-0000-0000-000056510000}"/>
    <cellStyle name="Normal 9 3 2 3 3 3 2" xfId="12865" xr:uid="{00000000-0005-0000-0000-000057510000}"/>
    <cellStyle name="Normal 9 3 2 3 3 3 2 2" xfId="28027" xr:uid="{00000000-0005-0000-0000-000058510000}"/>
    <cellStyle name="Normal 9 3 2 3 3 3 3" xfId="20447" xr:uid="{00000000-0005-0000-0000-000059510000}"/>
    <cellStyle name="Normal 9 3 2 3 3 3 4" xfId="35608" xr:uid="{00000000-0005-0000-0000-00005A510000}"/>
    <cellStyle name="Normal 9 3 2 3 3 4" xfId="8735" xr:uid="{00000000-0005-0000-0000-00005B510000}"/>
    <cellStyle name="Normal 9 3 2 3 3 4 2" xfId="23897" xr:uid="{00000000-0005-0000-0000-00005C510000}"/>
    <cellStyle name="Normal 9 3 2 3 3 5" xfId="16317" xr:uid="{00000000-0005-0000-0000-00005D510000}"/>
    <cellStyle name="Normal 9 3 2 3 3 6" xfId="32160" xr:uid="{00000000-0005-0000-0000-00005E510000}"/>
    <cellStyle name="Normal 9 3 2 3 4" xfId="1842" xr:uid="{00000000-0005-0000-0000-00005F510000}"/>
    <cellStyle name="Normal 9 3 2 3 4 2" xfId="5974" xr:uid="{00000000-0005-0000-0000-000060510000}"/>
    <cellStyle name="Normal 9 3 2 3 4 2 2" xfId="13565" xr:uid="{00000000-0005-0000-0000-000061510000}"/>
    <cellStyle name="Normal 9 3 2 3 4 2 2 2" xfId="28727" xr:uid="{00000000-0005-0000-0000-000062510000}"/>
    <cellStyle name="Normal 9 3 2 3 4 2 3" xfId="21147" xr:uid="{00000000-0005-0000-0000-000063510000}"/>
    <cellStyle name="Normal 9 3 2 3 4 2 4" xfId="36308" xr:uid="{00000000-0005-0000-0000-000064510000}"/>
    <cellStyle name="Normal 9 3 2 3 4 3" xfId="9435" xr:uid="{00000000-0005-0000-0000-000065510000}"/>
    <cellStyle name="Normal 9 3 2 3 4 3 2" xfId="24597" xr:uid="{00000000-0005-0000-0000-000066510000}"/>
    <cellStyle name="Normal 9 3 2 3 4 4" xfId="17017" xr:uid="{00000000-0005-0000-0000-000067510000}"/>
    <cellStyle name="Normal 9 3 2 3 4 5" xfId="32860" xr:uid="{00000000-0005-0000-0000-000068510000}"/>
    <cellStyle name="Normal 9 3 2 3 5" xfId="3206" xr:uid="{00000000-0005-0000-0000-000069510000}"/>
    <cellStyle name="Normal 9 3 2 3 5 2" xfId="7338" xr:uid="{00000000-0005-0000-0000-00006A510000}"/>
    <cellStyle name="Normal 9 3 2 3 5 2 2" xfId="14929" xr:uid="{00000000-0005-0000-0000-00006B510000}"/>
    <cellStyle name="Normal 9 3 2 3 5 2 2 2" xfId="30091" xr:uid="{00000000-0005-0000-0000-00006C510000}"/>
    <cellStyle name="Normal 9 3 2 3 5 2 3" xfId="22511" xr:uid="{00000000-0005-0000-0000-00006D510000}"/>
    <cellStyle name="Normal 9 3 2 3 5 2 4" xfId="37672" xr:uid="{00000000-0005-0000-0000-00006E510000}"/>
    <cellStyle name="Normal 9 3 2 3 5 3" xfId="10799" xr:uid="{00000000-0005-0000-0000-00006F510000}"/>
    <cellStyle name="Normal 9 3 2 3 5 3 2" xfId="25961" xr:uid="{00000000-0005-0000-0000-000070510000}"/>
    <cellStyle name="Normal 9 3 2 3 5 4" xfId="18381" xr:uid="{00000000-0005-0000-0000-000071510000}"/>
    <cellStyle name="Normal 9 3 2 3 5 5" xfId="34224" xr:uid="{00000000-0005-0000-0000-000072510000}"/>
    <cellStyle name="Normal 9 3 2 3 6" xfId="4590" xr:uid="{00000000-0005-0000-0000-000073510000}"/>
    <cellStyle name="Normal 9 3 2 3 6 2" xfId="12183" xr:uid="{00000000-0005-0000-0000-000074510000}"/>
    <cellStyle name="Normal 9 3 2 3 6 2 2" xfId="27345" xr:uid="{00000000-0005-0000-0000-000075510000}"/>
    <cellStyle name="Normal 9 3 2 3 6 3" xfId="19765" xr:uid="{00000000-0005-0000-0000-000076510000}"/>
    <cellStyle name="Normal 9 3 2 3 6 4" xfId="31478" xr:uid="{00000000-0005-0000-0000-000077510000}"/>
    <cellStyle name="Normal 9 3 2 3 7" xfId="3890" xr:uid="{00000000-0005-0000-0000-000078510000}"/>
    <cellStyle name="Normal 9 3 2 3 7 2" xfId="11483" xr:uid="{00000000-0005-0000-0000-000079510000}"/>
    <cellStyle name="Normal 9 3 2 3 7 2 2" xfId="26645" xr:uid="{00000000-0005-0000-0000-00007A510000}"/>
    <cellStyle name="Normal 9 3 2 3 7 3" xfId="19065" xr:uid="{00000000-0005-0000-0000-00007B510000}"/>
    <cellStyle name="Normal 9 3 2 3 7 4" xfId="34908" xr:uid="{00000000-0005-0000-0000-00007C510000}"/>
    <cellStyle name="Normal 9 3 2 3 8" xfId="8053" xr:uid="{00000000-0005-0000-0000-00007D510000}"/>
    <cellStyle name="Normal 9 3 2 3 8 2" xfId="23215" xr:uid="{00000000-0005-0000-0000-00007E510000}"/>
    <cellStyle name="Normal 9 3 2 3 9" xfId="15635" xr:uid="{00000000-0005-0000-0000-00007F510000}"/>
    <cellStyle name="Normal 9 3 2 4" xfId="554" xr:uid="{00000000-0005-0000-0000-000080510000}"/>
    <cellStyle name="Normal 9 3 2 4 2" xfId="1241" xr:uid="{00000000-0005-0000-0000-000081510000}"/>
    <cellStyle name="Normal 9 3 2 4 2 2" xfId="2625" xr:uid="{00000000-0005-0000-0000-000082510000}"/>
    <cellStyle name="Normal 9 3 2 4 2 2 2" xfId="6757" xr:uid="{00000000-0005-0000-0000-000083510000}"/>
    <cellStyle name="Normal 9 3 2 4 2 2 2 2" xfId="14348" xr:uid="{00000000-0005-0000-0000-000084510000}"/>
    <cellStyle name="Normal 9 3 2 4 2 2 2 2 2" xfId="29510" xr:uid="{00000000-0005-0000-0000-000085510000}"/>
    <cellStyle name="Normal 9 3 2 4 2 2 2 3" xfId="21930" xr:uid="{00000000-0005-0000-0000-000086510000}"/>
    <cellStyle name="Normal 9 3 2 4 2 2 2 4" xfId="37091" xr:uid="{00000000-0005-0000-0000-000087510000}"/>
    <cellStyle name="Normal 9 3 2 4 2 2 3" xfId="10218" xr:uid="{00000000-0005-0000-0000-000088510000}"/>
    <cellStyle name="Normal 9 3 2 4 2 2 3 2" xfId="25380" xr:uid="{00000000-0005-0000-0000-000089510000}"/>
    <cellStyle name="Normal 9 3 2 4 2 2 4" xfId="17800" xr:uid="{00000000-0005-0000-0000-00008A510000}"/>
    <cellStyle name="Normal 9 3 2 4 2 2 5" xfId="33643" xr:uid="{00000000-0005-0000-0000-00008B510000}"/>
    <cellStyle name="Normal 9 3 2 4 2 3" xfId="5375" xr:uid="{00000000-0005-0000-0000-00008C510000}"/>
    <cellStyle name="Normal 9 3 2 4 2 3 2" xfId="12966" xr:uid="{00000000-0005-0000-0000-00008D510000}"/>
    <cellStyle name="Normal 9 3 2 4 2 3 2 2" xfId="28128" xr:uid="{00000000-0005-0000-0000-00008E510000}"/>
    <cellStyle name="Normal 9 3 2 4 2 3 3" xfId="20548" xr:uid="{00000000-0005-0000-0000-00008F510000}"/>
    <cellStyle name="Normal 9 3 2 4 2 3 4" xfId="35709" xr:uid="{00000000-0005-0000-0000-000090510000}"/>
    <cellStyle name="Normal 9 3 2 4 2 4" xfId="8836" xr:uid="{00000000-0005-0000-0000-000091510000}"/>
    <cellStyle name="Normal 9 3 2 4 2 4 2" xfId="23998" xr:uid="{00000000-0005-0000-0000-000092510000}"/>
    <cellStyle name="Normal 9 3 2 4 2 5" xfId="16418" xr:uid="{00000000-0005-0000-0000-000093510000}"/>
    <cellStyle name="Normal 9 3 2 4 2 6" xfId="32261" xr:uid="{00000000-0005-0000-0000-000094510000}"/>
    <cellStyle name="Normal 9 3 2 4 3" xfId="1943" xr:uid="{00000000-0005-0000-0000-000095510000}"/>
    <cellStyle name="Normal 9 3 2 4 3 2" xfId="6075" xr:uid="{00000000-0005-0000-0000-000096510000}"/>
    <cellStyle name="Normal 9 3 2 4 3 2 2" xfId="13666" xr:uid="{00000000-0005-0000-0000-000097510000}"/>
    <cellStyle name="Normal 9 3 2 4 3 2 2 2" xfId="28828" xr:uid="{00000000-0005-0000-0000-000098510000}"/>
    <cellStyle name="Normal 9 3 2 4 3 2 3" xfId="21248" xr:uid="{00000000-0005-0000-0000-000099510000}"/>
    <cellStyle name="Normal 9 3 2 4 3 2 4" xfId="36409" xr:uid="{00000000-0005-0000-0000-00009A510000}"/>
    <cellStyle name="Normal 9 3 2 4 3 3" xfId="9536" xr:uid="{00000000-0005-0000-0000-00009B510000}"/>
    <cellStyle name="Normal 9 3 2 4 3 3 2" xfId="24698" xr:uid="{00000000-0005-0000-0000-00009C510000}"/>
    <cellStyle name="Normal 9 3 2 4 3 4" xfId="17118" xr:uid="{00000000-0005-0000-0000-00009D510000}"/>
    <cellStyle name="Normal 9 3 2 4 3 5" xfId="32961" xr:uid="{00000000-0005-0000-0000-00009E510000}"/>
    <cellStyle name="Normal 9 3 2 4 4" xfId="3307" xr:uid="{00000000-0005-0000-0000-00009F510000}"/>
    <cellStyle name="Normal 9 3 2 4 4 2" xfId="7439" xr:uid="{00000000-0005-0000-0000-0000A0510000}"/>
    <cellStyle name="Normal 9 3 2 4 4 2 2" xfId="15030" xr:uid="{00000000-0005-0000-0000-0000A1510000}"/>
    <cellStyle name="Normal 9 3 2 4 4 2 2 2" xfId="30192" xr:uid="{00000000-0005-0000-0000-0000A2510000}"/>
    <cellStyle name="Normal 9 3 2 4 4 2 3" xfId="22612" xr:uid="{00000000-0005-0000-0000-0000A3510000}"/>
    <cellStyle name="Normal 9 3 2 4 4 2 4" xfId="37773" xr:uid="{00000000-0005-0000-0000-0000A4510000}"/>
    <cellStyle name="Normal 9 3 2 4 4 3" xfId="10900" xr:uid="{00000000-0005-0000-0000-0000A5510000}"/>
    <cellStyle name="Normal 9 3 2 4 4 3 2" xfId="26062" xr:uid="{00000000-0005-0000-0000-0000A6510000}"/>
    <cellStyle name="Normal 9 3 2 4 4 4" xfId="18482" xr:uid="{00000000-0005-0000-0000-0000A7510000}"/>
    <cellStyle name="Normal 9 3 2 4 4 5" xfId="34325" xr:uid="{00000000-0005-0000-0000-0000A8510000}"/>
    <cellStyle name="Normal 9 3 2 4 5" xfId="4693" xr:uid="{00000000-0005-0000-0000-0000A9510000}"/>
    <cellStyle name="Normal 9 3 2 4 5 2" xfId="12284" xr:uid="{00000000-0005-0000-0000-0000AA510000}"/>
    <cellStyle name="Normal 9 3 2 4 5 2 2" xfId="27446" xr:uid="{00000000-0005-0000-0000-0000AB510000}"/>
    <cellStyle name="Normal 9 3 2 4 5 3" xfId="19866" xr:uid="{00000000-0005-0000-0000-0000AC510000}"/>
    <cellStyle name="Normal 9 3 2 4 5 4" xfId="31579" xr:uid="{00000000-0005-0000-0000-0000AD510000}"/>
    <cellStyle name="Normal 9 3 2 4 6" xfId="3991" xr:uid="{00000000-0005-0000-0000-0000AE510000}"/>
    <cellStyle name="Normal 9 3 2 4 6 2" xfId="11584" xr:uid="{00000000-0005-0000-0000-0000AF510000}"/>
    <cellStyle name="Normal 9 3 2 4 6 2 2" xfId="26746" xr:uid="{00000000-0005-0000-0000-0000B0510000}"/>
    <cellStyle name="Normal 9 3 2 4 6 3" xfId="19166" xr:uid="{00000000-0005-0000-0000-0000B1510000}"/>
    <cellStyle name="Normal 9 3 2 4 6 4" xfId="35009" xr:uid="{00000000-0005-0000-0000-0000B2510000}"/>
    <cellStyle name="Normal 9 3 2 4 7" xfId="8154" xr:uid="{00000000-0005-0000-0000-0000B3510000}"/>
    <cellStyle name="Normal 9 3 2 4 7 2" xfId="23316" xr:uid="{00000000-0005-0000-0000-0000B4510000}"/>
    <cellStyle name="Normal 9 3 2 4 8" xfId="15736" xr:uid="{00000000-0005-0000-0000-0000B5510000}"/>
    <cellStyle name="Normal 9 3 2 4 9" xfId="30879" xr:uid="{00000000-0005-0000-0000-0000B6510000}"/>
    <cellStyle name="Normal 9 3 2 5" xfId="896" xr:uid="{00000000-0005-0000-0000-0000B7510000}"/>
    <cellStyle name="Normal 9 3 2 5 2" xfId="2285" xr:uid="{00000000-0005-0000-0000-0000B8510000}"/>
    <cellStyle name="Normal 9 3 2 5 2 2" xfId="6417" xr:uid="{00000000-0005-0000-0000-0000B9510000}"/>
    <cellStyle name="Normal 9 3 2 5 2 2 2" xfId="14008" xr:uid="{00000000-0005-0000-0000-0000BA510000}"/>
    <cellStyle name="Normal 9 3 2 5 2 2 2 2" xfId="29170" xr:uid="{00000000-0005-0000-0000-0000BB510000}"/>
    <cellStyle name="Normal 9 3 2 5 2 2 3" xfId="21590" xr:uid="{00000000-0005-0000-0000-0000BC510000}"/>
    <cellStyle name="Normal 9 3 2 5 2 2 4" xfId="36751" xr:uid="{00000000-0005-0000-0000-0000BD510000}"/>
    <cellStyle name="Normal 9 3 2 5 2 3" xfId="9878" xr:uid="{00000000-0005-0000-0000-0000BE510000}"/>
    <cellStyle name="Normal 9 3 2 5 2 3 2" xfId="25040" xr:uid="{00000000-0005-0000-0000-0000BF510000}"/>
    <cellStyle name="Normal 9 3 2 5 2 4" xfId="17460" xr:uid="{00000000-0005-0000-0000-0000C0510000}"/>
    <cellStyle name="Normal 9 3 2 5 2 5" xfId="33303" xr:uid="{00000000-0005-0000-0000-0000C1510000}"/>
    <cellStyle name="Normal 9 3 2 5 3" xfId="5035" xr:uid="{00000000-0005-0000-0000-0000C2510000}"/>
    <cellStyle name="Normal 9 3 2 5 3 2" xfId="12626" xr:uid="{00000000-0005-0000-0000-0000C3510000}"/>
    <cellStyle name="Normal 9 3 2 5 3 2 2" xfId="27788" xr:uid="{00000000-0005-0000-0000-0000C4510000}"/>
    <cellStyle name="Normal 9 3 2 5 3 3" xfId="20208" xr:uid="{00000000-0005-0000-0000-0000C5510000}"/>
    <cellStyle name="Normal 9 3 2 5 3 4" xfId="35369" xr:uid="{00000000-0005-0000-0000-0000C6510000}"/>
    <cellStyle name="Normal 9 3 2 5 4" xfId="8496" xr:uid="{00000000-0005-0000-0000-0000C7510000}"/>
    <cellStyle name="Normal 9 3 2 5 4 2" xfId="23658" xr:uid="{00000000-0005-0000-0000-0000C8510000}"/>
    <cellStyle name="Normal 9 3 2 5 5" xfId="16078" xr:uid="{00000000-0005-0000-0000-0000C9510000}"/>
    <cellStyle name="Normal 9 3 2 5 6" xfId="31921" xr:uid="{00000000-0005-0000-0000-0000CA510000}"/>
    <cellStyle name="Normal 9 3 2 6" xfId="1603" xr:uid="{00000000-0005-0000-0000-0000CB510000}"/>
    <cellStyle name="Normal 9 3 2 6 2" xfId="5735" xr:uid="{00000000-0005-0000-0000-0000CC510000}"/>
    <cellStyle name="Normal 9 3 2 6 2 2" xfId="13326" xr:uid="{00000000-0005-0000-0000-0000CD510000}"/>
    <cellStyle name="Normal 9 3 2 6 2 2 2" xfId="28488" xr:uid="{00000000-0005-0000-0000-0000CE510000}"/>
    <cellStyle name="Normal 9 3 2 6 2 3" xfId="20908" xr:uid="{00000000-0005-0000-0000-0000CF510000}"/>
    <cellStyle name="Normal 9 3 2 6 2 4" xfId="36069" xr:uid="{00000000-0005-0000-0000-0000D0510000}"/>
    <cellStyle name="Normal 9 3 2 6 3" xfId="9196" xr:uid="{00000000-0005-0000-0000-0000D1510000}"/>
    <cellStyle name="Normal 9 3 2 6 3 2" xfId="24358" xr:uid="{00000000-0005-0000-0000-0000D2510000}"/>
    <cellStyle name="Normal 9 3 2 6 4" xfId="16778" xr:uid="{00000000-0005-0000-0000-0000D3510000}"/>
    <cellStyle name="Normal 9 3 2 6 5" xfId="32621" xr:uid="{00000000-0005-0000-0000-0000D4510000}"/>
    <cellStyle name="Normal 9 3 2 7" xfId="2967" xr:uid="{00000000-0005-0000-0000-0000D5510000}"/>
    <cellStyle name="Normal 9 3 2 7 2" xfId="7099" xr:uid="{00000000-0005-0000-0000-0000D6510000}"/>
    <cellStyle name="Normal 9 3 2 7 2 2" xfId="14690" xr:uid="{00000000-0005-0000-0000-0000D7510000}"/>
    <cellStyle name="Normal 9 3 2 7 2 2 2" xfId="29852" xr:uid="{00000000-0005-0000-0000-0000D8510000}"/>
    <cellStyle name="Normal 9 3 2 7 2 3" xfId="22272" xr:uid="{00000000-0005-0000-0000-0000D9510000}"/>
    <cellStyle name="Normal 9 3 2 7 2 4" xfId="37433" xr:uid="{00000000-0005-0000-0000-0000DA510000}"/>
    <cellStyle name="Normal 9 3 2 7 3" xfId="10560" xr:uid="{00000000-0005-0000-0000-0000DB510000}"/>
    <cellStyle name="Normal 9 3 2 7 3 2" xfId="25722" xr:uid="{00000000-0005-0000-0000-0000DC510000}"/>
    <cellStyle name="Normal 9 3 2 7 4" xfId="18142" xr:uid="{00000000-0005-0000-0000-0000DD510000}"/>
    <cellStyle name="Normal 9 3 2 7 5" xfId="33985" xr:uid="{00000000-0005-0000-0000-0000DE510000}"/>
    <cellStyle name="Normal 9 3 2 8" xfId="4351" xr:uid="{00000000-0005-0000-0000-0000DF510000}"/>
    <cellStyle name="Normal 9 3 2 8 2" xfId="11944" xr:uid="{00000000-0005-0000-0000-0000E0510000}"/>
    <cellStyle name="Normal 9 3 2 8 2 2" xfId="27106" xr:uid="{00000000-0005-0000-0000-0000E1510000}"/>
    <cellStyle name="Normal 9 3 2 8 3" xfId="19526" xr:uid="{00000000-0005-0000-0000-0000E2510000}"/>
    <cellStyle name="Normal 9 3 2 8 4" xfId="31239" xr:uid="{00000000-0005-0000-0000-0000E3510000}"/>
    <cellStyle name="Normal 9 3 2 9" xfId="3651" xr:uid="{00000000-0005-0000-0000-0000E4510000}"/>
    <cellStyle name="Normal 9 3 2 9 2" xfId="11244" xr:uid="{00000000-0005-0000-0000-0000E5510000}"/>
    <cellStyle name="Normal 9 3 2 9 2 2" xfId="26406" xr:uid="{00000000-0005-0000-0000-0000E6510000}"/>
    <cellStyle name="Normal 9 3 2 9 3" xfId="18826" xr:uid="{00000000-0005-0000-0000-0000E7510000}"/>
    <cellStyle name="Normal 9 3 2 9 4" xfId="34669" xr:uid="{00000000-0005-0000-0000-0000E8510000}"/>
    <cellStyle name="Normal 9 3 3" xfId="254" xr:uid="{00000000-0005-0000-0000-0000E9510000}"/>
    <cellStyle name="Normal 9 3 3 10" xfId="30588" xr:uid="{00000000-0005-0000-0000-0000EA510000}"/>
    <cellStyle name="Normal 9 3 3 2" xfId="603" xr:uid="{00000000-0005-0000-0000-0000EB510000}"/>
    <cellStyle name="Normal 9 3 3 2 2" xfId="1290" xr:uid="{00000000-0005-0000-0000-0000EC510000}"/>
    <cellStyle name="Normal 9 3 3 2 2 2" xfId="2674" xr:uid="{00000000-0005-0000-0000-0000ED510000}"/>
    <cellStyle name="Normal 9 3 3 2 2 2 2" xfId="6806" xr:uid="{00000000-0005-0000-0000-0000EE510000}"/>
    <cellStyle name="Normal 9 3 3 2 2 2 2 2" xfId="14397" xr:uid="{00000000-0005-0000-0000-0000EF510000}"/>
    <cellStyle name="Normal 9 3 3 2 2 2 2 2 2" xfId="29559" xr:uid="{00000000-0005-0000-0000-0000F0510000}"/>
    <cellStyle name="Normal 9 3 3 2 2 2 2 3" xfId="21979" xr:uid="{00000000-0005-0000-0000-0000F1510000}"/>
    <cellStyle name="Normal 9 3 3 2 2 2 2 4" xfId="37140" xr:uid="{00000000-0005-0000-0000-0000F2510000}"/>
    <cellStyle name="Normal 9 3 3 2 2 2 3" xfId="10267" xr:uid="{00000000-0005-0000-0000-0000F3510000}"/>
    <cellStyle name="Normal 9 3 3 2 2 2 3 2" xfId="25429" xr:uid="{00000000-0005-0000-0000-0000F4510000}"/>
    <cellStyle name="Normal 9 3 3 2 2 2 4" xfId="17849" xr:uid="{00000000-0005-0000-0000-0000F5510000}"/>
    <cellStyle name="Normal 9 3 3 2 2 2 5" xfId="33692" xr:uid="{00000000-0005-0000-0000-0000F6510000}"/>
    <cellStyle name="Normal 9 3 3 2 2 3" xfId="5424" xr:uid="{00000000-0005-0000-0000-0000F7510000}"/>
    <cellStyle name="Normal 9 3 3 2 2 3 2" xfId="13015" xr:uid="{00000000-0005-0000-0000-0000F8510000}"/>
    <cellStyle name="Normal 9 3 3 2 2 3 2 2" xfId="28177" xr:uid="{00000000-0005-0000-0000-0000F9510000}"/>
    <cellStyle name="Normal 9 3 3 2 2 3 3" xfId="20597" xr:uid="{00000000-0005-0000-0000-0000FA510000}"/>
    <cellStyle name="Normal 9 3 3 2 2 3 4" xfId="35758" xr:uid="{00000000-0005-0000-0000-0000FB510000}"/>
    <cellStyle name="Normal 9 3 3 2 2 4" xfId="8885" xr:uid="{00000000-0005-0000-0000-0000FC510000}"/>
    <cellStyle name="Normal 9 3 3 2 2 4 2" xfId="24047" xr:uid="{00000000-0005-0000-0000-0000FD510000}"/>
    <cellStyle name="Normal 9 3 3 2 2 5" xfId="16467" xr:uid="{00000000-0005-0000-0000-0000FE510000}"/>
    <cellStyle name="Normal 9 3 3 2 2 6" xfId="32310" xr:uid="{00000000-0005-0000-0000-0000FF510000}"/>
    <cellStyle name="Normal 9 3 3 2 3" xfId="1992" xr:uid="{00000000-0005-0000-0000-000000520000}"/>
    <cellStyle name="Normal 9 3 3 2 3 2" xfId="6124" xr:uid="{00000000-0005-0000-0000-000001520000}"/>
    <cellStyle name="Normal 9 3 3 2 3 2 2" xfId="13715" xr:uid="{00000000-0005-0000-0000-000002520000}"/>
    <cellStyle name="Normal 9 3 3 2 3 2 2 2" xfId="28877" xr:uid="{00000000-0005-0000-0000-000003520000}"/>
    <cellStyle name="Normal 9 3 3 2 3 2 3" xfId="21297" xr:uid="{00000000-0005-0000-0000-000004520000}"/>
    <cellStyle name="Normal 9 3 3 2 3 2 4" xfId="36458" xr:uid="{00000000-0005-0000-0000-000005520000}"/>
    <cellStyle name="Normal 9 3 3 2 3 3" xfId="9585" xr:uid="{00000000-0005-0000-0000-000006520000}"/>
    <cellStyle name="Normal 9 3 3 2 3 3 2" xfId="24747" xr:uid="{00000000-0005-0000-0000-000007520000}"/>
    <cellStyle name="Normal 9 3 3 2 3 4" xfId="17167" xr:uid="{00000000-0005-0000-0000-000008520000}"/>
    <cellStyle name="Normal 9 3 3 2 3 5" xfId="33010" xr:uid="{00000000-0005-0000-0000-000009520000}"/>
    <cellStyle name="Normal 9 3 3 2 4" xfId="3356" xr:uid="{00000000-0005-0000-0000-00000A520000}"/>
    <cellStyle name="Normal 9 3 3 2 4 2" xfId="7488" xr:uid="{00000000-0005-0000-0000-00000B520000}"/>
    <cellStyle name="Normal 9 3 3 2 4 2 2" xfId="15079" xr:uid="{00000000-0005-0000-0000-00000C520000}"/>
    <cellStyle name="Normal 9 3 3 2 4 2 2 2" xfId="30241" xr:uid="{00000000-0005-0000-0000-00000D520000}"/>
    <cellStyle name="Normal 9 3 3 2 4 2 3" xfId="22661" xr:uid="{00000000-0005-0000-0000-00000E520000}"/>
    <cellStyle name="Normal 9 3 3 2 4 2 4" xfId="37822" xr:uid="{00000000-0005-0000-0000-00000F520000}"/>
    <cellStyle name="Normal 9 3 3 2 4 3" xfId="10949" xr:uid="{00000000-0005-0000-0000-000010520000}"/>
    <cellStyle name="Normal 9 3 3 2 4 3 2" xfId="26111" xr:uid="{00000000-0005-0000-0000-000011520000}"/>
    <cellStyle name="Normal 9 3 3 2 4 4" xfId="18531" xr:uid="{00000000-0005-0000-0000-000012520000}"/>
    <cellStyle name="Normal 9 3 3 2 4 5" xfId="34374" xr:uid="{00000000-0005-0000-0000-000013520000}"/>
    <cellStyle name="Normal 9 3 3 2 5" xfId="4742" xr:uid="{00000000-0005-0000-0000-000014520000}"/>
    <cellStyle name="Normal 9 3 3 2 5 2" xfId="12333" xr:uid="{00000000-0005-0000-0000-000015520000}"/>
    <cellStyle name="Normal 9 3 3 2 5 2 2" xfId="27495" xr:uid="{00000000-0005-0000-0000-000016520000}"/>
    <cellStyle name="Normal 9 3 3 2 5 3" xfId="19915" xr:uid="{00000000-0005-0000-0000-000017520000}"/>
    <cellStyle name="Normal 9 3 3 2 5 4" xfId="31628" xr:uid="{00000000-0005-0000-0000-000018520000}"/>
    <cellStyle name="Normal 9 3 3 2 6" xfId="4040" xr:uid="{00000000-0005-0000-0000-000019520000}"/>
    <cellStyle name="Normal 9 3 3 2 6 2" xfId="11633" xr:uid="{00000000-0005-0000-0000-00001A520000}"/>
    <cellStyle name="Normal 9 3 3 2 6 2 2" xfId="26795" xr:uid="{00000000-0005-0000-0000-00001B520000}"/>
    <cellStyle name="Normal 9 3 3 2 6 3" xfId="19215" xr:uid="{00000000-0005-0000-0000-00001C520000}"/>
    <cellStyle name="Normal 9 3 3 2 6 4" xfId="35058" xr:uid="{00000000-0005-0000-0000-00001D520000}"/>
    <cellStyle name="Normal 9 3 3 2 7" xfId="8203" xr:uid="{00000000-0005-0000-0000-00001E520000}"/>
    <cellStyle name="Normal 9 3 3 2 7 2" xfId="23365" xr:uid="{00000000-0005-0000-0000-00001F520000}"/>
    <cellStyle name="Normal 9 3 3 2 8" xfId="15785" xr:uid="{00000000-0005-0000-0000-000020520000}"/>
    <cellStyle name="Normal 9 3 3 2 9" xfId="30928" xr:uid="{00000000-0005-0000-0000-000021520000}"/>
    <cellStyle name="Normal 9 3 3 3" xfId="945" xr:uid="{00000000-0005-0000-0000-000022520000}"/>
    <cellStyle name="Normal 9 3 3 3 2" xfId="2334" xr:uid="{00000000-0005-0000-0000-000023520000}"/>
    <cellStyle name="Normal 9 3 3 3 2 2" xfId="6466" xr:uid="{00000000-0005-0000-0000-000024520000}"/>
    <cellStyle name="Normal 9 3 3 3 2 2 2" xfId="14057" xr:uid="{00000000-0005-0000-0000-000025520000}"/>
    <cellStyle name="Normal 9 3 3 3 2 2 2 2" xfId="29219" xr:uid="{00000000-0005-0000-0000-000026520000}"/>
    <cellStyle name="Normal 9 3 3 3 2 2 3" xfId="21639" xr:uid="{00000000-0005-0000-0000-000027520000}"/>
    <cellStyle name="Normal 9 3 3 3 2 2 4" xfId="36800" xr:uid="{00000000-0005-0000-0000-000028520000}"/>
    <cellStyle name="Normal 9 3 3 3 2 3" xfId="9927" xr:uid="{00000000-0005-0000-0000-000029520000}"/>
    <cellStyle name="Normal 9 3 3 3 2 3 2" xfId="25089" xr:uid="{00000000-0005-0000-0000-00002A520000}"/>
    <cellStyle name="Normal 9 3 3 3 2 4" xfId="17509" xr:uid="{00000000-0005-0000-0000-00002B520000}"/>
    <cellStyle name="Normal 9 3 3 3 2 5" xfId="33352" xr:uid="{00000000-0005-0000-0000-00002C520000}"/>
    <cellStyle name="Normal 9 3 3 3 3" xfId="5084" xr:uid="{00000000-0005-0000-0000-00002D520000}"/>
    <cellStyle name="Normal 9 3 3 3 3 2" xfId="12675" xr:uid="{00000000-0005-0000-0000-00002E520000}"/>
    <cellStyle name="Normal 9 3 3 3 3 2 2" xfId="27837" xr:uid="{00000000-0005-0000-0000-00002F520000}"/>
    <cellStyle name="Normal 9 3 3 3 3 3" xfId="20257" xr:uid="{00000000-0005-0000-0000-000030520000}"/>
    <cellStyle name="Normal 9 3 3 3 3 4" xfId="35418" xr:uid="{00000000-0005-0000-0000-000031520000}"/>
    <cellStyle name="Normal 9 3 3 3 4" xfId="8545" xr:uid="{00000000-0005-0000-0000-000032520000}"/>
    <cellStyle name="Normal 9 3 3 3 4 2" xfId="23707" xr:uid="{00000000-0005-0000-0000-000033520000}"/>
    <cellStyle name="Normal 9 3 3 3 5" xfId="16127" xr:uid="{00000000-0005-0000-0000-000034520000}"/>
    <cellStyle name="Normal 9 3 3 3 6" xfId="31970" xr:uid="{00000000-0005-0000-0000-000035520000}"/>
    <cellStyle name="Normal 9 3 3 4" xfId="1652" xr:uid="{00000000-0005-0000-0000-000036520000}"/>
    <cellStyle name="Normal 9 3 3 4 2" xfId="5784" xr:uid="{00000000-0005-0000-0000-000037520000}"/>
    <cellStyle name="Normal 9 3 3 4 2 2" xfId="13375" xr:uid="{00000000-0005-0000-0000-000038520000}"/>
    <cellStyle name="Normal 9 3 3 4 2 2 2" xfId="28537" xr:uid="{00000000-0005-0000-0000-000039520000}"/>
    <cellStyle name="Normal 9 3 3 4 2 3" xfId="20957" xr:uid="{00000000-0005-0000-0000-00003A520000}"/>
    <cellStyle name="Normal 9 3 3 4 2 4" xfId="36118" xr:uid="{00000000-0005-0000-0000-00003B520000}"/>
    <cellStyle name="Normal 9 3 3 4 3" xfId="9245" xr:uid="{00000000-0005-0000-0000-00003C520000}"/>
    <cellStyle name="Normal 9 3 3 4 3 2" xfId="24407" xr:uid="{00000000-0005-0000-0000-00003D520000}"/>
    <cellStyle name="Normal 9 3 3 4 4" xfId="16827" xr:uid="{00000000-0005-0000-0000-00003E520000}"/>
    <cellStyle name="Normal 9 3 3 4 5" xfId="32670" xr:uid="{00000000-0005-0000-0000-00003F520000}"/>
    <cellStyle name="Normal 9 3 3 5" xfId="3016" xr:uid="{00000000-0005-0000-0000-000040520000}"/>
    <cellStyle name="Normal 9 3 3 5 2" xfId="7148" xr:uid="{00000000-0005-0000-0000-000041520000}"/>
    <cellStyle name="Normal 9 3 3 5 2 2" xfId="14739" xr:uid="{00000000-0005-0000-0000-000042520000}"/>
    <cellStyle name="Normal 9 3 3 5 2 2 2" xfId="29901" xr:uid="{00000000-0005-0000-0000-000043520000}"/>
    <cellStyle name="Normal 9 3 3 5 2 3" xfId="22321" xr:uid="{00000000-0005-0000-0000-000044520000}"/>
    <cellStyle name="Normal 9 3 3 5 2 4" xfId="37482" xr:uid="{00000000-0005-0000-0000-000045520000}"/>
    <cellStyle name="Normal 9 3 3 5 3" xfId="10609" xr:uid="{00000000-0005-0000-0000-000046520000}"/>
    <cellStyle name="Normal 9 3 3 5 3 2" xfId="25771" xr:uid="{00000000-0005-0000-0000-000047520000}"/>
    <cellStyle name="Normal 9 3 3 5 4" xfId="18191" xr:uid="{00000000-0005-0000-0000-000048520000}"/>
    <cellStyle name="Normal 9 3 3 5 5" xfId="34034" xr:uid="{00000000-0005-0000-0000-000049520000}"/>
    <cellStyle name="Normal 9 3 3 6" xfId="4400" xr:uid="{00000000-0005-0000-0000-00004A520000}"/>
    <cellStyle name="Normal 9 3 3 6 2" xfId="11993" xr:uid="{00000000-0005-0000-0000-00004B520000}"/>
    <cellStyle name="Normal 9 3 3 6 2 2" xfId="27155" xr:uid="{00000000-0005-0000-0000-00004C520000}"/>
    <cellStyle name="Normal 9 3 3 6 3" xfId="19575" xr:uid="{00000000-0005-0000-0000-00004D520000}"/>
    <cellStyle name="Normal 9 3 3 6 4" xfId="31288" xr:uid="{00000000-0005-0000-0000-00004E520000}"/>
    <cellStyle name="Normal 9 3 3 7" xfId="3700" xr:uid="{00000000-0005-0000-0000-00004F520000}"/>
    <cellStyle name="Normal 9 3 3 7 2" xfId="11293" xr:uid="{00000000-0005-0000-0000-000050520000}"/>
    <cellStyle name="Normal 9 3 3 7 2 2" xfId="26455" xr:uid="{00000000-0005-0000-0000-000051520000}"/>
    <cellStyle name="Normal 9 3 3 7 3" xfId="18875" xr:uid="{00000000-0005-0000-0000-000052520000}"/>
    <cellStyle name="Normal 9 3 3 7 4" xfId="34718" xr:uid="{00000000-0005-0000-0000-000053520000}"/>
    <cellStyle name="Normal 9 3 3 8" xfId="7863" xr:uid="{00000000-0005-0000-0000-000054520000}"/>
    <cellStyle name="Normal 9 3 3 8 2" xfId="23025" xr:uid="{00000000-0005-0000-0000-000055520000}"/>
    <cellStyle name="Normal 9 3 3 9" xfId="15445" xr:uid="{00000000-0005-0000-0000-000056520000}"/>
    <cellStyle name="Normal 9 3 4" xfId="398" xr:uid="{00000000-0005-0000-0000-000057520000}"/>
    <cellStyle name="Normal 9 3 4 10" xfId="30728" xr:uid="{00000000-0005-0000-0000-000058520000}"/>
    <cellStyle name="Normal 9 3 4 2" xfId="743" xr:uid="{00000000-0005-0000-0000-000059520000}"/>
    <cellStyle name="Normal 9 3 4 2 2" xfId="1430" xr:uid="{00000000-0005-0000-0000-00005A520000}"/>
    <cellStyle name="Normal 9 3 4 2 2 2" xfId="2814" xr:uid="{00000000-0005-0000-0000-00005B520000}"/>
    <cellStyle name="Normal 9 3 4 2 2 2 2" xfId="6946" xr:uid="{00000000-0005-0000-0000-00005C520000}"/>
    <cellStyle name="Normal 9 3 4 2 2 2 2 2" xfId="14537" xr:uid="{00000000-0005-0000-0000-00005D520000}"/>
    <cellStyle name="Normal 9 3 4 2 2 2 2 2 2" xfId="29699" xr:uid="{00000000-0005-0000-0000-00005E520000}"/>
    <cellStyle name="Normal 9 3 4 2 2 2 2 3" xfId="22119" xr:uid="{00000000-0005-0000-0000-00005F520000}"/>
    <cellStyle name="Normal 9 3 4 2 2 2 2 4" xfId="37280" xr:uid="{00000000-0005-0000-0000-000060520000}"/>
    <cellStyle name="Normal 9 3 4 2 2 2 3" xfId="10407" xr:uid="{00000000-0005-0000-0000-000061520000}"/>
    <cellStyle name="Normal 9 3 4 2 2 2 3 2" xfId="25569" xr:uid="{00000000-0005-0000-0000-000062520000}"/>
    <cellStyle name="Normal 9 3 4 2 2 2 4" xfId="17989" xr:uid="{00000000-0005-0000-0000-000063520000}"/>
    <cellStyle name="Normal 9 3 4 2 2 2 5" xfId="33832" xr:uid="{00000000-0005-0000-0000-000064520000}"/>
    <cellStyle name="Normal 9 3 4 2 2 3" xfId="5564" xr:uid="{00000000-0005-0000-0000-000065520000}"/>
    <cellStyle name="Normal 9 3 4 2 2 3 2" xfId="13155" xr:uid="{00000000-0005-0000-0000-000066520000}"/>
    <cellStyle name="Normal 9 3 4 2 2 3 2 2" xfId="28317" xr:uid="{00000000-0005-0000-0000-000067520000}"/>
    <cellStyle name="Normal 9 3 4 2 2 3 3" xfId="20737" xr:uid="{00000000-0005-0000-0000-000068520000}"/>
    <cellStyle name="Normal 9 3 4 2 2 3 4" xfId="35898" xr:uid="{00000000-0005-0000-0000-000069520000}"/>
    <cellStyle name="Normal 9 3 4 2 2 4" xfId="9025" xr:uid="{00000000-0005-0000-0000-00006A520000}"/>
    <cellStyle name="Normal 9 3 4 2 2 4 2" xfId="24187" xr:uid="{00000000-0005-0000-0000-00006B520000}"/>
    <cellStyle name="Normal 9 3 4 2 2 5" xfId="16607" xr:uid="{00000000-0005-0000-0000-00006C520000}"/>
    <cellStyle name="Normal 9 3 4 2 2 6" xfId="32450" xr:uid="{00000000-0005-0000-0000-00006D520000}"/>
    <cellStyle name="Normal 9 3 4 2 3" xfId="2132" xr:uid="{00000000-0005-0000-0000-00006E520000}"/>
    <cellStyle name="Normal 9 3 4 2 3 2" xfId="6264" xr:uid="{00000000-0005-0000-0000-00006F520000}"/>
    <cellStyle name="Normal 9 3 4 2 3 2 2" xfId="13855" xr:uid="{00000000-0005-0000-0000-000070520000}"/>
    <cellStyle name="Normal 9 3 4 2 3 2 2 2" xfId="29017" xr:uid="{00000000-0005-0000-0000-000071520000}"/>
    <cellStyle name="Normal 9 3 4 2 3 2 3" xfId="21437" xr:uid="{00000000-0005-0000-0000-000072520000}"/>
    <cellStyle name="Normal 9 3 4 2 3 2 4" xfId="36598" xr:uid="{00000000-0005-0000-0000-000073520000}"/>
    <cellStyle name="Normal 9 3 4 2 3 3" xfId="9725" xr:uid="{00000000-0005-0000-0000-000074520000}"/>
    <cellStyle name="Normal 9 3 4 2 3 3 2" xfId="24887" xr:uid="{00000000-0005-0000-0000-000075520000}"/>
    <cellStyle name="Normal 9 3 4 2 3 4" xfId="17307" xr:uid="{00000000-0005-0000-0000-000076520000}"/>
    <cellStyle name="Normal 9 3 4 2 3 5" xfId="33150" xr:uid="{00000000-0005-0000-0000-000077520000}"/>
    <cellStyle name="Normal 9 3 4 2 4" xfId="3496" xr:uid="{00000000-0005-0000-0000-000078520000}"/>
    <cellStyle name="Normal 9 3 4 2 4 2" xfId="7628" xr:uid="{00000000-0005-0000-0000-000079520000}"/>
    <cellStyle name="Normal 9 3 4 2 4 2 2" xfId="15219" xr:uid="{00000000-0005-0000-0000-00007A520000}"/>
    <cellStyle name="Normal 9 3 4 2 4 2 2 2" xfId="30381" xr:uid="{00000000-0005-0000-0000-00007B520000}"/>
    <cellStyle name="Normal 9 3 4 2 4 2 3" xfId="22801" xr:uid="{00000000-0005-0000-0000-00007C520000}"/>
    <cellStyle name="Normal 9 3 4 2 4 2 4" xfId="37962" xr:uid="{00000000-0005-0000-0000-00007D520000}"/>
    <cellStyle name="Normal 9 3 4 2 4 3" xfId="11089" xr:uid="{00000000-0005-0000-0000-00007E520000}"/>
    <cellStyle name="Normal 9 3 4 2 4 3 2" xfId="26251" xr:uid="{00000000-0005-0000-0000-00007F520000}"/>
    <cellStyle name="Normal 9 3 4 2 4 4" xfId="18671" xr:uid="{00000000-0005-0000-0000-000080520000}"/>
    <cellStyle name="Normal 9 3 4 2 4 5" xfId="34514" xr:uid="{00000000-0005-0000-0000-000081520000}"/>
    <cellStyle name="Normal 9 3 4 2 5" xfId="4882" xr:uid="{00000000-0005-0000-0000-000082520000}"/>
    <cellStyle name="Normal 9 3 4 2 5 2" xfId="12473" xr:uid="{00000000-0005-0000-0000-000083520000}"/>
    <cellStyle name="Normal 9 3 4 2 5 2 2" xfId="27635" xr:uid="{00000000-0005-0000-0000-000084520000}"/>
    <cellStyle name="Normal 9 3 4 2 5 3" xfId="20055" xr:uid="{00000000-0005-0000-0000-000085520000}"/>
    <cellStyle name="Normal 9 3 4 2 5 4" xfId="31768" xr:uid="{00000000-0005-0000-0000-000086520000}"/>
    <cellStyle name="Normal 9 3 4 2 6" xfId="4180" xr:uid="{00000000-0005-0000-0000-000087520000}"/>
    <cellStyle name="Normal 9 3 4 2 6 2" xfId="11773" xr:uid="{00000000-0005-0000-0000-000088520000}"/>
    <cellStyle name="Normal 9 3 4 2 6 2 2" xfId="26935" xr:uid="{00000000-0005-0000-0000-000089520000}"/>
    <cellStyle name="Normal 9 3 4 2 6 3" xfId="19355" xr:uid="{00000000-0005-0000-0000-00008A520000}"/>
    <cellStyle name="Normal 9 3 4 2 6 4" xfId="35198" xr:uid="{00000000-0005-0000-0000-00008B520000}"/>
    <cellStyle name="Normal 9 3 4 2 7" xfId="8343" xr:uid="{00000000-0005-0000-0000-00008C520000}"/>
    <cellStyle name="Normal 9 3 4 2 7 2" xfId="23505" xr:uid="{00000000-0005-0000-0000-00008D520000}"/>
    <cellStyle name="Normal 9 3 4 2 8" xfId="15925" xr:uid="{00000000-0005-0000-0000-00008E520000}"/>
    <cellStyle name="Normal 9 3 4 2 9" xfId="31068" xr:uid="{00000000-0005-0000-0000-00008F520000}"/>
    <cellStyle name="Normal 9 3 4 3" xfId="1088" xr:uid="{00000000-0005-0000-0000-000090520000}"/>
    <cellStyle name="Normal 9 3 4 3 2" xfId="2474" xr:uid="{00000000-0005-0000-0000-000091520000}"/>
    <cellStyle name="Normal 9 3 4 3 2 2" xfId="6606" xr:uid="{00000000-0005-0000-0000-000092520000}"/>
    <cellStyle name="Normal 9 3 4 3 2 2 2" xfId="14197" xr:uid="{00000000-0005-0000-0000-000093520000}"/>
    <cellStyle name="Normal 9 3 4 3 2 2 2 2" xfId="29359" xr:uid="{00000000-0005-0000-0000-000094520000}"/>
    <cellStyle name="Normal 9 3 4 3 2 2 3" xfId="21779" xr:uid="{00000000-0005-0000-0000-000095520000}"/>
    <cellStyle name="Normal 9 3 4 3 2 2 4" xfId="36940" xr:uid="{00000000-0005-0000-0000-000096520000}"/>
    <cellStyle name="Normal 9 3 4 3 2 3" xfId="10067" xr:uid="{00000000-0005-0000-0000-000097520000}"/>
    <cellStyle name="Normal 9 3 4 3 2 3 2" xfId="25229" xr:uid="{00000000-0005-0000-0000-000098520000}"/>
    <cellStyle name="Normal 9 3 4 3 2 4" xfId="17649" xr:uid="{00000000-0005-0000-0000-000099520000}"/>
    <cellStyle name="Normal 9 3 4 3 2 5" xfId="33492" xr:uid="{00000000-0005-0000-0000-00009A520000}"/>
    <cellStyle name="Normal 9 3 4 3 3" xfId="5224" xr:uid="{00000000-0005-0000-0000-00009B520000}"/>
    <cellStyle name="Normal 9 3 4 3 3 2" xfId="12815" xr:uid="{00000000-0005-0000-0000-00009C520000}"/>
    <cellStyle name="Normal 9 3 4 3 3 2 2" xfId="27977" xr:uid="{00000000-0005-0000-0000-00009D520000}"/>
    <cellStyle name="Normal 9 3 4 3 3 3" xfId="20397" xr:uid="{00000000-0005-0000-0000-00009E520000}"/>
    <cellStyle name="Normal 9 3 4 3 3 4" xfId="35558" xr:uid="{00000000-0005-0000-0000-00009F520000}"/>
    <cellStyle name="Normal 9 3 4 3 4" xfId="8685" xr:uid="{00000000-0005-0000-0000-0000A0520000}"/>
    <cellStyle name="Normal 9 3 4 3 4 2" xfId="23847" xr:uid="{00000000-0005-0000-0000-0000A1520000}"/>
    <cellStyle name="Normal 9 3 4 3 5" xfId="16267" xr:uid="{00000000-0005-0000-0000-0000A2520000}"/>
    <cellStyle name="Normal 9 3 4 3 6" xfId="32110" xr:uid="{00000000-0005-0000-0000-0000A3520000}"/>
    <cellStyle name="Normal 9 3 4 4" xfId="1792" xr:uid="{00000000-0005-0000-0000-0000A4520000}"/>
    <cellStyle name="Normal 9 3 4 4 2" xfId="5924" xr:uid="{00000000-0005-0000-0000-0000A5520000}"/>
    <cellStyle name="Normal 9 3 4 4 2 2" xfId="13515" xr:uid="{00000000-0005-0000-0000-0000A6520000}"/>
    <cellStyle name="Normal 9 3 4 4 2 2 2" xfId="28677" xr:uid="{00000000-0005-0000-0000-0000A7520000}"/>
    <cellStyle name="Normal 9 3 4 4 2 3" xfId="21097" xr:uid="{00000000-0005-0000-0000-0000A8520000}"/>
    <cellStyle name="Normal 9 3 4 4 2 4" xfId="36258" xr:uid="{00000000-0005-0000-0000-0000A9520000}"/>
    <cellStyle name="Normal 9 3 4 4 3" xfId="9385" xr:uid="{00000000-0005-0000-0000-0000AA520000}"/>
    <cellStyle name="Normal 9 3 4 4 3 2" xfId="24547" xr:uid="{00000000-0005-0000-0000-0000AB520000}"/>
    <cellStyle name="Normal 9 3 4 4 4" xfId="16967" xr:uid="{00000000-0005-0000-0000-0000AC520000}"/>
    <cellStyle name="Normal 9 3 4 4 5" xfId="32810" xr:uid="{00000000-0005-0000-0000-0000AD520000}"/>
    <cellStyle name="Normal 9 3 4 5" xfId="3156" xr:uid="{00000000-0005-0000-0000-0000AE520000}"/>
    <cellStyle name="Normal 9 3 4 5 2" xfId="7288" xr:uid="{00000000-0005-0000-0000-0000AF520000}"/>
    <cellStyle name="Normal 9 3 4 5 2 2" xfId="14879" xr:uid="{00000000-0005-0000-0000-0000B0520000}"/>
    <cellStyle name="Normal 9 3 4 5 2 2 2" xfId="30041" xr:uid="{00000000-0005-0000-0000-0000B1520000}"/>
    <cellStyle name="Normal 9 3 4 5 2 3" xfId="22461" xr:uid="{00000000-0005-0000-0000-0000B2520000}"/>
    <cellStyle name="Normal 9 3 4 5 2 4" xfId="37622" xr:uid="{00000000-0005-0000-0000-0000B3520000}"/>
    <cellStyle name="Normal 9 3 4 5 3" xfId="10749" xr:uid="{00000000-0005-0000-0000-0000B4520000}"/>
    <cellStyle name="Normal 9 3 4 5 3 2" xfId="25911" xr:uid="{00000000-0005-0000-0000-0000B5520000}"/>
    <cellStyle name="Normal 9 3 4 5 4" xfId="18331" xr:uid="{00000000-0005-0000-0000-0000B6520000}"/>
    <cellStyle name="Normal 9 3 4 5 5" xfId="34174" xr:uid="{00000000-0005-0000-0000-0000B7520000}"/>
    <cellStyle name="Normal 9 3 4 6" xfId="4540" xr:uid="{00000000-0005-0000-0000-0000B8520000}"/>
    <cellStyle name="Normal 9 3 4 6 2" xfId="12133" xr:uid="{00000000-0005-0000-0000-0000B9520000}"/>
    <cellStyle name="Normal 9 3 4 6 2 2" xfId="27295" xr:uid="{00000000-0005-0000-0000-0000BA520000}"/>
    <cellStyle name="Normal 9 3 4 6 3" xfId="19715" xr:uid="{00000000-0005-0000-0000-0000BB520000}"/>
    <cellStyle name="Normal 9 3 4 6 4" xfId="31428" xr:uid="{00000000-0005-0000-0000-0000BC520000}"/>
    <cellStyle name="Normal 9 3 4 7" xfId="3840" xr:uid="{00000000-0005-0000-0000-0000BD520000}"/>
    <cellStyle name="Normal 9 3 4 7 2" xfId="11433" xr:uid="{00000000-0005-0000-0000-0000BE520000}"/>
    <cellStyle name="Normal 9 3 4 7 2 2" xfId="26595" xr:uid="{00000000-0005-0000-0000-0000BF520000}"/>
    <cellStyle name="Normal 9 3 4 7 3" xfId="19015" xr:uid="{00000000-0005-0000-0000-0000C0520000}"/>
    <cellStyle name="Normal 9 3 4 7 4" xfId="34858" xr:uid="{00000000-0005-0000-0000-0000C1520000}"/>
    <cellStyle name="Normal 9 3 4 8" xfId="8003" xr:uid="{00000000-0005-0000-0000-0000C2520000}"/>
    <cellStyle name="Normal 9 3 4 8 2" xfId="23165" xr:uid="{00000000-0005-0000-0000-0000C3520000}"/>
    <cellStyle name="Normal 9 3 4 9" xfId="15585" xr:uid="{00000000-0005-0000-0000-0000C4520000}"/>
    <cellStyle name="Normal 9 3 5" xfId="504" xr:uid="{00000000-0005-0000-0000-0000C5520000}"/>
    <cellStyle name="Normal 9 3 5 2" xfId="1191" xr:uid="{00000000-0005-0000-0000-0000C6520000}"/>
    <cellStyle name="Normal 9 3 5 2 2" xfId="2575" xr:uid="{00000000-0005-0000-0000-0000C7520000}"/>
    <cellStyle name="Normal 9 3 5 2 2 2" xfId="6707" xr:uid="{00000000-0005-0000-0000-0000C8520000}"/>
    <cellStyle name="Normal 9 3 5 2 2 2 2" xfId="14298" xr:uid="{00000000-0005-0000-0000-0000C9520000}"/>
    <cellStyle name="Normal 9 3 5 2 2 2 2 2" xfId="29460" xr:uid="{00000000-0005-0000-0000-0000CA520000}"/>
    <cellStyle name="Normal 9 3 5 2 2 2 3" xfId="21880" xr:uid="{00000000-0005-0000-0000-0000CB520000}"/>
    <cellStyle name="Normal 9 3 5 2 2 2 4" xfId="37041" xr:uid="{00000000-0005-0000-0000-0000CC520000}"/>
    <cellStyle name="Normal 9 3 5 2 2 3" xfId="10168" xr:uid="{00000000-0005-0000-0000-0000CD520000}"/>
    <cellStyle name="Normal 9 3 5 2 2 3 2" xfId="25330" xr:uid="{00000000-0005-0000-0000-0000CE520000}"/>
    <cellStyle name="Normal 9 3 5 2 2 4" xfId="17750" xr:uid="{00000000-0005-0000-0000-0000CF520000}"/>
    <cellStyle name="Normal 9 3 5 2 2 5" xfId="33593" xr:uid="{00000000-0005-0000-0000-0000D0520000}"/>
    <cellStyle name="Normal 9 3 5 2 3" xfId="5325" xr:uid="{00000000-0005-0000-0000-0000D1520000}"/>
    <cellStyle name="Normal 9 3 5 2 3 2" xfId="12916" xr:uid="{00000000-0005-0000-0000-0000D2520000}"/>
    <cellStyle name="Normal 9 3 5 2 3 2 2" xfId="28078" xr:uid="{00000000-0005-0000-0000-0000D3520000}"/>
    <cellStyle name="Normal 9 3 5 2 3 3" xfId="20498" xr:uid="{00000000-0005-0000-0000-0000D4520000}"/>
    <cellStyle name="Normal 9 3 5 2 3 4" xfId="35659" xr:uid="{00000000-0005-0000-0000-0000D5520000}"/>
    <cellStyle name="Normal 9 3 5 2 4" xfId="8786" xr:uid="{00000000-0005-0000-0000-0000D6520000}"/>
    <cellStyle name="Normal 9 3 5 2 4 2" xfId="23948" xr:uid="{00000000-0005-0000-0000-0000D7520000}"/>
    <cellStyle name="Normal 9 3 5 2 5" xfId="16368" xr:uid="{00000000-0005-0000-0000-0000D8520000}"/>
    <cellStyle name="Normal 9 3 5 2 6" xfId="32211" xr:uid="{00000000-0005-0000-0000-0000D9520000}"/>
    <cellStyle name="Normal 9 3 5 3" xfId="1893" xr:uid="{00000000-0005-0000-0000-0000DA520000}"/>
    <cellStyle name="Normal 9 3 5 3 2" xfId="6025" xr:uid="{00000000-0005-0000-0000-0000DB520000}"/>
    <cellStyle name="Normal 9 3 5 3 2 2" xfId="13616" xr:uid="{00000000-0005-0000-0000-0000DC520000}"/>
    <cellStyle name="Normal 9 3 5 3 2 2 2" xfId="28778" xr:uid="{00000000-0005-0000-0000-0000DD520000}"/>
    <cellStyle name="Normal 9 3 5 3 2 3" xfId="21198" xr:uid="{00000000-0005-0000-0000-0000DE520000}"/>
    <cellStyle name="Normal 9 3 5 3 2 4" xfId="36359" xr:uid="{00000000-0005-0000-0000-0000DF520000}"/>
    <cellStyle name="Normal 9 3 5 3 3" xfId="9486" xr:uid="{00000000-0005-0000-0000-0000E0520000}"/>
    <cellStyle name="Normal 9 3 5 3 3 2" xfId="24648" xr:uid="{00000000-0005-0000-0000-0000E1520000}"/>
    <cellStyle name="Normal 9 3 5 3 4" xfId="17068" xr:uid="{00000000-0005-0000-0000-0000E2520000}"/>
    <cellStyle name="Normal 9 3 5 3 5" xfId="32911" xr:uid="{00000000-0005-0000-0000-0000E3520000}"/>
    <cellStyle name="Normal 9 3 5 4" xfId="3257" xr:uid="{00000000-0005-0000-0000-0000E4520000}"/>
    <cellStyle name="Normal 9 3 5 4 2" xfId="7389" xr:uid="{00000000-0005-0000-0000-0000E5520000}"/>
    <cellStyle name="Normal 9 3 5 4 2 2" xfId="14980" xr:uid="{00000000-0005-0000-0000-0000E6520000}"/>
    <cellStyle name="Normal 9 3 5 4 2 2 2" xfId="30142" xr:uid="{00000000-0005-0000-0000-0000E7520000}"/>
    <cellStyle name="Normal 9 3 5 4 2 3" xfId="22562" xr:uid="{00000000-0005-0000-0000-0000E8520000}"/>
    <cellStyle name="Normal 9 3 5 4 2 4" xfId="37723" xr:uid="{00000000-0005-0000-0000-0000E9520000}"/>
    <cellStyle name="Normal 9 3 5 4 3" xfId="10850" xr:uid="{00000000-0005-0000-0000-0000EA520000}"/>
    <cellStyle name="Normal 9 3 5 4 3 2" xfId="26012" xr:uid="{00000000-0005-0000-0000-0000EB520000}"/>
    <cellStyle name="Normal 9 3 5 4 4" xfId="18432" xr:uid="{00000000-0005-0000-0000-0000EC520000}"/>
    <cellStyle name="Normal 9 3 5 4 5" xfId="34275" xr:uid="{00000000-0005-0000-0000-0000ED520000}"/>
    <cellStyle name="Normal 9 3 5 5" xfId="4643" xr:uid="{00000000-0005-0000-0000-0000EE520000}"/>
    <cellStyle name="Normal 9 3 5 5 2" xfId="12234" xr:uid="{00000000-0005-0000-0000-0000EF520000}"/>
    <cellStyle name="Normal 9 3 5 5 2 2" xfId="27396" xr:uid="{00000000-0005-0000-0000-0000F0520000}"/>
    <cellStyle name="Normal 9 3 5 5 3" xfId="19816" xr:uid="{00000000-0005-0000-0000-0000F1520000}"/>
    <cellStyle name="Normal 9 3 5 5 4" xfId="31529" xr:uid="{00000000-0005-0000-0000-0000F2520000}"/>
    <cellStyle name="Normal 9 3 5 6" xfId="3941" xr:uid="{00000000-0005-0000-0000-0000F3520000}"/>
    <cellStyle name="Normal 9 3 5 6 2" xfId="11534" xr:uid="{00000000-0005-0000-0000-0000F4520000}"/>
    <cellStyle name="Normal 9 3 5 6 2 2" xfId="26696" xr:uid="{00000000-0005-0000-0000-0000F5520000}"/>
    <cellStyle name="Normal 9 3 5 6 3" xfId="19116" xr:uid="{00000000-0005-0000-0000-0000F6520000}"/>
    <cellStyle name="Normal 9 3 5 6 4" xfId="34959" xr:uid="{00000000-0005-0000-0000-0000F7520000}"/>
    <cellStyle name="Normal 9 3 5 7" xfId="8104" xr:uid="{00000000-0005-0000-0000-0000F8520000}"/>
    <cellStyle name="Normal 9 3 5 7 2" xfId="23266" xr:uid="{00000000-0005-0000-0000-0000F9520000}"/>
    <cellStyle name="Normal 9 3 5 8" xfId="15686" xr:uid="{00000000-0005-0000-0000-0000FA520000}"/>
    <cellStyle name="Normal 9 3 5 9" xfId="30829" xr:uid="{00000000-0005-0000-0000-0000FB520000}"/>
    <cellStyle name="Normal 9 3 6" xfId="846" xr:uid="{00000000-0005-0000-0000-0000FC520000}"/>
    <cellStyle name="Normal 9 3 6 2" xfId="2235" xr:uid="{00000000-0005-0000-0000-0000FD520000}"/>
    <cellStyle name="Normal 9 3 6 2 2" xfId="6367" xr:uid="{00000000-0005-0000-0000-0000FE520000}"/>
    <cellStyle name="Normal 9 3 6 2 2 2" xfId="13958" xr:uid="{00000000-0005-0000-0000-0000FF520000}"/>
    <cellStyle name="Normal 9 3 6 2 2 2 2" xfId="29120" xr:uid="{00000000-0005-0000-0000-000000530000}"/>
    <cellStyle name="Normal 9 3 6 2 2 3" xfId="21540" xr:uid="{00000000-0005-0000-0000-000001530000}"/>
    <cellStyle name="Normal 9 3 6 2 2 4" xfId="36701" xr:uid="{00000000-0005-0000-0000-000002530000}"/>
    <cellStyle name="Normal 9 3 6 2 3" xfId="9828" xr:uid="{00000000-0005-0000-0000-000003530000}"/>
    <cellStyle name="Normal 9 3 6 2 3 2" xfId="24990" xr:uid="{00000000-0005-0000-0000-000004530000}"/>
    <cellStyle name="Normal 9 3 6 2 4" xfId="17410" xr:uid="{00000000-0005-0000-0000-000005530000}"/>
    <cellStyle name="Normal 9 3 6 2 5" xfId="33253" xr:uid="{00000000-0005-0000-0000-000006530000}"/>
    <cellStyle name="Normal 9 3 6 3" xfId="4985" xr:uid="{00000000-0005-0000-0000-000007530000}"/>
    <cellStyle name="Normal 9 3 6 3 2" xfId="12576" xr:uid="{00000000-0005-0000-0000-000008530000}"/>
    <cellStyle name="Normal 9 3 6 3 2 2" xfId="27738" xr:uid="{00000000-0005-0000-0000-000009530000}"/>
    <cellStyle name="Normal 9 3 6 3 3" xfId="20158" xr:uid="{00000000-0005-0000-0000-00000A530000}"/>
    <cellStyle name="Normal 9 3 6 3 4" xfId="35319" xr:uid="{00000000-0005-0000-0000-00000B530000}"/>
    <cellStyle name="Normal 9 3 6 4" xfId="8446" xr:uid="{00000000-0005-0000-0000-00000C530000}"/>
    <cellStyle name="Normal 9 3 6 4 2" xfId="23608" xr:uid="{00000000-0005-0000-0000-00000D530000}"/>
    <cellStyle name="Normal 9 3 6 5" xfId="16028" xr:uid="{00000000-0005-0000-0000-00000E530000}"/>
    <cellStyle name="Normal 9 3 6 6" xfId="31871" xr:uid="{00000000-0005-0000-0000-00000F530000}"/>
    <cellStyle name="Normal 9 3 7" xfId="1553" xr:uid="{00000000-0005-0000-0000-000010530000}"/>
    <cellStyle name="Normal 9 3 7 2" xfId="5685" xr:uid="{00000000-0005-0000-0000-000011530000}"/>
    <cellStyle name="Normal 9 3 7 2 2" xfId="13276" xr:uid="{00000000-0005-0000-0000-000012530000}"/>
    <cellStyle name="Normal 9 3 7 2 2 2" xfId="28438" xr:uid="{00000000-0005-0000-0000-000013530000}"/>
    <cellStyle name="Normal 9 3 7 2 3" xfId="20858" xr:uid="{00000000-0005-0000-0000-000014530000}"/>
    <cellStyle name="Normal 9 3 7 2 4" xfId="36019" xr:uid="{00000000-0005-0000-0000-000015530000}"/>
    <cellStyle name="Normal 9 3 7 3" xfId="9146" xr:uid="{00000000-0005-0000-0000-000016530000}"/>
    <cellStyle name="Normal 9 3 7 3 2" xfId="24308" xr:uid="{00000000-0005-0000-0000-000017530000}"/>
    <cellStyle name="Normal 9 3 7 4" xfId="16728" xr:uid="{00000000-0005-0000-0000-000018530000}"/>
    <cellStyle name="Normal 9 3 7 5" xfId="32571" xr:uid="{00000000-0005-0000-0000-000019530000}"/>
    <cellStyle name="Normal 9 3 8" xfId="2917" xr:uid="{00000000-0005-0000-0000-00001A530000}"/>
    <cellStyle name="Normal 9 3 8 2" xfId="7049" xr:uid="{00000000-0005-0000-0000-00001B530000}"/>
    <cellStyle name="Normal 9 3 8 2 2" xfId="14640" xr:uid="{00000000-0005-0000-0000-00001C530000}"/>
    <cellStyle name="Normal 9 3 8 2 2 2" xfId="29802" xr:uid="{00000000-0005-0000-0000-00001D530000}"/>
    <cellStyle name="Normal 9 3 8 2 3" xfId="22222" xr:uid="{00000000-0005-0000-0000-00001E530000}"/>
    <cellStyle name="Normal 9 3 8 2 4" xfId="37383" xr:uid="{00000000-0005-0000-0000-00001F530000}"/>
    <cellStyle name="Normal 9 3 8 3" xfId="10510" xr:uid="{00000000-0005-0000-0000-000020530000}"/>
    <cellStyle name="Normal 9 3 8 3 2" xfId="25672" xr:uid="{00000000-0005-0000-0000-000021530000}"/>
    <cellStyle name="Normal 9 3 8 4" xfId="18092" xr:uid="{00000000-0005-0000-0000-000022530000}"/>
    <cellStyle name="Normal 9 3 8 5" xfId="33935" xr:uid="{00000000-0005-0000-0000-000023530000}"/>
    <cellStyle name="Normal 9 3 9" xfId="4301" xr:uid="{00000000-0005-0000-0000-000024530000}"/>
    <cellStyle name="Normal 9 3 9 2" xfId="11894" xr:uid="{00000000-0005-0000-0000-000025530000}"/>
    <cellStyle name="Normal 9 3 9 2 2" xfId="27056" xr:uid="{00000000-0005-0000-0000-000026530000}"/>
    <cellStyle name="Normal 9 3 9 3" xfId="19476" xr:uid="{00000000-0005-0000-0000-000027530000}"/>
    <cellStyle name="Normal 9 3 9 4" xfId="31189" xr:uid="{00000000-0005-0000-0000-000028530000}"/>
    <cellStyle name="Normal 9 4" xfId="171" xr:uid="{00000000-0005-0000-0000-000029530000}"/>
    <cellStyle name="Normal 9 4 10" xfId="3618" xr:uid="{00000000-0005-0000-0000-00002A530000}"/>
    <cellStyle name="Normal 9 4 10 2" xfId="11211" xr:uid="{00000000-0005-0000-0000-00002B530000}"/>
    <cellStyle name="Normal 9 4 10 2 2" xfId="26373" xr:uid="{00000000-0005-0000-0000-00002C530000}"/>
    <cellStyle name="Normal 9 4 10 3" xfId="18793" xr:uid="{00000000-0005-0000-0000-00002D530000}"/>
    <cellStyle name="Normal 9 4 10 4" xfId="34636" xr:uid="{00000000-0005-0000-0000-00002E530000}"/>
    <cellStyle name="Normal 9 4 11" xfId="7781" xr:uid="{00000000-0005-0000-0000-00002F530000}"/>
    <cellStyle name="Normal 9 4 11 2" xfId="22943" xr:uid="{00000000-0005-0000-0000-000030530000}"/>
    <cellStyle name="Normal 9 4 12" xfId="15363" xr:uid="{00000000-0005-0000-0000-000031530000}"/>
    <cellStyle name="Normal 9 4 13" xfId="30506" xr:uid="{00000000-0005-0000-0000-000032530000}"/>
    <cellStyle name="Normal 9 4 2" xfId="344" xr:uid="{00000000-0005-0000-0000-000033530000}"/>
    <cellStyle name="Normal 9 4 2 10" xfId="30676" xr:uid="{00000000-0005-0000-0000-000034530000}"/>
    <cellStyle name="Normal 9 4 2 2" xfId="691" xr:uid="{00000000-0005-0000-0000-000035530000}"/>
    <cellStyle name="Normal 9 4 2 2 2" xfId="1378" xr:uid="{00000000-0005-0000-0000-000036530000}"/>
    <cellStyle name="Normal 9 4 2 2 2 2" xfId="2762" xr:uid="{00000000-0005-0000-0000-000037530000}"/>
    <cellStyle name="Normal 9 4 2 2 2 2 2" xfId="6894" xr:uid="{00000000-0005-0000-0000-000038530000}"/>
    <cellStyle name="Normal 9 4 2 2 2 2 2 2" xfId="14485" xr:uid="{00000000-0005-0000-0000-000039530000}"/>
    <cellStyle name="Normal 9 4 2 2 2 2 2 2 2" xfId="29647" xr:uid="{00000000-0005-0000-0000-00003A530000}"/>
    <cellStyle name="Normal 9 4 2 2 2 2 2 3" xfId="22067" xr:uid="{00000000-0005-0000-0000-00003B530000}"/>
    <cellStyle name="Normal 9 4 2 2 2 2 2 4" xfId="37228" xr:uid="{00000000-0005-0000-0000-00003C530000}"/>
    <cellStyle name="Normal 9 4 2 2 2 2 3" xfId="10355" xr:uid="{00000000-0005-0000-0000-00003D530000}"/>
    <cellStyle name="Normal 9 4 2 2 2 2 3 2" xfId="25517" xr:uid="{00000000-0005-0000-0000-00003E530000}"/>
    <cellStyle name="Normal 9 4 2 2 2 2 4" xfId="17937" xr:uid="{00000000-0005-0000-0000-00003F530000}"/>
    <cellStyle name="Normal 9 4 2 2 2 2 5" xfId="33780" xr:uid="{00000000-0005-0000-0000-000040530000}"/>
    <cellStyle name="Normal 9 4 2 2 2 3" xfId="5512" xr:uid="{00000000-0005-0000-0000-000041530000}"/>
    <cellStyle name="Normal 9 4 2 2 2 3 2" xfId="13103" xr:uid="{00000000-0005-0000-0000-000042530000}"/>
    <cellStyle name="Normal 9 4 2 2 2 3 2 2" xfId="28265" xr:uid="{00000000-0005-0000-0000-000043530000}"/>
    <cellStyle name="Normal 9 4 2 2 2 3 3" xfId="20685" xr:uid="{00000000-0005-0000-0000-000044530000}"/>
    <cellStyle name="Normal 9 4 2 2 2 3 4" xfId="35846" xr:uid="{00000000-0005-0000-0000-000045530000}"/>
    <cellStyle name="Normal 9 4 2 2 2 4" xfId="8973" xr:uid="{00000000-0005-0000-0000-000046530000}"/>
    <cellStyle name="Normal 9 4 2 2 2 4 2" xfId="24135" xr:uid="{00000000-0005-0000-0000-000047530000}"/>
    <cellStyle name="Normal 9 4 2 2 2 5" xfId="16555" xr:uid="{00000000-0005-0000-0000-000048530000}"/>
    <cellStyle name="Normal 9 4 2 2 2 6" xfId="32398" xr:uid="{00000000-0005-0000-0000-000049530000}"/>
    <cellStyle name="Normal 9 4 2 2 3" xfId="2080" xr:uid="{00000000-0005-0000-0000-00004A530000}"/>
    <cellStyle name="Normal 9 4 2 2 3 2" xfId="6212" xr:uid="{00000000-0005-0000-0000-00004B530000}"/>
    <cellStyle name="Normal 9 4 2 2 3 2 2" xfId="13803" xr:uid="{00000000-0005-0000-0000-00004C530000}"/>
    <cellStyle name="Normal 9 4 2 2 3 2 2 2" xfId="28965" xr:uid="{00000000-0005-0000-0000-00004D530000}"/>
    <cellStyle name="Normal 9 4 2 2 3 2 3" xfId="21385" xr:uid="{00000000-0005-0000-0000-00004E530000}"/>
    <cellStyle name="Normal 9 4 2 2 3 2 4" xfId="36546" xr:uid="{00000000-0005-0000-0000-00004F530000}"/>
    <cellStyle name="Normal 9 4 2 2 3 3" xfId="9673" xr:uid="{00000000-0005-0000-0000-000050530000}"/>
    <cellStyle name="Normal 9 4 2 2 3 3 2" xfId="24835" xr:uid="{00000000-0005-0000-0000-000051530000}"/>
    <cellStyle name="Normal 9 4 2 2 3 4" xfId="17255" xr:uid="{00000000-0005-0000-0000-000052530000}"/>
    <cellStyle name="Normal 9 4 2 2 3 5" xfId="33098" xr:uid="{00000000-0005-0000-0000-000053530000}"/>
    <cellStyle name="Normal 9 4 2 2 4" xfId="3444" xr:uid="{00000000-0005-0000-0000-000054530000}"/>
    <cellStyle name="Normal 9 4 2 2 4 2" xfId="7576" xr:uid="{00000000-0005-0000-0000-000055530000}"/>
    <cellStyle name="Normal 9 4 2 2 4 2 2" xfId="15167" xr:uid="{00000000-0005-0000-0000-000056530000}"/>
    <cellStyle name="Normal 9 4 2 2 4 2 2 2" xfId="30329" xr:uid="{00000000-0005-0000-0000-000057530000}"/>
    <cellStyle name="Normal 9 4 2 2 4 2 3" xfId="22749" xr:uid="{00000000-0005-0000-0000-000058530000}"/>
    <cellStyle name="Normal 9 4 2 2 4 2 4" xfId="37910" xr:uid="{00000000-0005-0000-0000-000059530000}"/>
    <cellStyle name="Normal 9 4 2 2 4 3" xfId="11037" xr:uid="{00000000-0005-0000-0000-00005A530000}"/>
    <cellStyle name="Normal 9 4 2 2 4 3 2" xfId="26199" xr:uid="{00000000-0005-0000-0000-00005B530000}"/>
    <cellStyle name="Normal 9 4 2 2 4 4" xfId="18619" xr:uid="{00000000-0005-0000-0000-00005C530000}"/>
    <cellStyle name="Normal 9 4 2 2 4 5" xfId="34462" xr:uid="{00000000-0005-0000-0000-00005D530000}"/>
    <cellStyle name="Normal 9 4 2 2 5" xfId="4830" xr:uid="{00000000-0005-0000-0000-00005E530000}"/>
    <cellStyle name="Normal 9 4 2 2 5 2" xfId="12421" xr:uid="{00000000-0005-0000-0000-00005F530000}"/>
    <cellStyle name="Normal 9 4 2 2 5 2 2" xfId="27583" xr:uid="{00000000-0005-0000-0000-000060530000}"/>
    <cellStyle name="Normal 9 4 2 2 5 3" xfId="20003" xr:uid="{00000000-0005-0000-0000-000061530000}"/>
    <cellStyle name="Normal 9 4 2 2 5 4" xfId="31716" xr:uid="{00000000-0005-0000-0000-000062530000}"/>
    <cellStyle name="Normal 9 4 2 2 6" xfId="4128" xr:uid="{00000000-0005-0000-0000-000063530000}"/>
    <cellStyle name="Normal 9 4 2 2 6 2" xfId="11721" xr:uid="{00000000-0005-0000-0000-000064530000}"/>
    <cellStyle name="Normal 9 4 2 2 6 2 2" xfId="26883" xr:uid="{00000000-0005-0000-0000-000065530000}"/>
    <cellStyle name="Normal 9 4 2 2 6 3" xfId="19303" xr:uid="{00000000-0005-0000-0000-000066530000}"/>
    <cellStyle name="Normal 9 4 2 2 6 4" xfId="35146" xr:uid="{00000000-0005-0000-0000-000067530000}"/>
    <cellStyle name="Normal 9 4 2 2 7" xfId="8291" xr:uid="{00000000-0005-0000-0000-000068530000}"/>
    <cellStyle name="Normal 9 4 2 2 7 2" xfId="23453" xr:uid="{00000000-0005-0000-0000-000069530000}"/>
    <cellStyle name="Normal 9 4 2 2 8" xfId="15873" xr:uid="{00000000-0005-0000-0000-00006A530000}"/>
    <cellStyle name="Normal 9 4 2 2 9" xfId="31016" xr:uid="{00000000-0005-0000-0000-00006B530000}"/>
    <cellStyle name="Normal 9 4 2 3" xfId="1035" xr:uid="{00000000-0005-0000-0000-00006C530000}"/>
    <cellStyle name="Normal 9 4 2 3 2" xfId="2422" xr:uid="{00000000-0005-0000-0000-00006D530000}"/>
    <cellStyle name="Normal 9 4 2 3 2 2" xfId="6554" xr:uid="{00000000-0005-0000-0000-00006E530000}"/>
    <cellStyle name="Normal 9 4 2 3 2 2 2" xfId="14145" xr:uid="{00000000-0005-0000-0000-00006F530000}"/>
    <cellStyle name="Normal 9 4 2 3 2 2 2 2" xfId="29307" xr:uid="{00000000-0005-0000-0000-000070530000}"/>
    <cellStyle name="Normal 9 4 2 3 2 2 3" xfId="21727" xr:uid="{00000000-0005-0000-0000-000071530000}"/>
    <cellStyle name="Normal 9 4 2 3 2 2 4" xfId="36888" xr:uid="{00000000-0005-0000-0000-000072530000}"/>
    <cellStyle name="Normal 9 4 2 3 2 3" xfId="10015" xr:uid="{00000000-0005-0000-0000-000073530000}"/>
    <cellStyle name="Normal 9 4 2 3 2 3 2" xfId="25177" xr:uid="{00000000-0005-0000-0000-000074530000}"/>
    <cellStyle name="Normal 9 4 2 3 2 4" xfId="17597" xr:uid="{00000000-0005-0000-0000-000075530000}"/>
    <cellStyle name="Normal 9 4 2 3 2 5" xfId="33440" xr:uid="{00000000-0005-0000-0000-000076530000}"/>
    <cellStyle name="Normal 9 4 2 3 3" xfId="5172" xr:uid="{00000000-0005-0000-0000-000077530000}"/>
    <cellStyle name="Normal 9 4 2 3 3 2" xfId="12763" xr:uid="{00000000-0005-0000-0000-000078530000}"/>
    <cellStyle name="Normal 9 4 2 3 3 2 2" xfId="27925" xr:uid="{00000000-0005-0000-0000-000079530000}"/>
    <cellStyle name="Normal 9 4 2 3 3 3" xfId="20345" xr:uid="{00000000-0005-0000-0000-00007A530000}"/>
    <cellStyle name="Normal 9 4 2 3 3 4" xfId="35506" xr:uid="{00000000-0005-0000-0000-00007B530000}"/>
    <cellStyle name="Normal 9 4 2 3 4" xfId="8633" xr:uid="{00000000-0005-0000-0000-00007C530000}"/>
    <cellStyle name="Normal 9 4 2 3 4 2" xfId="23795" xr:uid="{00000000-0005-0000-0000-00007D530000}"/>
    <cellStyle name="Normal 9 4 2 3 5" xfId="16215" xr:uid="{00000000-0005-0000-0000-00007E530000}"/>
    <cellStyle name="Normal 9 4 2 3 6" xfId="32058" xr:uid="{00000000-0005-0000-0000-00007F530000}"/>
    <cellStyle name="Normal 9 4 2 4" xfId="1740" xr:uid="{00000000-0005-0000-0000-000080530000}"/>
    <cellStyle name="Normal 9 4 2 4 2" xfId="5872" xr:uid="{00000000-0005-0000-0000-000081530000}"/>
    <cellStyle name="Normal 9 4 2 4 2 2" xfId="13463" xr:uid="{00000000-0005-0000-0000-000082530000}"/>
    <cellStyle name="Normal 9 4 2 4 2 2 2" xfId="28625" xr:uid="{00000000-0005-0000-0000-000083530000}"/>
    <cellStyle name="Normal 9 4 2 4 2 3" xfId="21045" xr:uid="{00000000-0005-0000-0000-000084530000}"/>
    <cellStyle name="Normal 9 4 2 4 2 4" xfId="36206" xr:uid="{00000000-0005-0000-0000-000085530000}"/>
    <cellStyle name="Normal 9 4 2 4 3" xfId="9333" xr:uid="{00000000-0005-0000-0000-000086530000}"/>
    <cellStyle name="Normal 9 4 2 4 3 2" xfId="24495" xr:uid="{00000000-0005-0000-0000-000087530000}"/>
    <cellStyle name="Normal 9 4 2 4 4" xfId="16915" xr:uid="{00000000-0005-0000-0000-000088530000}"/>
    <cellStyle name="Normal 9 4 2 4 5" xfId="32758" xr:uid="{00000000-0005-0000-0000-000089530000}"/>
    <cellStyle name="Normal 9 4 2 5" xfId="3104" xr:uid="{00000000-0005-0000-0000-00008A530000}"/>
    <cellStyle name="Normal 9 4 2 5 2" xfId="7236" xr:uid="{00000000-0005-0000-0000-00008B530000}"/>
    <cellStyle name="Normal 9 4 2 5 2 2" xfId="14827" xr:uid="{00000000-0005-0000-0000-00008C530000}"/>
    <cellStyle name="Normal 9 4 2 5 2 2 2" xfId="29989" xr:uid="{00000000-0005-0000-0000-00008D530000}"/>
    <cellStyle name="Normal 9 4 2 5 2 3" xfId="22409" xr:uid="{00000000-0005-0000-0000-00008E530000}"/>
    <cellStyle name="Normal 9 4 2 5 2 4" xfId="37570" xr:uid="{00000000-0005-0000-0000-00008F530000}"/>
    <cellStyle name="Normal 9 4 2 5 3" xfId="10697" xr:uid="{00000000-0005-0000-0000-000090530000}"/>
    <cellStyle name="Normal 9 4 2 5 3 2" xfId="25859" xr:uid="{00000000-0005-0000-0000-000091530000}"/>
    <cellStyle name="Normal 9 4 2 5 4" xfId="18279" xr:uid="{00000000-0005-0000-0000-000092530000}"/>
    <cellStyle name="Normal 9 4 2 5 5" xfId="34122" xr:uid="{00000000-0005-0000-0000-000093530000}"/>
    <cellStyle name="Normal 9 4 2 6" xfId="4488" xr:uid="{00000000-0005-0000-0000-000094530000}"/>
    <cellStyle name="Normal 9 4 2 6 2" xfId="12081" xr:uid="{00000000-0005-0000-0000-000095530000}"/>
    <cellStyle name="Normal 9 4 2 6 2 2" xfId="27243" xr:uid="{00000000-0005-0000-0000-000096530000}"/>
    <cellStyle name="Normal 9 4 2 6 3" xfId="19663" xr:uid="{00000000-0005-0000-0000-000097530000}"/>
    <cellStyle name="Normal 9 4 2 6 4" xfId="31376" xr:uid="{00000000-0005-0000-0000-000098530000}"/>
    <cellStyle name="Normal 9 4 2 7" xfId="3788" xr:uid="{00000000-0005-0000-0000-000099530000}"/>
    <cellStyle name="Normal 9 4 2 7 2" xfId="11381" xr:uid="{00000000-0005-0000-0000-00009A530000}"/>
    <cellStyle name="Normal 9 4 2 7 2 2" xfId="26543" xr:uid="{00000000-0005-0000-0000-00009B530000}"/>
    <cellStyle name="Normal 9 4 2 7 3" xfId="18963" xr:uid="{00000000-0005-0000-0000-00009C530000}"/>
    <cellStyle name="Normal 9 4 2 7 4" xfId="34806" xr:uid="{00000000-0005-0000-0000-00009D530000}"/>
    <cellStyle name="Normal 9 4 2 8" xfId="7951" xr:uid="{00000000-0005-0000-0000-00009E530000}"/>
    <cellStyle name="Normal 9 4 2 8 2" xfId="23113" xr:uid="{00000000-0005-0000-0000-00009F530000}"/>
    <cellStyle name="Normal 9 4 2 9" xfId="15533" xr:uid="{00000000-0005-0000-0000-0000A0530000}"/>
    <cellStyle name="Normal 9 4 3" xfId="272" xr:uid="{00000000-0005-0000-0000-0000A1530000}"/>
    <cellStyle name="Normal 9 4 3 10" xfId="30606" xr:uid="{00000000-0005-0000-0000-0000A2530000}"/>
    <cellStyle name="Normal 9 4 3 2" xfId="621" xr:uid="{00000000-0005-0000-0000-0000A3530000}"/>
    <cellStyle name="Normal 9 4 3 2 2" xfId="1308" xr:uid="{00000000-0005-0000-0000-0000A4530000}"/>
    <cellStyle name="Normal 9 4 3 2 2 2" xfId="2692" xr:uid="{00000000-0005-0000-0000-0000A5530000}"/>
    <cellStyle name="Normal 9 4 3 2 2 2 2" xfId="6824" xr:uid="{00000000-0005-0000-0000-0000A6530000}"/>
    <cellStyle name="Normal 9 4 3 2 2 2 2 2" xfId="14415" xr:uid="{00000000-0005-0000-0000-0000A7530000}"/>
    <cellStyle name="Normal 9 4 3 2 2 2 2 2 2" xfId="29577" xr:uid="{00000000-0005-0000-0000-0000A8530000}"/>
    <cellStyle name="Normal 9 4 3 2 2 2 2 3" xfId="21997" xr:uid="{00000000-0005-0000-0000-0000A9530000}"/>
    <cellStyle name="Normal 9 4 3 2 2 2 2 4" xfId="37158" xr:uid="{00000000-0005-0000-0000-0000AA530000}"/>
    <cellStyle name="Normal 9 4 3 2 2 2 3" xfId="10285" xr:uid="{00000000-0005-0000-0000-0000AB530000}"/>
    <cellStyle name="Normal 9 4 3 2 2 2 3 2" xfId="25447" xr:uid="{00000000-0005-0000-0000-0000AC530000}"/>
    <cellStyle name="Normal 9 4 3 2 2 2 4" xfId="17867" xr:uid="{00000000-0005-0000-0000-0000AD530000}"/>
    <cellStyle name="Normal 9 4 3 2 2 2 5" xfId="33710" xr:uid="{00000000-0005-0000-0000-0000AE530000}"/>
    <cellStyle name="Normal 9 4 3 2 2 3" xfId="5442" xr:uid="{00000000-0005-0000-0000-0000AF530000}"/>
    <cellStyle name="Normal 9 4 3 2 2 3 2" xfId="13033" xr:uid="{00000000-0005-0000-0000-0000B0530000}"/>
    <cellStyle name="Normal 9 4 3 2 2 3 2 2" xfId="28195" xr:uid="{00000000-0005-0000-0000-0000B1530000}"/>
    <cellStyle name="Normal 9 4 3 2 2 3 3" xfId="20615" xr:uid="{00000000-0005-0000-0000-0000B2530000}"/>
    <cellStyle name="Normal 9 4 3 2 2 3 4" xfId="35776" xr:uid="{00000000-0005-0000-0000-0000B3530000}"/>
    <cellStyle name="Normal 9 4 3 2 2 4" xfId="8903" xr:uid="{00000000-0005-0000-0000-0000B4530000}"/>
    <cellStyle name="Normal 9 4 3 2 2 4 2" xfId="24065" xr:uid="{00000000-0005-0000-0000-0000B5530000}"/>
    <cellStyle name="Normal 9 4 3 2 2 5" xfId="16485" xr:uid="{00000000-0005-0000-0000-0000B6530000}"/>
    <cellStyle name="Normal 9 4 3 2 2 6" xfId="32328" xr:uid="{00000000-0005-0000-0000-0000B7530000}"/>
    <cellStyle name="Normal 9 4 3 2 3" xfId="2010" xr:uid="{00000000-0005-0000-0000-0000B8530000}"/>
    <cellStyle name="Normal 9 4 3 2 3 2" xfId="6142" xr:uid="{00000000-0005-0000-0000-0000B9530000}"/>
    <cellStyle name="Normal 9 4 3 2 3 2 2" xfId="13733" xr:uid="{00000000-0005-0000-0000-0000BA530000}"/>
    <cellStyle name="Normal 9 4 3 2 3 2 2 2" xfId="28895" xr:uid="{00000000-0005-0000-0000-0000BB530000}"/>
    <cellStyle name="Normal 9 4 3 2 3 2 3" xfId="21315" xr:uid="{00000000-0005-0000-0000-0000BC530000}"/>
    <cellStyle name="Normal 9 4 3 2 3 2 4" xfId="36476" xr:uid="{00000000-0005-0000-0000-0000BD530000}"/>
    <cellStyle name="Normal 9 4 3 2 3 3" xfId="9603" xr:uid="{00000000-0005-0000-0000-0000BE530000}"/>
    <cellStyle name="Normal 9 4 3 2 3 3 2" xfId="24765" xr:uid="{00000000-0005-0000-0000-0000BF530000}"/>
    <cellStyle name="Normal 9 4 3 2 3 4" xfId="17185" xr:uid="{00000000-0005-0000-0000-0000C0530000}"/>
    <cellStyle name="Normal 9 4 3 2 3 5" xfId="33028" xr:uid="{00000000-0005-0000-0000-0000C1530000}"/>
    <cellStyle name="Normal 9 4 3 2 4" xfId="3374" xr:uid="{00000000-0005-0000-0000-0000C2530000}"/>
    <cellStyle name="Normal 9 4 3 2 4 2" xfId="7506" xr:uid="{00000000-0005-0000-0000-0000C3530000}"/>
    <cellStyle name="Normal 9 4 3 2 4 2 2" xfId="15097" xr:uid="{00000000-0005-0000-0000-0000C4530000}"/>
    <cellStyle name="Normal 9 4 3 2 4 2 2 2" xfId="30259" xr:uid="{00000000-0005-0000-0000-0000C5530000}"/>
    <cellStyle name="Normal 9 4 3 2 4 2 3" xfId="22679" xr:uid="{00000000-0005-0000-0000-0000C6530000}"/>
    <cellStyle name="Normal 9 4 3 2 4 2 4" xfId="37840" xr:uid="{00000000-0005-0000-0000-0000C7530000}"/>
    <cellStyle name="Normal 9 4 3 2 4 3" xfId="10967" xr:uid="{00000000-0005-0000-0000-0000C8530000}"/>
    <cellStyle name="Normal 9 4 3 2 4 3 2" xfId="26129" xr:uid="{00000000-0005-0000-0000-0000C9530000}"/>
    <cellStyle name="Normal 9 4 3 2 4 4" xfId="18549" xr:uid="{00000000-0005-0000-0000-0000CA530000}"/>
    <cellStyle name="Normal 9 4 3 2 4 5" xfId="34392" xr:uid="{00000000-0005-0000-0000-0000CB530000}"/>
    <cellStyle name="Normal 9 4 3 2 5" xfId="4760" xr:uid="{00000000-0005-0000-0000-0000CC530000}"/>
    <cellStyle name="Normal 9 4 3 2 5 2" xfId="12351" xr:uid="{00000000-0005-0000-0000-0000CD530000}"/>
    <cellStyle name="Normal 9 4 3 2 5 2 2" xfId="27513" xr:uid="{00000000-0005-0000-0000-0000CE530000}"/>
    <cellStyle name="Normal 9 4 3 2 5 3" xfId="19933" xr:uid="{00000000-0005-0000-0000-0000CF530000}"/>
    <cellStyle name="Normal 9 4 3 2 5 4" xfId="31646" xr:uid="{00000000-0005-0000-0000-0000D0530000}"/>
    <cellStyle name="Normal 9 4 3 2 6" xfId="4058" xr:uid="{00000000-0005-0000-0000-0000D1530000}"/>
    <cellStyle name="Normal 9 4 3 2 6 2" xfId="11651" xr:uid="{00000000-0005-0000-0000-0000D2530000}"/>
    <cellStyle name="Normal 9 4 3 2 6 2 2" xfId="26813" xr:uid="{00000000-0005-0000-0000-0000D3530000}"/>
    <cellStyle name="Normal 9 4 3 2 6 3" xfId="19233" xr:uid="{00000000-0005-0000-0000-0000D4530000}"/>
    <cellStyle name="Normal 9 4 3 2 6 4" xfId="35076" xr:uid="{00000000-0005-0000-0000-0000D5530000}"/>
    <cellStyle name="Normal 9 4 3 2 7" xfId="8221" xr:uid="{00000000-0005-0000-0000-0000D6530000}"/>
    <cellStyle name="Normal 9 4 3 2 7 2" xfId="23383" xr:uid="{00000000-0005-0000-0000-0000D7530000}"/>
    <cellStyle name="Normal 9 4 3 2 8" xfId="15803" xr:uid="{00000000-0005-0000-0000-0000D8530000}"/>
    <cellStyle name="Normal 9 4 3 2 9" xfId="30946" xr:uid="{00000000-0005-0000-0000-0000D9530000}"/>
    <cellStyle name="Normal 9 4 3 3" xfId="963" xr:uid="{00000000-0005-0000-0000-0000DA530000}"/>
    <cellStyle name="Normal 9 4 3 3 2" xfId="2352" xr:uid="{00000000-0005-0000-0000-0000DB530000}"/>
    <cellStyle name="Normal 9 4 3 3 2 2" xfId="6484" xr:uid="{00000000-0005-0000-0000-0000DC530000}"/>
    <cellStyle name="Normal 9 4 3 3 2 2 2" xfId="14075" xr:uid="{00000000-0005-0000-0000-0000DD530000}"/>
    <cellStyle name="Normal 9 4 3 3 2 2 2 2" xfId="29237" xr:uid="{00000000-0005-0000-0000-0000DE530000}"/>
    <cellStyle name="Normal 9 4 3 3 2 2 3" xfId="21657" xr:uid="{00000000-0005-0000-0000-0000DF530000}"/>
    <cellStyle name="Normal 9 4 3 3 2 2 4" xfId="36818" xr:uid="{00000000-0005-0000-0000-0000E0530000}"/>
    <cellStyle name="Normal 9 4 3 3 2 3" xfId="9945" xr:uid="{00000000-0005-0000-0000-0000E1530000}"/>
    <cellStyle name="Normal 9 4 3 3 2 3 2" xfId="25107" xr:uid="{00000000-0005-0000-0000-0000E2530000}"/>
    <cellStyle name="Normal 9 4 3 3 2 4" xfId="17527" xr:uid="{00000000-0005-0000-0000-0000E3530000}"/>
    <cellStyle name="Normal 9 4 3 3 2 5" xfId="33370" xr:uid="{00000000-0005-0000-0000-0000E4530000}"/>
    <cellStyle name="Normal 9 4 3 3 3" xfId="5102" xr:uid="{00000000-0005-0000-0000-0000E5530000}"/>
    <cellStyle name="Normal 9 4 3 3 3 2" xfId="12693" xr:uid="{00000000-0005-0000-0000-0000E6530000}"/>
    <cellStyle name="Normal 9 4 3 3 3 2 2" xfId="27855" xr:uid="{00000000-0005-0000-0000-0000E7530000}"/>
    <cellStyle name="Normal 9 4 3 3 3 3" xfId="20275" xr:uid="{00000000-0005-0000-0000-0000E8530000}"/>
    <cellStyle name="Normal 9 4 3 3 3 4" xfId="35436" xr:uid="{00000000-0005-0000-0000-0000E9530000}"/>
    <cellStyle name="Normal 9 4 3 3 4" xfId="8563" xr:uid="{00000000-0005-0000-0000-0000EA530000}"/>
    <cellStyle name="Normal 9 4 3 3 4 2" xfId="23725" xr:uid="{00000000-0005-0000-0000-0000EB530000}"/>
    <cellStyle name="Normal 9 4 3 3 5" xfId="16145" xr:uid="{00000000-0005-0000-0000-0000EC530000}"/>
    <cellStyle name="Normal 9 4 3 3 6" xfId="31988" xr:uid="{00000000-0005-0000-0000-0000ED530000}"/>
    <cellStyle name="Normal 9 4 3 4" xfId="1670" xr:uid="{00000000-0005-0000-0000-0000EE530000}"/>
    <cellStyle name="Normal 9 4 3 4 2" xfId="5802" xr:uid="{00000000-0005-0000-0000-0000EF530000}"/>
    <cellStyle name="Normal 9 4 3 4 2 2" xfId="13393" xr:uid="{00000000-0005-0000-0000-0000F0530000}"/>
    <cellStyle name="Normal 9 4 3 4 2 2 2" xfId="28555" xr:uid="{00000000-0005-0000-0000-0000F1530000}"/>
    <cellStyle name="Normal 9 4 3 4 2 3" xfId="20975" xr:uid="{00000000-0005-0000-0000-0000F2530000}"/>
    <cellStyle name="Normal 9 4 3 4 2 4" xfId="36136" xr:uid="{00000000-0005-0000-0000-0000F3530000}"/>
    <cellStyle name="Normal 9 4 3 4 3" xfId="9263" xr:uid="{00000000-0005-0000-0000-0000F4530000}"/>
    <cellStyle name="Normal 9 4 3 4 3 2" xfId="24425" xr:uid="{00000000-0005-0000-0000-0000F5530000}"/>
    <cellStyle name="Normal 9 4 3 4 4" xfId="16845" xr:uid="{00000000-0005-0000-0000-0000F6530000}"/>
    <cellStyle name="Normal 9 4 3 4 5" xfId="32688" xr:uid="{00000000-0005-0000-0000-0000F7530000}"/>
    <cellStyle name="Normal 9 4 3 5" xfId="3034" xr:uid="{00000000-0005-0000-0000-0000F8530000}"/>
    <cellStyle name="Normal 9 4 3 5 2" xfId="7166" xr:uid="{00000000-0005-0000-0000-0000F9530000}"/>
    <cellStyle name="Normal 9 4 3 5 2 2" xfId="14757" xr:uid="{00000000-0005-0000-0000-0000FA530000}"/>
    <cellStyle name="Normal 9 4 3 5 2 2 2" xfId="29919" xr:uid="{00000000-0005-0000-0000-0000FB530000}"/>
    <cellStyle name="Normal 9 4 3 5 2 3" xfId="22339" xr:uid="{00000000-0005-0000-0000-0000FC530000}"/>
    <cellStyle name="Normal 9 4 3 5 2 4" xfId="37500" xr:uid="{00000000-0005-0000-0000-0000FD530000}"/>
    <cellStyle name="Normal 9 4 3 5 3" xfId="10627" xr:uid="{00000000-0005-0000-0000-0000FE530000}"/>
    <cellStyle name="Normal 9 4 3 5 3 2" xfId="25789" xr:uid="{00000000-0005-0000-0000-0000FF530000}"/>
    <cellStyle name="Normal 9 4 3 5 4" xfId="18209" xr:uid="{00000000-0005-0000-0000-000000540000}"/>
    <cellStyle name="Normal 9 4 3 5 5" xfId="34052" xr:uid="{00000000-0005-0000-0000-000001540000}"/>
    <cellStyle name="Normal 9 4 3 6" xfId="4418" xr:uid="{00000000-0005-0000-0000-000002540000}"/>
    <cellStyle name="Normal 9 4 3 6 2" xfId="12011" xr:uid="{00000000-0005-0000-0000-000003540000}"/>
    <cellStyle name="Normal 9 4 3 6 2 2" xfId="27173" xr:uid="{00000000-0005-0000-0000-000004540000}"/>
    <cellStyle name="Normal 9 4 3 6 3" xfId="19593" xr:uid="{00000000-0005-0000-0000-000005540000}"/>
    <cellStyle name="Normal 9 4 3 6 4" xfId="31306" xr:uid="{00000000-0005-0000-0000-000006540000}"/>
    <cellStyle name="Normal 9 4 3 7" xfId="3718" xr:uid="{00000000-0005-0000-0000-000007540000}"/>
    <cellStyle name="Normal 9 4 3 7 2" xfId="11311" xr:uid="{00000000-0005-0000-0000-000008540000}"/>
    <cellStyle name="Normal 9 4 3 7 2 2" xfId="26473" xr:uid="{00000000-0005-0000-0000-000009540000}"/>
    <cellStyle name="Normal 9 4 3 7 3" xfId="18893" xr:uid="{00000000-0005-0000-0000-00000A540000}"/>
    <cellStyle name="Normal 9 4 3 7 4" xfId="34736" xr:uid="{00000000-0005-0000-0000-00000B540000}"/>
    <cellStyle name="Normal 9 4 3 8" xfId="7881" xr:uid="{00000000-0005-0000-0000-00000C540000}"/>
    <cellStyle name="Normal 9 4 3 8 2" xfId="23043" xr:uid="{00000000-0005-0000-0000-00000D540000}"/>
    <cellStyle name="Normal 9 4 3 9" xfId="15463" xr:uid="{00000000-0005-0000-0000-00000E540000}"/>
    <cellStyle name="Normal 9 4 4" xfId="415" xr:uid="{00000000-0005-0000-0000-00000F540000}"/>
    <cellStyle name="Normal 9 4 4 10" xfId="30745" xr:uid="{00000000-0005-0000-0000-000010540000}"/>
    <cellStyle name="Normal 9 4 4 2" xfId="760" xr:uid="{00000000-0005-0000-0000-000011540000}"/>
    <cellStyle name="Normal 9 4 4 2 2" xfId="1447" xr:uid="{00000000-0005-0000-0000-000012540000}"/>
    <cellStyle name="Normal 9 4 4 2 2 2" xfId="2831" xr:uid="{00000000-0005-0000-0000-000013540000}"/>
    <cellStyle name="Normal 9 4 4 2 2 2 2" xfId="6963" xr:uid="{00000000-0005-0000-0000-000014540000}"/>
    <cellStyle name="Normal 9 4 4 2 2 2 2 2" xfId="14554" xr:uid="{00000000-0005-0000-0000-000015540000}"/>
    <cellStyle name="Normal 9 4 4 2 2 2 2 2 2" xfId="29716" xr:uid="{00000000-0005-0000-0000-000016540000}"/>
    <cellStyle name="Normal 9 4 4 2 2 2 2 3" xfId="22136" xr:uid="{00000000-0005-0000-0000-000017540000}"/>
    <cellStyle name="Normal 9 4 4 2 2 2 2 4" xfId="37297" xr:uid="{00000000-0005-0000-0000-000018540000}"/>
    <cellStyle name="Normal 9 4 4 2 2 2 3" xfId="10424" xr:uid="{00000000-0005-0000-0000-000019540000}"/>
    <cellStyle name="Normal 9 4 4 2 2 2 3 2" xfId="25586" xr:uid="{00000000-0005-0000-0000-00001A540000}"/>
    <cellStyle name="Normal 9 4 4 2 2 2 4" xfId="18006" xr:uid="{00000000-0005-0000-0000-00001B540000}"/>
    <cellStyle name="Normal 9 4 4 2 2 2 5" xfId="33849" xr:uid="{00000000-0005-0000-0000-00001C540000}"/>
    <cellStyle name="Normal 9 4 4 2 2 3" xfId="5581" xr:uid="{00000000-0005-0000-0000-00001D540000}"/>
    <cellStyle name="Normal 9 4 4 2 2 3 2" xfId="13172" xr:uid="{00000000-0005-0000-0000-00001E540000}"/>
    <cellStyle name="Normal 9 4 4 2 2 3 2 2" xfId="28334" xr:uid="{00000000-0005-0000-0000-00001F540000}"/>
    <cellStyle name="Normal 9 4 4 2 2 3 3" xfId="20754" xr:uid="{00000000-0005-0000-0000-000020540000}"/>
    <cellStyle name="Normal 9 4 4 2 2 3 4" xfId="35915" xr:uid="{00000000-0005-0000-0000-000021540000}"/>
    <cellStyle name="Normal 9 4 4 2 2 4" xfId="9042" xr:uid="{00000000-0005-0000-0000-000022540000}"/>
    <cellStyle name="Normal 9 4 4 2 2 4 2" xfId="24204" xr:uid="{00000000-0005-0000-0000-000023540000}"/>
    <cellStyle name="Normal 9 4 4 2 2 5" xfId="16624" xr:uid="{00000000-0005-0000-0000-000024540000}"/>
    <cellStyle name="Normal 9 4 4 2 2 6" xfId="32467" xr:uid="{00000000-0005-0000-0000-000025540000}"/>
    <cellStyle name="Normal 9 4 4 2 3" xfId="2149" xr:uid="{00000000-0005-0000-0000-000026540000}"/>
    <cellStyle name="Normal 9 4 4 2 3 2" xfId="6281" xr:uid="{00000000-0005-0000-0000-000027540000}"/>
    <cellStyle name="Normal 9 4 4 2 3 2 2" xfId="13872" xr:uid="{00000000-0005-0000-0000-000028540000}"/>
    <cellStyle name="Normal 9 4 4 2 3 2 2 2" xfId="29034" xr:uid="{00000000-0005-0000-0000-000029540000}"/>
    <cellStyle name="Normal 9 4 4 2 3 2 3" xfId="21454" xr:uid="{00000000-0005-0000-0000-00002A540000}"/>
    <cellStyle name="Normal 9 4 4 2 3 2 4" xfId="36615" xr:uid="{00000000-0005-0000-0000-00002B540000}"/>
    <cellStyle name="Normal 9 4 4 2 3 3" xfId="9742" xr:uid="{00000000-0005-0000-0000-00002C540000}"/>
    <cellStyle name="Normal 9 4 4 2 3 3 2" xfId="24904" xr:uid="{00000000-0005-0000-0000-00002D540000}"/>
    <cellStyle name="Normal 9 4 4 2 3 4" xfId="17324" xr:uid="{00000000-0005-0000-0000-00002E540000}"/>
    <cellStyle name="Normal 9 4 4 2 3 5" xfId="33167" xr:uid="{00000000-0005-0000-0000-00002F540000}"/>
    <cellStyle name="Normal 9 4 4 2 4" xfId="3513" xr:uid="{00000000-0005-0000-0000-000030540000}"/>
    <cellStyle name="Normal 9 4 4 2 4 2" xfId="7645" xr:uid="{00000000-0005-0000-0000-000031540000}"/>
    <cellStyle name="Normal 9 4 4 2 4 2 2" xfId="15236" xr:uid="{00000000-0005-0000-0000-000032540000}"/>
    <cellStyle name="Normal 9 4 4 2 4 2 2 2" xfId="30398" xr:uid="{00000000-0005-0000-0000-000033540000}"/>
    <cellStyle name="Normal 9 4 4 2 4 2 3" xfId="22818" xr:uid="{00000000-0005-0000-0000-000034540000}"/>
    <cellStyle name="Normal 9 4 4 2 4 2 4" xfId="37979" xr:uid="{00000000-0005-0000-0000-000035540000}"/>
    <cellStyle name="Normal 9 4 4 2 4 3" xfId="11106" xr:uid="{00000000-0005-0000-0000-000036540000}"/>
    <cellStyle name="Normal 9 4 4 2 4 3 2" xfId="26268" xr:uid="{00000000-0005-0000-0000-000037540000}"/>
    <cellStyle name="Normal 9 4 4 2 4 4" xfId="18688" xr:uid="{00000000-0005-0000-0000-000038540000}"/>
    <cellStyle name="Normal 9 4 4 2 4 5" xfId="34531" xr:uid="{00000000-0005-0000-0000-000039540000}"/>
    <cellStyle name="Normal 9 4 4 2 5" xfId="4899" xr:uid="{00000000-0005-0000-0000-00003A540000}"/>
    <cellStyle name="Normal 9 4 4 2 5 2" xfId="12490" xr:uid="{00000000-0005-0000-0000-00003B540000}"/>
    <cellStyle name="Normal 9 4 4 2 5 2 2" xfId="27652" xr:uid="{00000000-0005-0000-0000-00003C540000}"/>
    <cellStyle name="Normal 9 4 4 2 5 3" xfId="20072" xr:uid="{00000000-0005-0000-0000-00003D540000}"/>
    <cellStyle name="Normal 9 4 4 2 5 4" xfId="31785" xr:uid="{00000000-0005-0000-0000-00003E540000}"/>
    <cellStyle name="Normal 9 4 4 2 6" xfId="4197" xr:uid="{00000000-0005-0000-0000-00003F540000}"/>
    <cellStyle name="Normal 9 4 4 2 6 2" xfId="11790" xr:uid="{00000000-0005-0000-0000-000040540000}"/>
    <cellStyle name="Normal 9 4 4 2 6 2 2" xfId="26952" xr:uid="{00000000-0005-0000-0000-000041540000}"/>
    <cellStyle name="Normal 9 4 4 2 6 3" xfId="19372" xr:uid="{00000000-0005-0000-0000-000042540000}"/>
    <cellStyle name="Normal 9 4 4 2 6 4" xfId="35215" xr:uid="{00000000-0005-0000-0000-000043540000}"/>
    <cellStyle name="Normal 9 4 4 2 7" xfId="8360" xr:uid="{00000000-0005-0000-0000-000044540000}"/>
    <cellStyle name="Normal 9 4 4 2 7 2" xfId="23522" xr:uid="{00000000-0005-0000-0000-000045540000}"/>
    <cellStyle name="Normal 9 4 4 2 8" xfId="15942" xr:uid="{00000000-0005-0000-0000-000046540000}"/>
    <cellStyle name="Normal 9 4 4 2 9" xfId="31085" xr:uid="{00000000-0005-0000-0000-000047540000}"/>
    <cellStyle name="Normal 9 4 4 3" xfId="1105" xr:uid="{00000000-0005-0000-0000-000048540000}"/>
    <cellStyle name="Normal 9 4 4 3 2" xfId="2491" xr:uid="{00000000-0005-0000-0000-000049540000}"/>
    <cellStyle name="Normal 9 4 4 3 2 2" xfId="6623" xr:uid="{00000000-0005-0000-0000-00004A540000}"/>
    <cellStyle name="Normal 9 4 4 3 2 2 2" xfId="14214" xr:uid="{00000000-0005-0000-0000-00004B540000}"/>
    <cellStyle name="Normal 9 4 4 3 2 2 2 2" xfId="29376" xr:uid="{00000000-0005-0000-0000-00004C540000}"/>
    <cellStyle name="Normal 9 4 4 3 2 2 3" xfId="21796" xr:uid="{00000000-0005-0000-0000-00004D540000}"/>
    <cellStyle name="Normal 9 4 4 3 2 2 4" xfId="36957" xr:uid="{00000000-0005-0000-0000-00004E540000}"/>
    <cellStyle name="Normal 9 4 4 3 2 3" xfId="10084" xr:uid="{00000000-0005-0000-0000-00004F540000}"/>
    <cellStyle name="Normal 9 4 4 3 2 3 2" xfId="25246" xr:uid="{00000000-0005-0000-0000-000050540000}"/>
    <cellStyle name="Normal 9 4 4 3 2 4" xfId="17666" xr:uid="{00000000-0005-0000-0000-000051540000}"/>
    <cellStyle name="Normal 9 4 4 3 2 5" xfId="33509" xr:uid="{00000000-0005-0000-0000-000052540000}"/>
    <cellStyle name="Normal 9 4 4 3 3" xfId="5241" xr:uid="{00000000-0005-0000-0000-000053540000}"/>
    <cellStyle name="Normal 9 4 4 3 3 2" xfId="12832" xr:uid="{00000000-0005-0000-0000-000054540000}"/>
    <cellStyle name="Normal 9 4 4 3 3 2 2" xfId="27994" xr:uid="{00000000-0005-0000-0000-000055540000}"/>
    <cellStyle name="Normal 9 4 4 3 3 3" xfId="20414" xr:uid="{00000000-0005-0000-0000-000056540000}"/>
    <cellStyle name="Normal 9 4 4 3 3 4" xfId="35575" xr:uid="{00000000-0005-0000-0000-000057540000}"/>
    <cellStyle name="Normal 9 4 4 3 4" xfId="8702" xr:uid="{00000000-0005-0000-0000-000058540000}"/>
    <cellStyle name="Normal 9 4 4 3 4 2" xfId="23864" xr:uid="{00000000-0005-0000-0000-000059540000}"/>
    <cellStyle name="Normal 9 4 4 3 5" xfId="16284" xr:uid="{00000000-0005-0000-0000-00005A540000}"/>
    <cellStyle name="Normal 9 4 4 3 6" xfId="32127" xr:uid="{00000000-0005-0000-0000-00005B540000}"/>
    <cellStyle name="Normal 9 4 4 4" xfId="1809" xr:uid="{00000000-0005-0000-0000-00005C540000}"/>
    <cellStyle name="Normal 9 4 4 4 2" xfId="5941" xr:uid="{00000000-0005-0000-0000-00005D540000}"/>
    <cellStyle name="Normal 9 4 4 4 2 2" xfId="13532" xr:uid="{00000000-0005-0000-0000-00005E540000}"/>
    <cellStyle name="Normal 9 4 4 4 2 2 2" xfId="28694" xr:uid="{00000000-0005-0000-0000-00005F540000}"/>
    <cellStyle name="Normal 9 4 4 4 2 3" xfId="21114" xr:uid="{00000000-0005-0000-0000-000060540000}"/>
    <cellStyle name="Normal 9 4 4 4 2 4" xfId="36275" xr:uid="{00000000-0005-0000-0000-000061540000}"/>
    <cellStyle name="Normal 9 4 4 4 3" xfId="9402" xr:uid="{00000000-0005-0000-0000-000062540000}"/>
    <cellStyle name="Normal 9 4 4 4 3 2" xfId="24564" xr:uid="{00000000-0005-0000-0000-000063540000}"/>
    <cellStyle name="Normal 9 4 4 4 4" xfId="16984" xr:uid="{00000000-0005-0000-0000-000064540000}"/>
    <cellStyle name="Normal 9 4 4 4 5" xfId="32827" xr:uid="{00000000-0005-0000-0000-000065540000}"/>
    <cellStyle name="Normal 9 4 4 5" xfId="3173" xr:uid="{00000000-0005-0000-0000-000066540000}"/>
    <cellStyle name="Normal 9 4 4 5 2" xfId="7305" xr:uid="{00000000-0005-0000-0000-000067540000}"/>
    <cellStyle name="Normal 9 4 4 5 2 2" xfId="14896" xr:uid="{00000000-0005-0000-0000-000068540000}"/>
    <cellStyle name="Normal 9 4 4 5 2 2 2" xfId="30058" xr:uid="{00000000-0005-0000-0000-000069540000}"/>
    <cellStyle name="Normal 9 4 4 5 2 3" xfId="22478" xr:uid="{00000000-0005-0000-0000-00006A540000}"/>
    <cellStyle name="Normal 9 4 4 5 2 4" xfId="37639" xr:uid="{00000000-0005-0000-0000-00006B540000}"/>
    <cellStyle name="Normal 9 4 4 5 3" xfId="10766" xr:uid="{00000000-0005-0000-0000-00006C540000}"/>
    <cellStyle name="Normal 9 4 4 5 3 2" xfId="25928" xr:uid="{00000000-0005-0000-0000-00006D540000}"/>
    <cellStyle name="Normal 9 4 4 5 4" xfId="18348" xr:uid="{00000000-0005-0000-0000-00006E540000}"/>
    <cellStyle name="Normal 9 4 4 5 5" xfId="34191" xr:uid="{00000000-0005-0000-0000-00006F540000}"/>
    <cellStyle name="Normal 9 4 4 6" xfId="4557" xr:uid="{00000000-0005-0000-0000-000070540000}"/>
    <cellStyle name="Normal 9 4 4 6 2" xfId="12150" xr:uid="{00000000-0005-0000-0000-000071540000}"/>
    <cellStyle name="Normal 9 4 4 6 2 2" xfId="27312" xr:uid="{00000000-0005-0000-0000-000072540000}"/>
    <cellStyle name="Normal 9 4 4 6 3" xfId="19732" xr:uid="{00000000-0005-0000-0000-000073540000}"/>
    <cellStyle name="Normal 9 4 4 6 4" xfId="31445" xr:uid="{00000000-0005-0000-0000-000074540000}"/>
    <cellStyle name="Normal 9 4 4 7" xfId="3857" xr:uid="{00000000-0005-0000-0000-000075540000}"/>
    <cellStyle name="Normal 9 4 4 7 2" xfId="11450" xr:uid="{00000000-0005-0000-0000-000076540000}"/>
    <cellStyle name="Normal 9 4 4 7 2 2" xfId="26612" xr:uid="{00000000-0005-0000-0000-000077540000}"/>
    <cellStyle name="Normal 9 4 4 7 3" xfId="19032" xr:uid="{00000000-0005-0000-0000-000078540000}"/>
    <cellStyle name="Normal 9 4 4 7 4" xfId="34875" xr:uid="{00000000-0005-0000-0000-000079540000}"/>
    <cellStyle name="Normal 9 4 4 8" xfId="8020" xr:uid="{00000000-0005-0000-0000-00007A540000}"/>
    <cellStyle name="Normal 9 4 4 8 2" xfId="23182" xr:uid="{00000000-0005-0000-0000-00007B540000}"/>
    <cellStyle name="Normal 9 4 4 9" xfId="15602" xr:uid="{00000000-0005-0000-0000-00007C540000}"/>
    <cellStyle name="Normal 9 4 5" xfId="521" xr:uid="{00000000-0005-0000-0000-00007D540000}"/>
    <cellStyle name="Normal 9 4 5 2" xfId="1208" xr:uid="{00000000-0005-0000-0000-00007E540000}"/>
    <cellStyle name="Normal 9 4 5 2 2" xfId="2592" xr:uid="{00000000-0005-0000-0000-00007F540000}"/>
    <cellStyle name="Normal 9 4 5 2 2 2" xfId="6724" xr:uid="{00000000-0005-0000-0000-000080540000}"/>
    <cellStyle name="Normal 9 4 5 2 2 2 2" xfId="14315" xr:uid="{00000000-0005-0000-0000-000081540000}"/>
    <cellStyle name="Normal 9 4 5 2 2 2 2 2" xfId="29477" xr:uid="{00000000-0005-0000-0000-000082540000}"/>
    <cellStyle name="Normal 9 4 5 2 2 2 3" xfId="21897" xr:uid="{00000000-0005-0000-0000-000083540000}"/>
    <cellStyle name="Normal 9 4 5 2 2 2 4" xfId="37058" xr:uid="{00000000-0005-0000-0000-000084540000}"/>
    <cellStyle name="Normal 9 4 5 2 2 3" xfId="10185" xr:uid="{00000000-0005-0000-0000-000085540000}"/>
    <cellStyle name="Normal 9 4 5 2 2 3 2" xfId="25347" xr:uid="{00000000-0005-0000-0000-000086540000}"/>
    <cellStyle name="Normal 9 4 5 2 2 4" xfId="17767" xr:uid="{00000000-0005-0000-0000-000087540000}"/>
    <cellStyle name="Normal 9 4 5 2 2 5" xfId="33610" xr:uid="{00000000-0005-0000-0000-000088540000}"/>
    <cellStyle name="Normal 9 4 5 2 3" xfId="5342" xr:uid="{00000000-0005-0000-0000-000089540000}"/>
    <cellStyle name="Normal 9 4 5 2 3 2" xfId="12933" xr:uid="{00000000-0005-0000-0000-00008A540000}"/>
    <cellStyle name="Normal 9 4 5 2 3 2 2" xfId="28095" xr:uid="{00000000-0005-0000-0000-00008B540000}"/>
    <cellStyle name="Normal 9 4 5 2 3 3" xfId="20515" xr:uid="{00000000-0005-0000-0000-00008C540000}"/>
    <cellStyle name="Normal 9 4 5 2 3 4" xfId="35676" xr:uid="{00000000-0005-0000-0000-00008D540000}"/>
    <cellStyle name="Normal 9 4 5 2 4" xfId="8803" xr:uid="{00000000-0005-0000-0000-00008E540000}"/>
    <cellStyle name="Normal 9 4 5 2 4 2" xfId="23965" xr:uid="{00000000-0005-0000-0000-00008F540000}"/>
    <cellStyle name="Normal 9 4 5 2 5" xfId="16385" xr:uid="{00000000-0005-0000-0000-000090540000}"/>
    <cellStyle name="Normal 9 4 5 2 6" xfId="32228" xr:uid="{00000000-0005-0000-0000-000091540000}"/>
    <cellStyle name="Normal 9 4 5 3" xfId="1910" xr:uid="{00000000-0005-0000-0000-000092540000}"/>
    <cellStyle name="Normal 9 4 5 3 2" xfId="6042" xr:uid="{00000000-0005-0000-0000-000093540000}"/>
    <cellStyle name="Normal 9 4 5 3 2 2" xfId="13633" xr:uid="{00000000-0005-0000-0000-000094540000}"/>
    <cellStyle name="Normal 9 4 5 3 2 2 2" xfId="28795" xr:uid="{00000000-0005-0000-0000-000095540000}"/>
    <cellStyle name="Normal 9 4 5 3 2 3" xfId="21215" xr:uid="{00000000-0005-0000-0000-000096540000}"/>
    <cellStyle name="Normal 9 4 5 3 2 4" xfId="36376" xr:uid="{00000000-0005-0000-0000-000097540000}"/>
    <cellStyle name="Normal 9 4 5 3 3" xfId="9503" xr:uid="{00000000-0005-0000-0000-000098540000}"/>
    <cellStyle name="Normal 9 4 5 3 3 2" xfId="24665" xr:uid="{00000000-0005-0000-0000-000099540000}"/>
    <cellStyle name="Normal 9 4 5 3 4" xfId="17085" xr:uid="{00000000-0005-0000-0000-00009A540000}"/>
    <cellStyle name="Normal 9 4 5 3 5" xfId="32928" xr:uid="{00000000-0005-0000-0000-00009B540000}"/>
    <cellStyle name="Normal 9 4 5 4" xfId="3274" xr:uid="{00000000-0005-0000-0000-00009C540000}"/>
    <cellStyle name="Normal 9 4 5 4 2" xfId="7406" xr:uid="{00000000-0005-0000-0000-00009D540000}"/>
    <cellStyle name="Normal 9 4 5 4 2 2" xfId="14997" xr:uid="{00000000-0005-0000-0000-00009E540000}"/>
    <cellStyle name="Normal 9 4 5 4 2 2 2" xfId="30159" xr:uid="{00000000-0005-0000-0000-00009F540000}"/>
    <cellStyle name="Normal 9 4 5 4 2 3" xfId="22579" xr:uid="{00000000-0005-0000-0000-0000A0540000}"/>
    <cellStyle name="Normal 9 4 5 4 2 4" xfId="37740" xr:uid="{00000000-0005-0000-0000-0000A1540000}"/>
    <cellStyle name="Normal 9 4 5 4 3" xfId="10867" xr:uid="{00000000-0005-0000-0000-0000A2540000}"/>
    <cellStyle name="Normal 9 4 5 4 3 2" xfId="26029" xr:uid="{00000000-0005-0000-0000-0000A3540000}"/>
    <cellStyle name="Normal 9 4 5 4 4" xfId="18449" xr:uid="{00000000-0005-0000-0000-0000A4540000}"/>
    <cellStyle name="Normal 9 4 5 4 5" xfId="34292" xr:uid="{00000000-0005-0000-0000-0000A5540000}"/>
    <cellStyle name="Normal 9 4 5 5" xfId="4660" xr:uid="{00000000-0005-0000-0000-0000A6540000}"/>
    <cellStyle name="Normal 9 4 5 5 2" xfId="12251" xr:uid="{00000000-0005-0000-0000-0000A7540000}"/>
    <cellStyle name="Normal 9 4 5 5 2 2" xfId="27413" xr:uid="{00000000-0005-0000-0000-0000A8540000}"/>
    <cellStyle name="Normal 9 4 5 5 3" xfId="19833" xr:uid="{00000000-0005-0000-0000-0000A9540000}"/>
    <cellStyle name="Normal 9 4 5 5 4" xfId="31546" xr:uid="{00000000-0005-0000-0000-0000AA540000}"/>
    <cellStyle name="Normal 9 4 5 6" xfId="3958" xr:uid="{00000000-0005-0000-0000-0000AB540000}"/>
    <cellStyle name="Normal 9 4 5 6 2" xfId="11551" xr:uid="{00000000-0005-0000-0000-0000AC540000}"/>
    <cellStyle name="Normal 9 4 5 6 2 2" xfId="26713" xr:uid="{00000000-0005-0000-0000-0000AD540000}"/>
    <cellStyle name="Normal 9 4 5 6 3" xfId="19133" xr:uid="{00000000-0005-0000-0000-0000AE540000}"/>
    <cellStyle name="Normal 9 4 5 6 4" xfId="34976" xr:uid="{00000000-0005-0000-0000-0000AF540000}"/>
    <cellStyle name="Normal 9 4 5 7" xfId="8121" xr:uid="{00000000-0005-0000-0000-0000B0540000}"/>
    <cellStyle name="Normal 9 4 5 7 2" xfId="23283" xr:uid="{00000000-0005-0000-0000-0000B1540000}"/>
    <cellStyle name="Normal 9 4 5 8" xfId="15703" xr:uid="{00000000-0005-0000-0000-0000B2540000}"/>
    <cellStyle name="Normal 9 4 5 9" xfId="30846" xr:uid="{00000000-0005-0000-0000-0000B3540000}"/>
    <cellStyle name="Normal 9 4 6" xfId="863" xr:uid="{00000000-0005-0000-0000-0000B4540000}"/>
    <cellStyle name="Normal 9 4 6 2" xfId="2252" xr:uid="{00000000-0005-0000-0000-0000B5540000}"/>
    <cellStyle name="Normal 9 4 6 2 2" xfId="6384" xr:uid="{00000000-0005-0000-0000-0000B6540000}"/>
    <cellStyle name="Normal 9 4 6 2 2 2" xfId="13975" xr:uid="{00000000-0005-0000-0000-0000B7540000}"/>
    <cellStyle name="Normal 9 4 6 2 2 2 2" xfId="29137" xr:uid="{00000000-0005-0000-0000-0000B8540000}"/>
    <cellStyle name="Normal 9 4 6 2 2 3" xfId="21557" xr:uid="{00000000-0005-0000-0000-0000B9540000}"/>
    <cellStyle name="Normal 9 4 6 2 2 4" xfId="36718" xr:uid="{00000000-0005-0000-0000-0000BA540000}"/>
    <cellStyle name="Normal 9 4 6 2 3" xfId="9845" xr:uid="{00000000-0005-0000-0000-0000BB540000}"/>
    <cellStyle name="Normal 9 4 6 2 3 2" xfId="25007" xr:uid="{00000000-0005-0000-0000-0000BC540000}"/>
    <cellStyle name="Normal 9 4 6 2 4" xfId="17427" xr:uid="{00000000-0005-0000-0000-0000BD540000}"/>
    <cellStyle name="Normal 9 4 6 2 5" xfId="33270" xr:uid="{00000000-0005-0000-0000-0000BE540000}"/>
    <cellStyle name="Normal 9 4 6 3" xfId="5002" xr:uid="{00000000-0005-0000-0000-0000BF540000}"/>
    <cellStyle name="Normal 9 4 6 3 2" xfId="12593" xr:uid="{00000000-0005-0000-0000-0000C0540000}"/>
    <cellStyle name="Normal 9 4 6 3 2 2" xfId="27755" xr:uid="{00000000-0005-0000-0000-0000C1540000}"/>
    <cellStyle name="Normal 9 4 6 3 3" xfId="20175" xr:uid="{00000000-0005-0000-0000-0000C2540000}"/>
    <cellStyle name="Normal 9 4 6 3 4" xfId="35336" xr:uid="{00000000-0005-0000-0000-0000C3540000}"/>
    <cellStyle name="Normal 9 4 6 4" xfId="8463" xr:uid="{00000000-0005-0000-0000-0000C4540000}"/>
    <cellStyle name="Normal 9 4 6 4 2" xfId="23625" xr:uid="{00000000-0005-0000-0000-0000C5540000}"/>
    <cellStyle name="Normal 9 4 6 5" xfId="16045" xr:uid="{00000000-0005-0000-0000-0000C6540000}"/>
    <cellStyle name="Normal 9 4 6 6" xfId="31888" xr:uid="{00000000-0005-0000-0000-0000C7540000}"/>
    <cellStyle name="Normal 9 4 7" xfId="1570" xr:uid="{00000000-0005-0000-0000-0000C8540000}"/>
    <cellStyle name="Normal 9 4 7 2" xfId="5702" xr:uid="{00000000-0005-0000-0000-0000C9540000}"/>
    <cellStyle name="Normal 9 4 7 2 2" xfId="13293" xr:uid="{00000000-0005-0000-0000-0000CA540000}"/>
    <cellStyle name="Normal 9 4 7 2 2 2" xfId="28455" xr:uid="{00000000-0005-0000-0000-0000CB540000}"/>
    <cellStyle name="Normal 9 4 7 2 3" xfId="20875" xr:uid="{00000000-0005-0000-0000-0000CC540000}"/>
    <cellStyle name="Normal 9 4 7 2 4" xfId="36036" xr:uid="{00000000-0005-0000-0000-0000CD540000}"/>
    <cellStyle name="Normal 9 4 7 3" xfId="9163" xr:uid="{00000000-0005-0000-0000-0000CE540000}"/>
    <cellStyle name="Normal 9 4 7 3 2" xfId="24325" xr:uid="{00000000-0005-0000-0000-0000CF540000}"/>
    <cellStyle name="Normal 9 4 7 4" xfId="16745" xr:uid="{00000000-0005-0000-0000-0000D0540000}"/>
    <cellStyle name="Normal 9 4 7 5" xfId="32588" xr:uid="{00000000-0005-0000-0000-0000D1540000}"/>
    <cellStyle name="Normal 9 4 8" xfId="2934" xr:uid="{00000000-0005-0000-0000-0000D2540000}"/>
    <cellStyle name="Normal 9 4 8 2" xfId="7066" xr:uid="{00000000-0005-0000-0000-0000D3540000}"/>
    <cellStyle name="Normal 9 4 8 2 2" xfId="14657" xr:uid="{00000000-0005-0000-0000-0000D4540000}"/>
    <cellStyle name="Normal 9 4 8 2 2 2" xfId="29819" xr:uid="{00000000-0005-0000-0000-0000D5540000}"/>
    <cellStyle name="Normal 9 4 8 2 3" xfId="22239" xr:uid="{00000000-0005-0000-0000-0000D6540000}"/>
    <cellStyle name="Normal 9 4 8 2 4" xfId="37400" xr:uid="{00000000-0005-0000-0000-0000D7540000}"/>
    <cellStyle name="Normal 9 4 8 3" xfId="10527" xr:uid="{00000000-0005-0000-0000-0000D8540000}"/>
    <cellStyle name="Normal 9 4 8 3 2" xfId="25689" xr:uid="{00000000-0005-0000-0000-0000D9540000}"/>
    <cellStyle name="Normal 9 4 8 4" xfId="18109" xr:uid="{00000000-0005-0000-0000-0000DA540000}"/>
    <cellStyle name="Normal 9 4 8 5" xfId="33952" xr:uid="{00000000-0005-0000-0000-0000DB540000}"/>
    <cellStyle name="Normal 9 4 9" xfId="4318" xr:uid="{00000000-0005-0000-0000-0000DC540000}"/>
    <cellStyle name="Normal 9 4 9 2" xfId="11911" xr:uid="{00000000-0005-0000-0000-0000DD540000}"/>
    <cellStyle name="Normal 9 4 9 2 2" xfId="27073" xr:uid="{00000000-0005-0000-0000-0000DE540000}"/>
    <cellStyle name="Normal 9 4 9 3" xfId="19493" xr:uid="{00000000-0005-0000-0000-0000DF540000}"/>
    <cellStyle name="Normal 9 4 9 4" xfId="31206" xr:uid="{00000000-0005-0000-0000-0000E0540000}"/>
    <cellStyle name="Normal 9 5" xfId="292" xr:uid="{00000000-0005-0000-0000-0000E1540000}"/>
    <cellStyle name="Normal 9 5 10" xfId="30625" xr:uid="{00000000-0005-0000-0000-0000E2540000}"/>
    <cellStyle name="Normal 9 5 2" xfId="640" xr:uid="{00000000-0005-0000-0000-0000E3540000}"/>
    <cellStyle name="Normal 9 5 2 2" xfId="1327" xr:uid="{00000000-0005-0000-0000-0000E4540000}"/>
    <cellStyle name="Normal 9 5 2 2 2" xfId="2711" xr:uid="{00000000-0005-0000-0000-0000E5540000}"/>
    <cellStyle name="Normal 9 5 2 2 2 2" xfId="6843" xr:uid="{00000000-0005-0000-0000-0000E6540000}"/>
    <cellStyle name="Normal 9 5 2 2 2 2 2" xfId="14434" xr:uid="{00000000-0005-0000-0000-0000E7540000}"/>
    <cellStyle name="Normal 9 5 2 2 2 2 2 2" xfId="29596" xr:uid="{00000000-0005-0000-0000-0000E8540000}"/>
    <cellStyle name="Normal 9 5 2 2 2 2 3" xfId="22016" xr:uid="{00000000-0005-0000-0000-0000E9540000}"/>
    <cellStyle name="Normal 9 5 2 2 2 2 4" xfId="37177" xr:uid="{00000000-0005-0000-0000-0000EA540000}"/>
    <cellStyle name="Normal 9 5 2 2 2 3" xfId="10304" xr:uid="{00000000-0005-0000-0000-0000EB540000}"/>
    <cellStyle name="Normal 9 5 2 2 2 3 2" xfId="25466" xr:uid="{00000000-0005-0000-0000-0000EC540000}"/>
    <cellStyle name="Normal 9 5 2 2 2 4" xfId="17886" xr:uid="{00000000-0005-0000-0000-0000ED540000}"/>
    <cellStyle name="Normal 9 5 2 2 2 5" xfId="33729" xr:uid="{00000000-0005-0000-0000-0000EE540000}"/>
    <cellStyle name="Normal 9 5 2 2 3" xfId="5461" xr:uid="{00000000-0005-0000-0000-0000EF540000}"/>
    <cellStyle name="Normal 9 5 2 2 3 2" xfId="13052" xr:uid="{00000000-0005-0000-0000-0000F0540000}"/>
    <cellStyle name="Normal 9 5 2 2 3 2 2" xfId="28214" xr:uid="{00000000-0005-0000-0000-0000F1540000}"/>
    <cellStyle name="Normal 9 5 2 2 3 3" xfId="20634" xr:uid="{00000000-0005-0000-0000-0000F2540000}"/>
    <cellStyle name="Normal 9 5 2 2 3 4" xfId="35795" xr:uid="{00000000-0005-0000-0000-0000F3540000}"/>
    <cellStyle name="Normal 9 5 2 2 4" xfId="8922" xr:uid="{00000000-0005-0000-0000-0000F4540000}"/>
    <cellStyle name="Normal 9 5 2 2 4 2" xfId="24084" xr:uid="{00000000-0005-0000-0000-0000F5540000}"/>
    <cellStyle name="Normal 9 5 2 2 5" xfId="16504" xr:uid="{00000000-0005-0000-0000-0000F6540000}"/>
    <cellStyle name="Normal 9 5 2 2 6" xfId="32347" xr:uid="{00000000-0005-0000-0000-0000F7540000}"/>
    <cellStyle name="Normal 9 5 2 3" xfId="2029" xr:uid="{00000000-0005-0000-0000-0000F8540000}"/>
    <cellStyle name="Normal 9 5 2 3 2" xfId="6161" xr:uid="{00000000-0005-0000-0000-0000F9540000}"/>
    <cellStyle name="Normal 9 5 2 3 2 2" xfId="13752" xr:uid="{00000000-0005-0000-0000-0000FA540000}"/>
    <cellStyle name="Normal 9 5 2 3 2 2 2" xfId="28914" xr:uid="{00000000-0005-0000-0000-0000FB540000}"/>
    <cellStyle name="Normal 9 5 2 3 2 3" xfId="21334" xr:uid="{00000000-0005-0000-0000-0000FC540000}"/>
    <cellStyle name="Normal 9 5 2 3 2 4" xfId="36495" xr:uid="{00000000-0005-0000-0000-0000FD540000}"/>
    <cellStyle name="Normal 9 5 2 3 3" xfId="9622" xr:uid="{00000000-0005-0000-0000-0000FE540000}"/>
    <cellStyle name="Normal 9 5 2 3 3 2" xfId="24784" xr:uid="{00000000-0005-0000-0000-0000FF540000}"/>
    <cellStyle name="Normal 9 5 2 3 4" xfId="17204" xr:uid="{00000000-0005-0000-0000-000000550000}"/>
    <cellStyle name="Normal 9 5 2 3 5" xfId="33047" xr:uid="{00000000-0005-0000-0000-000001550000}"/>
    <cellStyle name="Normal 9 5 2 4" xfId="3393" xr:uid="{00000000-0005-0000-0000-000002550000}"/>
    <cellStyle name="Normal 9 5 2 4 2" xfId="7525" xr:uid="{00000000-0005-0000-0000-000003550000}"/>
    <cellStyle name="Normal 9 5 2 4 2 2" xfId="15116" xr:uid="{00000000-0005-0000-0000-000004550000}"/>
    <cellStyle name="Normal 9 5 2 4 2 2 2" xfId="30278" xr:uid="{00000000-0005-0000-0000-000005550000}"/>
    <cellStyle name="Normal 9 5 2 4 2 3" xfId="22698" xr:uid="{00000000-0005-0000-0000-000006550000}"/>
    <cellStyle name="Normal 9 5 2 4 2 4" xfId="37859" xr:uid="{00000000-0005-0000-0000-000007550000}"/>
    <cellStyle name="Normal 9 5 2 4 3" xfId="10986" xr:uid="{00000000-0005-0000-0000-000008550000}"/>
    <cellStyle name="Normal 9 5 2 4 3 2" xfId="26148" xr:uid="{00000000-0005-0000-0000-000009550000}"/>
    <cellStyle name="Normal 9 5 2 4 4" xfId="18568" xr:uid="{00000000-0005-0000-0000-00000A550000}"/>
    <cellStyle name="Normal 9 5 2 4 5" xfId="34411" xr:uid="{00000000-0005-0000-0000-00000B550000}"/>
    <cellStyle name="Normal 9 5 2 5" xfId="4779" xr:uid="{00000000-0005-0000-0000-00000C550000}"/>
    <cellStyle name="Normal 9 5 2 5 2" xfId="12370" xr:uid="{00000000-0005-0000-0000-00000D550000}"/>
    <cellStyle name="Normal 9 5 2 5 2 2" xfId="27532" xr:uid="{00000000-0005-0000-0000-00000E550000}"/>
    <cellStyle name="Normal 9 5 2 5 3" xfId="19952" xr:uid="{00000000-0005-0000-0000-00000F550000}"/>
    <cellStyle name="Normal 9 5 2 5 4" xfId="31665" xr:uid="{00000000-0005-0000-0000-000010550000}"/>
    <cellStyle name="Normal 9 5 2 6" xfId="4077" xr:uid="{00000000-0005-0000-0000-000011550000}"/>
    <cellStyle name="Normal 9 5 2 6 2" xfId="11670" xr:uid="{00000000-0005-0000-0000-000012550000}"/>
    <cellStyle name="Normal 9 5 2 6 2 2" xfId="26832" xr:uid="{00000000-0005-0000-0000-000013550000}"/>
    <cellStyle name="Normal 9 5 2 6 3" xfId="19252" xr:uid="{00000000-0005-0000-0000-000014550000}"/>
    <cellStyle name="Normal 9 5 2 6 4" xfId="35095" xr:uid="{00000000-0005-0000-0000-000015550000}"/>
    <cellStyle name="Normal 9 5 2 7" xfId="8240" xr:uid="{00000000-0005-0000-0000-000016550000}"/>
    <cellStyle name="Normal 9 5 2 7 2" xfId="23402" xr:uid="{00000000-0005-0000-0000-000017550000}"/>
    <cellStyle name="Normal 9 5 2 8" xfId="15822" xr:uid="{00000000-0005-0000-0000-000018550000}"/>
    <cellStyle name="Normal 9 5 2 9" xfId="30965" xr:uid="{00000000-0005-0000-0000-000019550000}"/>
    <cellStyle name="Normal 9 5 3" xfId="983" xr:uid="{00000000-0005-0000-0000-00001A550000}"/>
    <cellStyle name="Normal 9 5 3 2" xfId="2371" xr:uid="{00000000-0005-0000-0000-00001B550000}"/>
    <cellStyle name="Normal 9 5 3 2 2" xfId="6503" xr:uid="{00000000-0005-0000-0000-00001C550000}"/>
    <cellStyle name="Normal 9 5 3 2 2 2" xfId="14094" xr:uid="{00000000-0005-0000-0000-00001D550000}"/>
    <cellStyle name="Normal 9 5 3 2 2 2 2" xfId="29256" xr:uid="{00000000-0005-0000-0000-00001E550000}"/>
    <cellStyle name="Normal 9 5 3 2 2 3" xfId="21676" xr:uid="{00000000-0005-0000-0000-00001F550000}"/>
    <cellStyle name="Normal 9 5 3 2 2 4" xfId="36837" xr:uid="{00000000-0005-0000-0000-000020550000}"/>
    <cellStyle name="Normal 9 5 3 2 3" xfId="9964" xr:uid="{00000000-0005-0000-0000-000021550000}"/>
    <cellStyle name="Normal 9 5 3 2 3 2" xfId="25126" xr:uid="{00000000-0005-0000-0000-000022550000}"/>
    <cellStyle name="Normal 9 5 3 2 4" xfId="17546" xr:uid="{00000000-0005-0000-0000-000023550000}"/>
    <cellStyle name="Normal 9 5 3 2 5" xfId="33389" xr:uid="{00000000-0005-0000-0000-000024550000}"/>
    <cellStyle name="Normal 9 5 3 3" xfId="5121" xr:uid="{00000000-0005-0000-0000-000025550000}"/>
    <cellStyle name="Normal 9 5 3 3 2" xfId="12712" xr:uid="{00000000-0005-0000-0000-000026550000}"/>
    <cellStyle name="Normal 9 5 3 3 2 2" xfId="27874" xr:uid="{00000000-0005-0000-0000-000027550000}"/>
    <cellStyle name="Normal 9 5 3 3 3" xfId="20294" xr:uid="{00000000-0005-0000-0000-000028550000}"/>
    <cellStyle name="Normal 9 5 3 3 4" xfId="35455" xr:uid="{00000000-0005-0000-0000-000029550000}"/>
    <cellStyle name="Normal 9 5 3 4" xfId="8582" xr:uid="{00000000-0005-0000-0000-00002A550000}"/>
    <cellStyle name="Normal 9 5 3 4 2" xfId="23744" xr:uid="{00000000-0005-0000-0000-00002B550000}"/>
    <cellStyle name="Normal 9 5 3 5" xfId="16164" xr:uid="{00000000-0005-0000-0000-00002C550000}"/>
    <cellStyle name="Normal 9 5 3 6" xfId="32007" xr:uid="{00000000-0005-0000-0000-00002D550000}"/>
    <cellStyle name="Normal 9 5 4" xfId="1689" xr:uid="{00000000-0005-0000-0000-00002E550000}"/>
    <cellStyle name="Normal 9 5 4 2" xfId="5821" xr:uid="{00000000-0005-0000-0000-00002F550000}"/>
    <cellStyle name="Normal 9 5 4 2 2" xfId="13412" xr:uid="{00000000-0005-0000-0000-000030550000}"/>
    <cellStyle name="Normal 9 5 4 2 2 2" xfId="28574" xr:uid="{00000000-0005-0000-0000-000031550000}"/>
    <cellStyle name="Normal 9 5 4 2 3" xfId="20994" xr:uid="{00000000-0005-0000-0000-000032550000}"/>
    <cellStyle name="Normal 9 5 4 2 4" xfId="36155" xr:uid="{00000000-0005-0000-0000-000033550000}"/>
    <cellStyle name="Normal 9 5 4 3" xfId="9282" xr:uid="{00000000-0005-0000-0000-000034550000}"/>
    <cellStyle name="Normal 9 5 4 3 2" xfId="24444" xr:uid="{00000000-0005-0000-0000-000035550000}"/>
    <cellStyle name="Normal 9 5 4 4" xfId="16864" xr:uid="{00000000-0005-0000-0000-000036550000}"/>
    <cellStyle name="Normal 9 5 4 5" xfId="32707" xr:uid="{00000000-0005-0000-0000-000037550000}"/>
    <cellStyle name="Normal 9 5 5" xfId="3053" xr:uid="{00000000-0005-0000-0000-000038550000}"/>
    <cellStyle name="Normal 9 5 5 2" xfId="7185" xr:uid="{00000000-0005-0000-0000-000039550000}"/>
    <cellStyle name="Normal 9 5 5 2 2" xfId="14776" xr:uid="{00000000-0005-0000-0000-00003A550000}"/>
    <cellStyle name="Normal 9 5 5 2 2 2" xfId="29938" xr:uid="{00000000-0005-0000-0000-00003B550000}"/>
    <cellStyle name="Normal 9 5 5 2 3" xfId="22358" xr:uid="{00000000-0005-0000-0000-00003C550000}"/>
    <cellStyle name="Normal 9 5 5 2 4" xfId="37519" xr:uid="{00000000-0005-0000-0000-00003D550000}"/>
    <cellStyle name="Normal 9 5 5 3" xfId="10646" xr:uid="{00000000-0005-0000-0000-00003E550000}"/>
    <cellStyle name="Normal 9 5 5 3 2" xfId="25808" xr:uid="{00000000-0005-0000-0000-00003F550000}"/>
    <cellStyle name="Normal 9 5 5 4" xfId="18228" xr:uid="{00000000-0005-0000-0000-000040550000}"/>
    <cellStyle name="Normal 9 5 5 5" xfId="34071" xr:uid="{00000000-0005-0000-0000-000041550000}"/>
    <cellStyle name="Normal 9 5 6" xfId="4437" xr:uid="{00000000-0005-0000-0000-000042550000}"/>
    <cellStyle name="Normal 9 5 6 2" xfId="12030" xr:uid="{00000000-0005-0000-0000-000043550000}"/>
    <cellStyle name="Normal 9 5 6 2 2" xfId="27192" xr:uid="{00000000-0005-0000-0000-000044550000}"/>
    <cellStyle name="Normal 9 5 6 3" xfId="19612" xr:uid="{00000000-0005-0000-0000-000045550000}"/>
    <cellStyle name="Normal 9 5 6 4" xfId="31325" xr:uid="{00000000-0005-0000-0000-000046550000}"/>
    <cellStyle name="Normal 9 5 7" xfId="3737" xr:uid="{00000000-0005-0000-0000-000047550000}"/>
    <cellStyle name="Normal 9 5 7 2" xfId="11330" xr:uid="{00000000-0005-0000-0000-000048550000}"/>
    <cellStyle name="Normal 9 5 7 2 2" xfId="26492" xr:uid="{00000000-0005-0000-0000-000049550000}"/>
    <cellStyle name="Normal 9 5 7 3" xfId="18912" xr:uid="{00000000-0005-0000-0000-00004A550000}"/>
    <cellStyle name="Normal 9 5 7 4" xfId="34755" xr:uid="{00000000-0005-0000-0000-00004B550000}"/>
    <cellStyle name="Normal 9 5 8" xfId="7900" xr:uid="{00000000-0005-0000-0000-00004C550000}"/>
    <cellStyle name="Normal 9 5 8 2" xfId="23062" xr:uid="{00000000-0005-0000-0000-00004D550000}"/>
    <cellStyle name="Normal 9 5 9" xfId="15482" xr:uid="{00000000-0005-0000-0000-00004E550000}"/>
    <cellStyle name="Normal 9 6" xfId="221" xr:uid="{00000000-0005-0000-0000-00004F550000}"/>
    <cellStyle name="Normal 9 6 10" xfId="30555" xr:uid="{00000000-0005-0000-0000-000050550000}"/>
    <cellStyle name="Normal 9 6 2" xfId="570" xr:uid="{00000000-0005-0000-0000-000051550000}"/>
    <cellStyle name="Normal 9 6 2 2" xfId="1257" xr:uid="{00000000-0005-0000-0000-000052550000}"/>
    <cellStyle name="Normal 9 6 2 2 2" xfId="2641" xr:uid="{00000000-0005-0000-0000-000053550000}"/>
    <cellStyle name="Normal 9 6 2 2 2 2" xfId="6773" xr:uid="{00000000-0005-0000-0000-000054550000}"/>
    <cellStyle name="Normal 9 6 2 2 2 2 2" xfId="14364" xr:uid="{00000000-0005-0000-0000-000055550000}"/>
    <cellStyle name="Normal 9 6 2 2 2 2 2 2" xfId="29526" xr:uid="{00000000-0005-0000-0000-000056550000}"/>
    <cellStyle name="Normal 9 6 2 2 2 2 3" xfId="21946" xr:uid="{00000000-0005-0000-0000-000057550000}"/>
    <cellStyle name="Normal 9 6 2 2 2 2 4" xfId="37107" xr:uid="{00000000-0005-0000-0000-000058550000}"/>
    <cellStyle name="Normal 9 6 2 2 2 3" xfId="10234" xr:uid="{00000000-0005-0000-0000-000059550000}"/>
    <cellStyle name="Normal 9 6 2 2 2 3 2" xfId="25396" xr:uid="{00000000-0005-0000-0000-00005A550000}"/>
    <cellStyle name="Normal 9 6 2 2 2 4" xfId="17816" xr:uid="{00000000-0005-0000-0000-00005B550000}"/>
    <cellStyle name="Normal 9 6 2 2 2 5" xfId="33659" xr:uid="{00000000-0005-0000-0000-00005C550000}"/>
    <cellStyle name="Normal 9 6 2 2 3" xfId="5391" xr:uid="{00000000-0005-0000-0000-00005D550000}"/>
    <cellStyle name="Normal 9 6 2 2 3 2" xfId="12982" xr:uid="{00000000-0005-0000-0000-00005E550000}"/>
    <cellStyle name="Normal 9 6 2 2 3 2 2" xfId="28144" xr:uid="{00000000-0005-0000-0000-00005F550000}"/>
    <cellStyle name="Normal 9 6 2 2 3 3" xfId="20564" xr:uid="{00000000-0005-0000-0000-000060550000}"/>
    <cellStyle name="Normal 9 6 2 2 3 4" xfId="35725" xr:uid="{00000000-0005-0000-0000-000061550000}"/>
    <cellStyle name="Normal 9 6 2 2 4" xfId="8852" xr:uid="{00000000-0005-0000-0000-000062550000}"/>
    <cellStyle name="Normal 9 6 2 2 4 2" xfId="24014" xr:uid="{00000000-0005-0000-0000-000063550000}"/>
    <cellStyle name="Normal 9 6 2 2 5" xfId="16434" xr:uid="{00000000-0005-0000-0000-000064550000}"/>
    <cellStyle name="Normal 9 6 2 2 6" xfId="32277" xr:uid="{00000000-0005-0000-0000-000065550000}"/>
    <cellStyle name="Normal 9 6 2 3" xfId="1959" xr:uid="{00000000-0005-0000-0000-000066550000}"/>
    <cellStyle name="Normal 9 6 2 3 2" xfId="6091" xr:uid="{00000000-0005-0000-0000-000067550000}"/>
    <cellStyle name="Normal 9 6 2 3 2 2" xfId="13682" xr:uid="{00000000-0005-0000-0000-000068550000}"/>
    <cellStyle name="Normal 9 6 2 3 2 2 2" xfId="28844" xr:uid="{00000000-0005-0000-0000-000069550000}"/>
    <cellStyle name="Normal 9 6 2 3 2 3" xfId="21264" xr:uid="{00000000-0005-0000-0000-00006A550000}"/>
    <cellStyle name="Normal 9 6 2 3 2 4" xfId="36425" xr:uid="{00000000-0005-0000-0000-00006B550000}"/>
    <cellStyle name="Normal 9 6 2 3 3" xfId="9552" xr:uid="{00000000-0005-0000-0000-00006C550000}"/>
    <cellStyle name="Normal 9 6 2 3 3 2" xfId="24714" xr:uid="{00000000-0005-0000-0000-00006D550000}"/>
    <cellStyle name="Normal 9 6 2 3 4" xfId="17134" xr:uid="{00000000-0005-0000-0000-00006E550000}"/>
    <cellStyle name="Normal 9 6 2 3 5" xfId="32977" xr:uid="{00000000-0005-0000-0000-00006F550000}"/>
    <cellStyle name="Normal 9 6 2 4" xfId="3323" xr:uid="{00000000-0005-0000-0000-000070550000}"/>
    <cellStyle name="Normal 9 6 2 4 2" xfId="7455" xr:uid="{00000000-0005-0000-0000-000071550000}"/>
    <cellStyle name="Normal 9 6 2 4 2 2" xfId="15046" xr:uid="{00000000-0005-0000-0000-000072550000}"/>
    <cellStyle name="Normal 9 6 2 4 2 2 2" xfId="30208" xr:uid="{00000000-0005-0000-0000-000073550000}"/>
    <cellStyle name="Normal 9 6 2 4 2 3" xfId="22628" xr:uid="{00000000-0005-0000-0000-000074550000}"/>
    <cellStyle name="Normal 9 6 2 4 2 4" xfId="37789" xr:uid="{00000000-0005-0000-0000-000075550000}"/>
    <cellStyle name="Normal 9 6 2 4 3" xfId="10916" xr:uid="{00000000-0005-0000-0000-000076550000}"/>
    <cellStyle name="Normal 9 6 2 4 3 2" xfId="26078" xr:uid="{00000000-0005-0000-0000-000077550000}"/>
    <cellStyle name="Normal 9 6 2 4 4" xfId="18498" xr:uid="{00000000-0005-0000-0000-000078550000}"/>
    <cellStyle name="Normal 9 6 2 4 5" xfId="34341" xr:uid="{00000000-0005-0000-0000-000079550000}"/>
    <cellStyle name="Normal 9 6 2 5" xfId="4709" xr:uid="{00000000-0005-0000-0000-00007A550000}"/>
    <cellStyle name="Normal 9 6 2 5 2" xfId="12300" xr:uid="{00000000-0005-0000-0000-00007B550000}"/>
    <cellStyle name="Normal 9 6 2 5 2 2" xfId="27462" xr:uid="{00000000-0005-0000-0000-00007C550000}"/>
    <cellStyle name="Normal 9 6 2 5 3" xfId="19882" xr:uid="{00000000-0005-0000-0000-00007D550000}"/>
    <cellStyle name="Normal 9 6 2 5 4" xfId="31595" xr:uid="{00000000-0005-0000-0000-00007E550000}"/>
    <cellStyle name="Normal 9 6 2 6" xfId="4007" xr:uid="{00000000-0005-0000-0000-00007F550000}"/>
    <cellStyle name="Normal 9 6 2 6 2" xfId="11600" xr:uid="{00000000-0005-0000-0000-000080550000}"/>
    <cellStyle name="Normal 9 6 2 6 2 2" xfId="26762" xr:uid="{00000000-0005-0000-0000-000081550000}"/>
    <cellStyle name="Normal 9 6 2 6 3" xfId="19182" xr:uid="{00000000-0005-0000-0000-000082550000}"/>
    <cellStyle name="Normal 9 6 2 6 4" xfId="35025" xr:uid="{00000000-0005-0000-0000-000083550000}"/>
    <cellStyle name="Normal 9 6 2 7" xfId="8170" xr:uid="{00000000-0005-0000-0000-000084550000}"/>
    <cellStyle name="Normal 9 6 2 7 2" xfId="23332" xr:uid="{00000000-0005-0000-0000-000085550000}"/>
    <cellStyle name="Normal 9 6 2 8" xfId="15752" xr:uid="{00000000-0005-0000-0000-000086550000}"/>
    <cellStyle name="Normal 9 6 2 9" xfId="30895" xr:uid="{00000000-0005-0000-0000-000087550000}"/>
    <cellStyle name="Normal 9 6 3" xfId="912" xr:uid="{00000000-0005-0000-0000-000088550000}"/>
    <cellStyle name="Normal 9 6 3 2" xfId="2301" xr:uid="{00000000-0005-0000-0000-000089550000}"/>
    <cellStyle name="Normal 9 6 3 2 2" xfId="6433" xr:uid="{00000000-0005-0000-0000-00008A550000}"/>
    <cellStyle name="Normal 9 6 3 2 2 2" xfId="14024" xr:uid="{00000000-0005-0000-0000-00008B550000}"/>
    <cellStyle name="Normal 9 6 3 2 2 2 2" xfId="29186" xr:uid="{00000000-0005-0000-0000-00008C550000}"/>
    <cellStyle name="Normal 9 6 3 2 2 3" xfId="21606" xr:uid="{00000000-0005-0000-0000-00008D550000}"/>
    <cellStyle name="Normal 9 6 3 2 2 4" xfId="36767" xr:uid="{00000000-0005-0000-0000-00008E550000}"/>
    <cellStyle name="Normal 9 6 3 2 3" xfId="9894" xr:uid="{00000000-0005-0000-0000-00008F550000}"/>
    <cellStyle name="Normal 9 6 3 2 3 2" xfId="25056" xr:uid="{00000000-0005-0000-0000-000090550000}"/>
    <cellStyle name="Normal 9 6 3 2 4" xfId="17476" xr:uid="{00000000-0005-0000-0000-000091550000}"/>
    <cellStyle name="Normal 9 6 3 2 5" xfId="33319" xr:uid="{00000000-0005-0000-0000-000092550000}"/>
    <cellStyle name="Normal 9 6 3 3" xfId="5051" xr:uid="{00000000-0005-0000-0000-000093550000}"/>
    <cellStyle name="Normal 9 6 3 3 2" xfId="12642" xr:uid="{00000000-0005-0000-0000-000094550000}"/>
    <cellStyle name="Normal 9 6 3 3 2 2" xfId="27804" xr:uid="{00000000-0005-0000-0000-000095550000}"/>
    <cellStyle name="Normal 9 6 3 3 3" xfId="20224" xr:uid="{00000000-0005-0000-0000-000096550000}"/>
    <cellStyle name="Normal 9 6 3 3 4" xfId="35385" xr:uid="{00000000-0005-0000-0000-000097550000}"/>
    <cellStyle name="Normal 9 6 3 4" xfId="8512" xr:uid="{00000000-0005-0000-0000-000098550000}"/>
    <cellStyle name="Normal 9 6 3 4 2" xfId="23674" xr:uid="{00000000-0005-0000-0000-000099550000}"/>
    <cellStyle name="Normal 9 6 3 5" xfId="16094" xr:uid="{00000000-0005-0000-0000-00009A550000}"/>
    <cellStyle name="Normal 9 6 3 6" xfId="31937" xr:uid="{00000000-0005-0000-0000-00009B550000}"/>
    <cellStyle name="Normal 9 6 4" xfId="1619" xr:uid="{00000000-0005-0000-0000-00009C550000}"/>
    <cellStyle name="Normal 9 6 4 2" xfId="5751" xr:uid="{00000000-0005-0000-0000-00009D550000}"/>
    <cellStyle name="Normal 9 6 4 2 2" xfId="13342" xr:uid="{00000000-0005-0000-0000-00009E550000}"/>
    <cellStyle name="Normal 9 6 4 2 2 2" xfId="28504" xr:uid="{00000000-0005-0000-0000-00009F550000}"/>
    <cellStyle name="Normal 9 6 4 2 3" xfId="20924" xr:uid="{00000000-0005-0000-0000-0000A0550000}"/>
    <cellStyle name="Normal 9 6 4 2 4" xfId="36085" xr:uid="{00000000-0005-0000-0000-0000A1550000}"/>
    <cellStyle name="Normal 9 6 4 3" xfId="9212" xr:uid="{00000000-0005-0000-0000-0000A2550000}"/>
    <cellStyle name="Normal 9 6 4 3 2" xfId="24374" xr:uid="{00000000-0005-0000-0000-0000A3550000}"/>
    <cellStyle name="Normal 9 6 4 4" xfId="16794" xr:uid="{00000000-0005-0000-0000-0000A4550000}"/>
    <cellStyle name="Normal 9 6 4 5" xfId="32637" xr:uid="{00000000-0005-0000-0000-0000A5550000}"/>
    <cellStyle name="Normal 9 6 5" xfId="2983" xr:uid="{00000000-0005-0000-0000-0000A6550000}"/>
    <cellStyle name="Normal 9 6 5 2" xfId="7115" xr:uid="{00000000-0005-0000-0000-0000A7550000}"/>
    <cellStyle name="Normal 9 6 5 2 2" xfId="14706" xr:uid="{00000000-0005-0000-0000-0000A8550000}"/>
    <cellStyle name="Normal 9 6 5 2 2 2" xfId="29868" xr:uid="{00000000-0005-0000-0000-0000A9550000}"/>
    <cellStyle name="Normal 9 6 5 2 3" xfId="22288" xr:uid="{00000000-0005-0000-0000-0000AA550000}"/>
    <cellStyle name="Normal 9 6 5 2 4" xfId="37449" xr:uid="{00000000-0005-0000-0000-0000AB550000}"/>
    <cellStyle name="Normal 9 6 5 3" xfId="10576" xr:uid="{00000000-0005-0000-0000-0000AC550000}"/>
    <cellStyle name="Normal 9 6 5 3 2" xfId="25738" xr:uid="{00000000-0005-0000-0000-0000AD550000}"/>
    <cellStyle name="Normal 9 6 5 4" xfId="18158" xr:uid="{00000000-0005-0000-0000-0000AE550000}"/>
    <cellStyle name="Normal 9 6 5 5" xfId="34001" xr:uid="{00000000-0005-0000-0000-0000AF550000}"/>
    <cellStyle name="Normal 9 6 6" xfId="4367" xr:uid="{00000000-0005-0000-0000-0000B0550000}"/>
    <cellStyle name="Normal 9 6 6 2" xfId="11960" xr:uid="{00000000-0005-0000-0000-0000B1550000}"/>
    <cellStyle name="Normal 9 6 6 2 2" xfId="27122" xr:uid="{00000000-0005-0000-0000-0000B2550000}"/>
    <cellStyle name="Normal 9 6 6 3" xfId="19542" xr:uid="{00000000-0005-0000-0000-0000B3550000}"/>
    <cellStyle name="Normal 9 6 6 4" xfId="31255" xr:uid="{00000000-0005-0000-0000-0000B4550000}"/>
    <cellStyle name="Normal 9 6 7" xfId="3667" xr:uid="{00000000-0005-0000-0000-0000B5550000}"/>
    <cellStyle name="Normal 9 6 7 2" xfId="11260" xr:uid="{00000000-0005-0000-0000-0000B6550000}"/>
    <cellStyle name="Normal 9 6 7 2 2" xfId="26422" xr:uid="{00000000-0005-0000-0000-0000B7550000}"/>
    <cellStyle name="Normal 9 6 7 3" xfId="18842" xr:uid="{00000000-0005-0000-0000-0000B8550000}"/>
    <cellStyle name="Normal 9 6 7 4" xfId="34685" xr:uid="{00000000-0005-0000-0000-0000B9550000}"/>
    <cellStyle name="Normal 9 6 8" xfId="7830" xr:uid="{00000000-0005-0000-0000-0000BA550000}"/>
    <cellStyle name="Normal 9 6 8 2" xfId="22992" xr:uid="{00000000-0005-0000-0000-0000BB550000}"/>
    <cellStyle name="Normal 9 6 9" xfId="15412" xr:uid="{00000000-0005-0000-0000-0000BC550000}"/>
    <cellStyle name="Normal 9 7" xfId="365" xr:uid="{00000000-0005-0000-0000-0000BD550000}"/>
    <cellStyle name="Normal 9 7 10" xfId="30695" xr:uid="{00000000-0005-0000-0000-0000BE550000}"/>
    <cellStyle name="Normal 9 7 2" xfId="710" xr:uid="{00000000-0005-0000-0000-0000BF550000}"/>
    <cellStyle name="Normal 9 7 2 2" xfId="1397" xr:uid="{00000000-0005-0000-0000-0000C0550000}"/>
    <cellStyle name="Normal 9 7 2 2 2" xfId="2781" xr:uid="{00000000-0005-0000-0000-0000C1550000}"/>
    <cellStyle name="Normal 9 7 2 2 2 2" xfId="6913" xr:uid="{00000000-0005-0000-0000-0000C2550000}"/>
    <cellStyle name="Normal 9 7 2 2 2 2 2" xfId="14504" xr:uid="{00000000-0005-0000-0000-0000C3550000}"/>
    <cellStyle name="Normal 9 7 2 2 2 2 2 2" xfId="29666" xr:uid="{00000000-0005-0000-0000-0000C4550000}"/>
    <cellStyle name="Normal 9 7 2 2 2 2 3" xfId="22086" xr:uid="{00000000-0005-0000-0000-0000C5550000}"/>
    <cellStyle name="Normal 9 7 2 2 2 2 4" xfId="37247" xr:uid="{00000000-0005-0000-0000-0000C6550000}"/>
    <cellStyle name="Normal 9 7 2 2 2 3" xfId="10374" xr:uid="{00000000-0005-0000-0000-0000C7550000}"/>
    <cellStyle name="Normal 9 7 2 2 2 3 2" xfId="25536" xr:uid="{00000000-0005-0000-0000-0000C8550000}"/>
    <cellStyle name="Normal 9 7 2 2 2 4" xfId="17956" xr:uid="{00000000-0005-0000-0000-0000C9550000}"/>
    <cellStyle name="Normal 9 7 2 2 2 5" xfId="33799" xr:uid="{00000000-0005-0000-0000-0000CA550000}"/>
    <cellStyle name="Normal 9 7 2 2 3" xfId="5531" xr:uid="{00000000-0005-0000-0000-0000CB550000}"/>
    <cellStyle name="Normal 9 7 2 2 3 2" xfId="13122" xr:uid="{00000000-0005-0000-0000-0000CC550000}"/>
    <cellStyle name="Normal 9 7 2 2 3 2 2" xfId="28284" xr:uid="{00000000-0005-0000-0000-0000CD550000}"/>
    <cellStyle name="Normal 9 7 2 2 3 3" xfId="20704" xr:uid="{00000000-0005-0000-0000-0000CE550000}"/>
    <cellStyle name="Normal 9 7 2 2 3 4" xfId="35865" xr:uid="{00000000-0005-0000-0000-0000CF550000}"/>
    <cellStyle name="Normal 9 7 2 2 4" xfId="8992" xr:uid="{00000000-0005-0000-0000-0000D0550000}"/>
    <cellStyle name="Normal 9 7 2 2 4 2" xfId="24154" xr:uid="{00000000-0005-0000-0000-0000D1550000}"/>
    <cellStyle name="Normal 9 7 2 2 5" xfId="16574" xr:uid="{00000000-0005-0000-0000-0000D2550000}"/>
    <cellStyle name="Normal 9 7 2 2 6" xfId="32417" xr:uid="{00000000-0005-0000-0000-0000D3550000}"/>
    <cellStyle name="Normal 9 7 2 3" xfId="2099" xr:uid="{00000000-0005-0000-0000-0000D4550000}"/>
    <cellStyle name="Normal 9 7 2 3 2" xfId="6231" xr:uid="{00000000-0005-0000-0000-0000D5550000}"/>
    <cellStyle name="Normal 9 7 2 3 2 2" xfId="13822" xr:uid="{00000000-0005-0000-0000-0000D6550000}"/>
    <cellStyle name="Normal 9 7 2 3 2 2 2" xfId="28984" xr:uid="{00000000-0005-0000-0000-0000D7550000}"/>
    <cellStyle name="Normal 9 7 2 3 2 3" xfId="21404" xr:uid="{00000000-0005-0000-0000-0000D8550000}"/>
    <cellStyle name="Normal 9 7 2 3 2 4" xfId="36565" xr:uid="{00000000-0005-0000-0000-0000D9550000}"/>
    <cellStyle name="Normal 9 7 2 3 3" xfId="9692" xr:uid="{00000000-0005-0000-0000-0000DA550000}"/>
    <cellStyle name="Normal 9 7 2 3 3 2" xfId="24854" xr:uid="{00000000-0005-0000-0000-0000DB550000}"/>
    <cellStyle name="Normal 9 7 2 3 4" xfId="17274" xr:uid="{00000000-0005-0000-0000-0000DC550000}"/>
    <cellStyle name="Normal 9 7 2 3 5" xfId="33117" xr:uid="{00000000-0005-0000-0000-0000DD550000}"/>
    <cellStyle name="Normal 9 7 2 4" xfId="3463" xr:uid="{00000000-0005-0000-0000-0000DE550000}"/>
    <cellStyle name="Normal 9 7 2 4 2" xfId="7595" xr:uid="{00000000-0005-0000-0000-0000DF550000}"/>
    <cellStyle name="Normal 9 7 2 4 2 2" xfId="15186" xr:uid="{00000000-0005-0000-0000-0000E0550000}"/>
    <cellStyle name="Normal 9 7 2 4 2 2 2" xfId="30348" xr:uid="{00000000-0005-0000-0000-0000E1550000}"/>
    <cellStyle name="Normal 9 7 2 4 2 3" xfId="22768" xr:uid="{00000000-0005-0000-0000-0000E2550000}"/>
    <cellStyle name="Normal 9 7 2 4 2 4" xfId="37929" xr:uid="{00000000-0005-0000-0000-0000E3550000}"/>
    <cellStyle name="Normal 9 7 2 4 3" xfId="11056" xr:uid="{00000000-0005-0000-0000-0000E4550000}"/>
    <cellStyle name="Normal 9 7 2 4 3 2" xfId="26218" xr:uid="{00000000-0005-0000-0000-0000E5550000}"/>
    <cellStyle name="Normal 9 7 2 4 4" xfId="18638" xr:uid="{00000000-0005-0000-0000-0000E6550000}"/>
    <cellStyle name="Normal 9 7 2 4 5" xfId="34481" xr:uid="{00000000-0005-0000-0000-0000E7550000}"/>
    <cellStyle name="Normal 9 7 2 5" xfId="4849" xr:uid="{00000000-0005-0000-0000-0000E8550000}"/>
    <cellStyle name="Normal 9 7 2 5 2" xfId="12440" xr:uid="{00000000-0005-0000-0000-0000E9550000}"/>
    <cellStyle name="Normal 9 7 2 5 2 2" xfId="27602" xr:uid="{00000000-0005-0000-0000-0000EA550000}"/>
    <cellStyle name="Normal 9 7 2 5 3" xfId="20022" xr:uid="{00000000-0005-0000-0000-0000EB550000}"/>
    <cellStyle name="Normal 9 7 2 5 4" xfId="31735" xr:uid="{00000000-0005-0000-0000-0000EC550000}"/>
    <cellStyle name="Normal 9 7 2 6" xfId="4147" xr:uid="{00000000-0005-0000-0000-0000ED550000}"/>
    <cellStyle name="Normal 9 7 2 6 2" xfId="11740" xr:uid="{00000000-0005-0000-0000-0000EE550000}"/>
    <cellStyle name="Normal 9 7 2 6 2 2" xfId="26902" xr:uid="{00000000-0005-0000-0000-0000EF550000}"/>
    <cellStyle name="Normal 9 7 2 6 3" xfId="19322" xr:uid="{00000000-0005-0000-0000-0000F0550000}"/>
    <cellStyle name="Normal 9 7 2 6 4" xfId="35165" xr:uid="{00000000-0005-0000-0000-0000F1550000}"/>
    <cellStyle name="Normal 9 7 2 7" xfId="8310" xr:uid="{00000000-0005-0000-0000-0000F2550000}"/>
    <cellStyle name="Normal 9 7 2 7 2" xfId="23472" xr:uid="{00000000-0005-0000-0000-0000F3550000}"/>
    <cellStyle name="Normal 9 7 2 8" xfId="15892" xr:uid="{00000000-0005-0000-0000-0000F4550000}"/>
    <cellStyle name="Normal 9 7 2 9" xfId="31035" xr:uid="{00000000-0005-0000-0000-0000F5550000}"/>
    <cellStyle name="Normal 9 7 3" xfId="1055" xr:uid="{00000000-0005-0000-0000-0000F6550000}"/>
    <cellStyle name="Normal 9 7 3 2" xfId="2441" xr:uid="{00000000-0005-0000-0000-0000F7550000}"/>
    <cellStyle name="Normal 9 7 3 2 2" xfId="6573" xr:uid="{00000000-0005-0000-0000-0000F8550000}"/>
    <cellStyle name="Normal 9 7 3 2 2 2" xfId="14164" xr:uid="{00000000-0005-0000-0000-0000F9550000}"/>
    <cellStyle name="Normal 9 7 3 2 2 2 2" xfId="29326" xr:uid="{00000000-0005-0000-0000-0000FA550000}"/>
    <cellStyle name="Normal 9 7 3 2 2 3" xfId="21746" xr:uid="{00000000-0005-0000-0000-0000FB550000}"/>
    <cellStyle name="Normal 9 7 3 2 2 4" xfId="36907" xr:uid="{00000000-0005-0000-0000-0000FC550000}"/>
    <cellStyle name="Normal 9 7 3 2 3" xfId="10034" xr:uid="{00000000-0005-0000-0000-0000FD550000}"/>
    <cellStyle name="Normal 9 7 3 2 3 2" xfId="25196" xr:uid="{00000000-0005-0000-0000-0000FE550000}"/>
    <cellStyle name="Normal 9 7 3 2 4" xfId="17616" xr:uid="{00000000-0005-0000-0000-0000FF550000}"/>
    <cellStyle name="Normal 9 7 3 2 5" xfId="33459" xr:uid="{00000000-0005-0000-0000-000000560000}"/>
    <cellStyle name="Normal 9 7 3 3" xfId="5191" xr:uid="{00000000-0005-0000-0000-000001560000}"/>
    <cellStyle name="Normal 9 7 3 3 2" xfId="12782" xr:uid="{00000000-0005-0000-0000-000002560000}"/>
    <cellStyle name="Normal 9 7 3 3 2 2" xfId="27944" xr:uid="{00000000-0005-0000-0000-000003560000}"/>
    <cellStyle name="Normal 9 7 3 3 3" xfId="20364" xr:uid="{00000000-0005-0000-0000-000004560000}"/>
    <cellStyle name="Normal 9 7 3 3 4" xfId="35525" xr:uid="{00000000-0005-0000-0000-000005560000}"/>
    <cellStyle name="Normal 9 7 3 4" xfId="8652" xr:uid="{00000000-0005-0000-0000-000006560000}"/>
    <cellStyle name="Normal 9 7 3 4 2" xfId="23814" xr:uid="{00000000-0005-0000-0000-000007560000}"/>
    <cellStyle name="Normal 9 7 3 5" xfId="16234" xr:uid="{00000000-0005-0000-0000-000008560000}"/>
    <cellStyle name="Normal 9 7 3 6" xfId="32077" xr:uid="{00000000-0005-0000-0000-000009560000}"/>
    <cellStyle name="Normal 9 7 4" xfId="1759" xr:uid="{00000000-0005-0000-0000-00000A560000}"/>
    <cellStyle name="Normal 9 7 4 2" xfId="5891" xr:uid="{00000000-0005-0000-0000-00000B560000}"/>
    <cellStyle name="Normal 9 7 4 2 2" xfId="13482" xr:uid="{00000000-0005-0000-0000-00000C560000}"/>
    <cellStyle name="Normal 9 7 4 2 2 2" xfId="28644" xr:uid="{00000000-0005-0000-0000-00000D560000}"/>
    <cellStyle name="Normal 9 7 4 2 3" xfId="21064" xr:uid="{00000000-0005-0000-0000-00000E560000}"/>
    <cellStyle name="Normal 9 7 4 2 4" xfId="36225" xr:uid="{00000000-0005-0000-0000-00000F560000}"/>
    <cellStyle name="Normal 9 7 4 3" xfId="9352" xr:uid="{00000000-0005-0000-0000-000010560000}"/>
    <cellStyle name="Normal 9 7 4 3 2" xfId="24514" xr:uid="{00000000-0005-0000-0000-000011560000}"/>
    <cellStyle name="Normal 9 7 4 4" xfId="16934" xr:uid="{00000000-0005-0000-0000-000012560000}"/>
    <cellStyle name="Normal 9 7 4 5" xfId="32777" xr:uid="{00000000-0005-0000-0000-000013560000}"/>
    <cellStyle name="Normal 9 7 5" xfId="3123" xr:uid="{00000000-0005-0000-0000-000014560000}"/>
    <cellStyle name="Normal 9 7 5 2" xfId="7255" xr:uid="{00000000-0005-0000-0000-000015560000}"/>
    <cellStyle name="Normal 9 7 5 2 2" xfId="14846" xr:uid="{00000000-0005-0000-0000-000016560000}"/>
    <cellStyle name="Normal 9 7 5 2 2 2" xfId="30008" xr:uid="{00000000-0005-0000-0000-000017560000}"/>
    <cellStyle name="Normal 9 7 5 2 3" xfId="22428" xr:uid="{00000000-0005-0000-0000-000018560000}"/>
    <cellStyle name="Normal 9 7 5 2 4" xfId="37589" xr:uid="{00000000-0005-0000-0000-000019560000}"/>
    <cellStyle name="Normal 9 7 5 3" xfId="10716" xr:uid="{00000000-0005-0000-0000-00001A560000}"/>
    <cellStyle name="Normal 9 7 5 3 2" xfId="25878" xr:uid="{00000000-0005-0000-0000-00001B560000}"/>
    <cellStyle name="Normal 9 7 5 4" xfId="18298" xr:uid="{00000000-0005-0000-0000-00001C560000}"/>
    <cellStyle name="Normal 9 7 5 5" xfId="34141" xr:uid="{00000000-0005-0000-0000-00001D560000}"/>
    <cellStyle name="Normal 9 7 6" xfId="4507" xr:uid="{00000000-0005-0000-0000-00001E560000}"/>
    <cellStyle name="Normal 9 7 6 2" xfId="12100" xr:uid="{00000000-0005-0000-0000-00001F560000}"/>
    <cellStyle name="Normal 9 7 6 2 2" xfId="27262" xr:uid="{00000000-0005-0000-0000-000020560000}"/>
    <cellStyle name="Normal 9 7 6 3" xfId="19682" xr:uid="{00000000-0005-0000-0000-000021560000}"/>
    <cellStyle name="Normal 9 7 6 4" xfId="31395" xr:uid="{00000000-0005-0000-0000-000022560000}"/>
    <cellStyle name="Normal 9 7 7" xfId="3807" xr:uid="{00000000-0005-0000-0000-000023560000}"/>
    <cellStyle name="Normal 9 7 7 2" xfId="11400" xr:uid="{00000000-0005-0000-0000-000024560000}"/>
    <cellStyle name="Normal 9 7 7 2 2" xfId="26562" xr:uid="{00000000-0005-0000-0000-000025560000}"/>
    <cellStyle name="Normal 9 7 7 3" xfId="18982" xr:uid="{00000000-0005-0000-0000-000026560000}"/>
    <cellStyle name="Normal 9 7 7 4" xfId="34825" xr:uid="{00000000-0005-0000-0000-000027560000}"/>
    <cellStyle name="Normal 9 7 8" xfId="7970" xr:uid="{00000000-0005-0000-0000-000028560000}"/>
    <cellStyle name="Normal 9 7 8 2" xfId="23132" xr:uid="{00000000-0005-0000-0000-000029560000}"/>
    <cellStyle name="Normal 9 7 9" xfId="15552" xr:uid="{00000000-0005-0000-0000-00002A560000}"/>
    <cellStyle name="Normal 9 8" xfId="470" xr:uid="{00000000-0005-0000-0000-00002B560000}"/>
    <cellStyle name="Normal 9 8 2" xfId="1157" xr:uid="{00000000-0005-0000-0000-00002C560000}"/>
    <cellStyle name="Normal 9 8 2 2" xfId="2542" xr:uid="{00000000-0005-0000-0000-00002D560000}"/>
    <cellStyle name="Normal 9 8 2 2 2" xfId="6674" xr:uid="{00000000-0005-0000-0000-00002E560000}"/>
    <cellStyle name="Normal 9 8 2 2 2 2" xfId="14265" xr:uid="{00000000-0005-0000-0000-00002F560000}"/>
    <cellStyle name="Normal 9 8 2 2 2 2 2" xfId="29427" xr:uid="{00000000-0005-0000-0000-000030560000}"/>
    <cellStyle name="Normal 9 8 2 2 2 3" xfId="21847" xr:uid="{00000000-0005-0000-0000-000031560000}"/>
    <cellStyle name="Normal 9 8 2 2 2 4" xfId="37008" xr:uid="{00000000-0005-0000-0000-000032560000}"/>
    <cellStyle name="Normal 9 8 2 2 3" xfId="10135" xr:uid="{00000000-0005-0000-0000-000033560000}"/>
    <cellStyle name="Normal 9 8 2 2 3 2" xfId="25297" xr:uid="{00000000-0005-0000-0000-000034560000}"/>
    <cellStyle name="Normal 9 8 2 2 4" xfId="17717" xr:uid="{00000000-0005-0000-0000-000035560000}"/>
    <cellStyle name="Normal 9 8 2 2 5" xfId="33560" xr:uid="{00000000-0005-0000-0000-000036560000}"/>
    <cellStyle name="Normal 9 8 2 3" xfId="5292" xr:uid="{00000000-0005-0000-0000-000037560000}"/>
    <cellStyle name="Normal 9 8 2 3 2" xfId="12883" xr:uid="{00000000-0005-0000-0000-000038560000}"/>
    <cellStyle name="Normal 9 8 2 3 2 2" xfId="28045" xr:uid="{00000000-0005-0000-0000-000039560000}"/>
    <cellStyle name="Normal 9 8 2 3 3" xfId="20465" xr:uid="{00000000-0005-0000-0000-00003A560000}"/>
    <cellStyle name="Normal 9 8 2 3 4" xfId="35626" xr:uid="{00000000-0005-0000-0000-00003B560000}"/>
    <cellStyle name="Normal 9 8 2 4" xfId="8753" xr:uid="{00000000-0005-0000-0000-00003C560000}"/>
    <cellStyle name="Normal 9 8 2 4 2" xfId="23915" xr:uid="{00000000-0005-0000-0000-00003D560000}"/>
    <cellStyle name="Normal 9 8 2 5" xfId="16335" xr:uid="{00000000-0005-0000-0000-00003E560000}"/>
    <cellStyle name="Normal 9 8 2 6" xfId="32178" xr:uid="{00000000-0005-0000-0000-00003F560000}"/>
    <cellStyle name="Normal 9 8 3" xfId="1860" xr:uid="{00000000-0005-0000-0000-000040560000}"/>
    <cellStyle name="Normal 9 8 3 2" xfId="5992" xr:uid="{00000000-0005-0000-0000-000041560000}"/>
    <cellStyle name="Normal 9 8 3 2 2" xfId="13583" xr:uid="{00000000-0005-0000-0000-000042560000}"/>
    <cellStyle name="Normal 9 8 3 2 2 2" xfId="28745" xr:uid="{00000000-0005-0000-0000-000043560000}"/>
    <cellStyle name="Normal 9 8 3 2 3" xfId="21165" xr:uid="{00000000-0005-0000-0000-000044560000}"/>
    <cellStyle name="Normal 9 8 3 2 4" xfId="36326" xr:uid="{00000000-0005-0000-0000-000045560000}"/>
    <cellStyle name="Normal 9 8 3 3" xfId="9453" xr:uid="{00000000-0005-0000-0000-000046560000}"/>
    <cellStyle name="Normal 9 8 3 3 2" xfId="24615" xr:uid="{00000000-0005-0000-0000-000047560000}"/>
    <cellStyle name="Normal 9 8 3 4" xfId="17035" xr:uid="{00000000-0005-0000-0000-000048560000}"/>
    <cellStyle name="Normal 9 8 3 5" xfId="32878" xr:uid="{00000000-0005-0000-0000-000049560000}"/>
    <cellStyle name="Normal 9 8 4" xfId="3224" xr:uid="{00000000-0005-0000-0000-00004A560000}"/>
    <cellStyle name="Normal 9 8 4 2" xfId="7356" xr:uid="{00000000-0005-0000-0000-00004B560000}"/>
    <cellStyle name="Normal 9 8 4 2 2" xfId="14947" xr:uid="{00000000-0005-0000-0000-00004C560000}"/>
    <cellStyle name="Normal 9 8 4 2 2 2" xfId="30109" xr:uid="{00000000-0005-0000-0000-00004D560000}"/>
    <cellStyle name="Normal 9 8 4 2 3" xfId="22529" xr:uid="{00000000-0005-0000-0000-00004E560000}"/>
    <cellStyle name="Normal 9 8 4 2 4" xfId="37690" xr:uid="{00000000-0005-0000-0000-00004F560000}"/>
    <cellStyle name="Normal 9 8 4 3" xfId="10817" xr:uid="{00000000-0005-0000-0000-000050560000}"/>
    <cellStyle name="Normal 9 8 4 3 2" xfId="25979" xr:uid="{00000000-0005-0000-0000-000051560000}"/>
    <cellStyle name="Normal 9 8 4 4" xfId="18399" xr:uid="{00000000-0005-0000-0000-000052560000}"/>
    <cellStyle name="Normal 9 8 4 5" xfId="34242" xr:uid="{00000000-0005-0000-0000-000053560000}"/>
    <cellStyle name="Normal 9 8 5" xfId="4609" xr:uid="{00000000-0005-0000-0000-000054560000}"/>
    <cellStyle name="Normal 9 8 5 2" xfId="12201" xr:uid="{00000000-0005-0000-0000-000055560000}"/>
    <cellStyle name="Normal 9 8 5 2 2" xfId="27363" xr:uid="{00000000-0005-0000-0000-000056560000}"/>
    <cellStyle name="Normal 9 8 5 3" xfId="19783" xr:uid="{00000000-0005-0000-0000-000057560000}"/>
    <cellStyle name="Normal 9 8 5 4" xfId="31496" xr:uid="{00000000-0005-0000-0000-000058560000}"/>
    <cellStyle name="Normal 9 8 6" xfId="3908" xr:uid="{00000000-0005-0000-0000-000059560000}"/>
    <cellStyle name="Normal 9 8 6 2" xfId="11501" xr:uid="{00000000-0005-0000-0000-00005A560000}"/>
    <cellStyle name="Normal 9 8 6 2 2" xfId="26663" xr:uid="{00000000-0005-0000-0000-00005B560000}"/>
    <cellStyle name="Normal 9 8 6 3" xfId="19083" xr:uid="{00000000-0005-0000-0000-00005C560000}"/>
    <cellStyle name="Normal 9 8 6 4" xfId="34926" xr:uid="{00000000-0005-0000-0000-00005D560000}"/>
    <cellStyle name="Normal 9 8 7" xfId="8071" xr:uid="{00000000-0005-0000-0000-00005E560000}"/>
    <cellStyle name="Normal 9 8 7 2" xfId="23233" xr:uid="{00000000-0005-0000-0000-00005F560000}"/>
    <cellStyle name="Normal 9 8 8" xfId="15653" xr:uid="{00000000-0005-0000-0000-000060560000}"/>
    <cellStyle name="Normal 9 8 9" xfId="30796" xr:uid="{00000000-0005-0000-0000-000061560000}"/>
    <cellStyle name="Normal 9 9" xfId="116" xr:uid="{00000000-0005-0000-0000-000062560000}"/>
    <cellStyle name="Normal 9 9 2" xfId="1520" xr:uid="{00000000-0005-0000-0000-000063560000}"/>
    <cellStyle name="Normal 9 9 2 2" xfId="5652" xr:uid="{00000000-0005-0000-0000-000064560000}"/>
    <cellStyle name="Normal 9 9 2 2 2" xfId="13243" xr:uid="{00000000-0005-0000-0000-000065560000}"/>
    <cellStyle name="Normal 9 9 2 2 2 2" xfId="28405" xr:uid="{00000000-0005-0000-0000-000066560000}"/>
    <cellStyle name="Normal 9 9 2 2 3" xfId="20825" xr:uid="{00000000-0005-0000-0000-000067560000}"/>
    <cellStyle name="Normal 9 9 2 2 4" xfId="35986" xr:uid="{00000000-0005-0000-0000-000068560000}"/>
    <cellStyle name="Normal 9 9 2 3" xfId="9113" xr:uid="{00000000-0005-0000-0000-000069560000}"/>
    <cellStyle name="Normal 9 9 2 3 2" xfId="24275" xr:uid="{00000000-0005-0000-0000-00006A560000}"/>
    <cellStyle name="Normal 9 9 2 4" xfId="16695" xr:uid="{00000000-0005-0000-0000-00006B560000}"/>
    <cellStyle name="Normal 9 9 2 5" xfId="32538" xr:uid="{00000000-0005-0000-0000-00006C560000}"/>
    <cellStyle name="Normal 9 9 3" xfId="4268" xr:uid="{00000000-0005-0000-0000-00006D560000}"/>
    <cellStyle name="Normal 9 9 3 2" xfId="11861" xr:uid="{00000000-0005-0000-0000-00006E560000}"/>
    <cellStyle name="Normal 9 9 3 2 2" xfId="27023" xr:uid="{00000000-0005-0000-0000-00006F560000}"/>
    <cellStyle name="Normal 9 9 3 3" xfId="19443" xr:uid="{00000000-0005-0000-0000-000070560000}"/>
    <cellStyle name="Normal 9 9 3 4" xfId="35268" xr:uid="{00000000-0005-0000-0000-000071560000}"/>
    <cellStyle name="Normal 9 9 4" xfId="7731" xr:uid="{00000000-0005-0000-0000-000072560000}"/>
    <cellStyle name="Normal 9 9 4 2" xfId="22893" xr:uid="{00000000-0005-0000-0000-000073560000}"/>
    <cellStyle name="Normal 9 9 5" xfId="15313" xr:uid="{00000000-0005-0000-0000-000074560000}"/>
    <cellStyle name="Normal 9 9 6" xfId="31156" xr:uid="{00000000-0005-0000-0000-000075560000}"/>
    <cellStyle name="Procent" xfId="7695" builtinId="5"/>
    <cellStyle name="Procent 2" xfId="22860" xr:uid="{00000000-0005-0000-0000-000077560000}"/>
    <cellStyle name="Tusental" xfId="94" builtinId="3"/>
    <cellStyle name="Tusental 10" xfId="473" xr:uid="{00000000-0005-0000-0000-000079560000}"/>
    <cellStyle name="Tusental 10 2" xfId="1160" xr:uid="{00000000-0005-0000-0000-00007A560000}"/>
    <cellStyle name="Tusental 10 2 2" xfId="7689" xr:uid="{00000000-0005-0000-0000-00007B560000}"/>
    <cellStyle name="Tusental 10 3" xfId="4612" xr:uid="{00000000-0005-0000-0000-00007C560000}"/>
    <cellStyle name="Tusental 11" xfId="119" xr:uid="{00000000-0005-0000-0000-00007D560000}"/>
    <cellStyle name="Tusental 12" xfId="1504" xr:uid="{00000000-0005-0000-0000-00007E560000}"/>
    <cellStyle name="Tusental 12 2" xfId="7690" xr:uid="{00000000-0005-0000-0000-00007F560000}"/>
    <cellStyle name="Tusental 13" xfId="7715" xr:uid="{00000000-0005-0000-0000-000080560000}"/>
    <cellStyle name="Tusental 14" xfId="15297" xr:uid="{00000000-0005-0000-0000-000081560000}"/>
    <cellStyle name="Tusental 2" xfId="78" xr:uid="{00000000-0005-0000-0000-000082560000}"/>
    <cellStyle name="Tusental 2 10" xfId="103" xr:uid="{00000000-0005-0000-0000-000083560000}"/>
    <cellStyle name="Tusental 2 10 2" xfId="1508" xr:uid="{00000000-0005-0000-0000-000084560000}"/>
    <cellStyle name="Tusental 2 10 2 2" xfId="5640" xr:uid="{00000000-0005-0000-0000-000085560000}"/>
    <cellStyle name="Tusental 2 10 2 2 2" xfId="13231" xr:uid="{00000000-0005-0000-0000-000086560000}"/>
    <cellStyle name="Tusental 2 10 2 2 2 2" xfId="28393" xr:uid="{00000000-0005-0000-0000-000087560000}"/>
    <cellStyle name="Tusental 2 10 2 2 3" xfId="20813" xr:uid="{00000000-0005-0000-0000-000088560000}"/>
    <cellStyle name="Tusental 2 10 2 2 4" xfId="35974" xr:uid="{00000000-0005-0000-0000-000089560000}"/>
    <cellStyle name="Tusental 2 10 2 3" xfId="9101" xr:uid="{00000000-0005-0000-0000-00008A560000}"/>
    <cellStyle name="Tusental 2 10 2 3 2" xfId="24263" xr:uid="{00000000-0005-0000-0000-00008B560000}"/>
    <cellStyle name="Tusental 2 10 2 4" xfId="16683" xr:uid="{00000000-0005-0000-0000-00008C560000}"/>
    <cellStyle name="Tusental 2 10 2 5" xfId="32526" xr:uid="{00000000-0005-0000-0000-00008D560000}"/>
    <cellStyle name="Tusental 2 10 3" xfId="4256" xr:uid="{00000000-0005-0000-0000-00008E560000}"/>
    <cellStyle name="Tusental 2 10 3 2" xfId="11849" xr:uid="{00000000-0005-0000-0000-00008F560000}"/>
    <cellStyle name="Tusental 2 10 3 2 2" xfId="27011" xr:uid="{00000000-0005-0000-0000-000090560000}"/>
    <cellStyle name="Tusental 2 10 3 3" xfId="19431" xr:uid="{00000000-0005-0000-0000-000091560000}"/>
    <cellStyle name="Tusental 2 10 3 4" xfId="35256" xr:uid="{00000000-0005-0000-0000-000092560000}"/>
    <cellStyle name="Tusental 2 10 4" xfId="7719" xr:uid="{00000000-0005-0000-0000-000093560000}"/>
    <cellStyle name="Tusental 2 10 4 2" xfId="22881" xr:uid="{00000000-0005-0000-0000-000094560000}"/>
    <cellStyle name="Tusental 2 10 5" xfId="15301" xr:uid="{00000000-0005-0000-0000-000095560000}"/>
    <cellStyle name="Tusental 2 10 6" xfId="31144" xr:uid="{00000000-0005-0000-0000-000096560000}"/>
    <cellStyle name="Tusental 2 11" xfId="801" xr:uid="{00000000-0005-0000-0000-000097560000}"/>
    <cellStyle name="Tusental 2 11 2" xfId="2190" xr:uid="{00000000-0005-0000-0000-000098560000}"/>
    <cellStyle name="Tusental 2 11 2 2" xfId="6322" xr:uid="{00000000-0005-0000-0000-000099560000}"/>
    <cellStyle name="Tusental 2 11 2 2 2" xfId="13913" xr:uid="{00000000-0005-0000-0000-00009A560000}"/>
    <cellStyle name="Tusental 2 11 2 2 2 2" xfId="29075" xr:uid="{00000000-0005-0000-0000-00009B560000}"/>
    <cellStyle name="Tusental 2 11 2 2 3" xfId="21495" xr:uid="{00000000-0005-0000-0000-00009C560000}"/>
    <cellStyle name="Tusental 2 11 2 2 4" xfId="36656" xr:uid="{00000000-0005-0000-0000-00009D560000}"/>
    <cellStyle name="Tusental 2 11 2 3" xfId="9783" xr:uid="{00000000-0005-0000-0000-00009E560000}"/>
    <cellStyle name="Tusental 2 11 2 3 2" xfId="24945" xr:uid="{00000000-0005-0000-0000-00009F560000}"/>
    <cellStyle name="Tusental 2 11 2 4" xfId="17365" xr:uid="{00000000-0005-0000-0000-0000A0560000}"/>
    <cellStyle name="Tusental 2 11 2 5" xfId="33208" xr:uid="{00000000-0005-0000-0000-0000A1560000}"/>
    <cellStyle name="Tusental 2 11 3" xfId="4940" xr:uid="{00000000-0005-0000-0000-0000A2560000}"/>
    <cellStyle name="Tusental 2 11 3 2" xfId="12531" xr:uid="{00000000-0005-0000-0000-0000A3560000}"/>
    <cellStyle name="Tusental 2 11 3 2 2" xfId="27693" xr:uid="{00000000-0005-0000-0000-0000A4560000}"/>
    <cellStyle name="Tusental 2 11 3 3" xfId="20113" xr:uid="{00000000-0005-0000-0000-0000A5560000}"/>
    <cellStyle name="Tusental 2 11 3 4" xfId="35274" xr:uid="{00000000-0005-0000-0000-0000A6560000}"/>
    <cellStyle name="Tusental 2 11 4" xfId="8401" xr:uid="{00000000-0005-0000-0000-0000A7560000}"/>
    <cellStyle name="Tusental 2 11 4 2" xfId="23563" xr:uid="{00000000-0005-0000-0000-0000A8560000}"/>
    <cellStyle name="Tusental 2 11 5" xfId="15983" xr:uid="{00000000-0005-0000-0000-0000A9560000}"/>
    <cellStyle name="Tusental 2 11 6" xfId="31826" xr:uid="{00000000-0005-0000-0000-0000AA560000}"/>
    <cellStyle name="Tusental 2 12" xfId="1489" xr:uid="{00000000-0005-0000-0000-0000AB560000}"/>
    <cellStyle name="Tusental 2 12 2" xfId="5622" xr:uid="{00000000-0005-0000-0000-0000AC560000}"/>
    <cellStyle name="Tusental 2 12 2 2" xfId="13213" xr:uid="{00000000-0005-0000-0000-0000AD560000}"/>
    <cellStyle name="Tusental 2 12 2 2 2" xfId="28375" xr:uid="{00000000-0005-0000-0000-0000AE560000}"/>
    <cellStyle name="Tusental 2 12 2 3" xfId="20795" xr:uid="{00000000-0005-0000-0000-0000AF560000}"/>
    <cellStyle name="Tusental 2 12 2 4" xfId="35956" xr:uid="{00000000-0005-0000-0000-0000B0560000}"/>
    <cellStyle name="Tusental 2 12 3" xfId="9083" xr:uid="{00000000-0005-0000-0000-0000B1560000}"/>
    <cellStyle name="Tusental 2 12 3 2" xfId="24245" xr:uid="{00000000-0005-0000-0000-0000B2560000}"/>
    <cellStyle name="Tusental 2 12 4" xfId="16665" xr:uid="{00000000-0005-0000-0000-0000B3560000}"/>
    <cellStyle name="Tusental 2 12 5" xfId="32508" xr:uid="{00000000-0005-0000-0000-0000B4560000}"/>
    <cellStyle name="Tusental 2 13" xfId="2872" xr:uid="{00000000-0005-0000-0000-0000B5560000}"/>
    <cellStyle name="Tusental 2 13 2" xfId="7004" xr:uid="{00000000-0005-0000-0000-0000B6560000}"/>
    <cellStyle name="Tusental 2 13 2 2" xfId="14595" xr:uid="{00000000-0005-0000-0000-0000B7560000}"/>
    <cellStyle name="Tusental 2 13 2 2 2" xfId="29757" xr:uid="{00000000-0005-0000-0000-0000B8560000}"/>
    <cellStyle name="Tusental 2 13 2 3" xfId="22177" xr:uid="{00000000-0005-0000-0000-0000B9560000}"/>
    <cellStyle name="Tusental 2 13 2 4" xfId="37338" xr:uid="{00000000-0005-0000-0000-0000BA560000}"/>
    <cellStyle name="Tusental 2 13 3" xfId="10465" xr:uid="{00000000-0005-0000-0000-0000BB560000}"/>
    <cellStyle name="Tusental 2 13 3 2" xfId="25627" xr:uid="{00000000-0005-0000-0000-0000BC560000}"/>
    <cellStyle name="Tusental 2 13 4" xfId="18047" xr:uid="{00000000-0005-0000-0000-0000BD560000}"/>
    <cellStyle name="Tusental 2 13 5" xfId="33890" xr:uid="{00000000-0005-0000-0000-0000BE560000}"/>
    <cellStyle name="Tusental 2 14" xfId="4238" xr:uid="{00000000-0005-0000-0000-0000BF560000}"/>
    <cellStyle name="Tusental 2 14 2" xfId="11831" xr:uid="{00000000-0005-0000-0000-0000C0560000}"/>
    <cellStyle name="Tusental 2 14 2 2" xfId="26993" xr:uid="{00000000-0005-0000-0000-0000C1560000}"/>
    <cellStyle name="Tusental 2 14 3" xfId="19413" xr:uid="{00000000-0005-0000-0000-0000C2560000}"/>
    <cellStyle name="Tusental 2 14 4" xfId="31126" xr:uid="{00000000-0005-0000-0000-0000C3560000}"/>
    <cellStyle name="Tusental 2 15" xfId="3556" xr:uid="{00000000-0005-0000-0000-0000C4560000}"/>
    <cellStyle name="Tusental 2 15 2" xfId="11149" xr:uid="{00000000-0005-0000-0000-0000C5560000}"/>
    <cellStyle name="Tusental 2 15 2 2" xfId="26311" xr:uid="{00000000-0005-0000-0000-0000C6560000}"/>
    <cellStyle name="Tusental 2 15 3" xfId="18731" xr:uid="{00000000-0005-0000-0000-0000C7560000}"/>
    <cellStyle name="Tusental 2 15 4" xfId="34574" xr:uid="{00000000-0005-0000-0000-0000C8560000}"/>
    <cellStyle name="Tusental 2 16" xfId="7700" xr:uid="{00000000-0005-0000-0000-0000C9560000}"/>
    <cellStyle name="Tusental 2 16 2" xfId="22863" xr:uid="{00000000-0005-0000-0000-0000CA560000}"/>
    <cellStyle name="Tusental 2 17" xfId="15282" xr:uid="{00000000-0005-0000-0000-0000CB560000}"/>
    <cellStyle name="Tusental 2 18" xfId="30444" xr:uid="{00000000-0005-0000-0000-0000CC560000}"/>
    <cellStyle name="Tusental 2 2" xfId="86" xr:uid="{00000000-0005-0000-0000-0000CD560000}"/>
    <cellStyle name="Tusental 2 2 10" xfId="808" xr:uid="{00000000-0005-0000-0000-0000CE560000}"/>
    <cellStyle name="Tusental 2 2 10 2" xfId="2197" xr:uid="{00000000-0005-0000-0000-0000CF560000}"/>
    <cellStyle name="Tusental 2 2 10 2 2" xfId="6329" xr:uid="{00000000-0005-0000-0000-0000D0560000}"/>
    <cellStyle name="Tusental 2 2 10 2 2 2" xfId="13920" xr:uid="{00000000-0005-0000-0000-0000D1560000}"/>
    <cellStyle name="Tusental 2 2 10 2 2 2 2" xfId="29082" xr:uid="{00000000-0005-0000-0000-0000D2560000}"/>
    <cellStyle name="Tusental 2 2 10 2 2 3" xfId="21502" xr:uid="{00000000-0005-0000-0000-0000D3560000}"/>
    <cellStyle name="Tusental 2 2 10 2 2 4" xfId="36663" xr:uid="{00000000-0005-0000-0000-0000D4560000}"/>
    <cellStyle name="Tusental 2 2 10 2 3" xfId="9790" xr:uid="{00000000-0005-0000-0000-0000D5560000}"/>
    <cellStyle name="Tusental 2 2 10 2 3 2" xfId="24952" xr:uid="{00000000-0005-0000-0000-0000D6560000}"/>
    <cellStyle name="Tusental 2 2 10 2 4" xfId="17372" xr:uid="{00000000-0005-0000-0000-0000D7560000}"/>
    <cellStyle name="Tusental 2 2 10 2 5" xfId="33215" xr:uid="{00000000-0005-0000-0000-0000D8560000}"/>
    <cellStyle name="Tusental 2 2 10 3" xfId="4947" xr:uid="{00000000-0005-0000-0000-0000D9560000}"/>
    <cellStyle name="Tusental 2 2 10 3 2" xfId="12538" xr:uid="{00000000-0005-0000-0000-0000DA560000}"/>
    <cellStyle name="Tusental 2 2 10 3 2 2" xfId="27700" xr:uid="{00000000-0005-0000-0000-0000DB560000}"/>
    <cellStyle name="Tusental 2 2 10 3 3" xfId="20120" xr:uid="{00000000-0005-0000-0000-0000DC560000}"/>
    <cellStyle name="Tusental 2 2 10 3 4" xfId="35281" xr:uid="{00000000-0005-0000-0000-0000DD560000}"/>
    <cellStyle name="Tusental 2 2 10 4" xfId="8408" xr:uid="{00000000-0005-0000-0000-0000DE560000}"/>
    <cellStyle name="Tusental 2 2 10 4 2" xfId="23570" xr:uid="{00000000-0005-0000-0000-0000DF560000}"/>
    <cellStyle name="Tusental 2 2 10 5" xfId="15990" xr:uid="{00000000-0005-0000-0000-0000E0560000}"/>
    <cellStyle name="Tusental 2 2 10 6" xfId="31833" xr:uid="{00000000-0005-0000-0000-0000E1560000}"/>
    <cellStyle name="Tusental 2 2 11" xfId="1496" xr:uid="{00000000-0005-0000-0000-0000E2560000}"/>
    <cellStyle name="Tusental 2 2 11 2" xfId="5629" xr:uid="{00000000-0005-0000-0000-0000E3560000}"/>
    <cellStyle name="Tusental 2 2 11 2 2" xfId="13220" xr:uid="{00000000-0005-0000-0000-0000E4560000}"/>
    <cellStyle name="Tusental 2 2 11 2 2 2" xfId="28382" xr:uid="{00000000-0005-0000-0000-0000E5560000}"/>
    <cellStyle name="Tusental 2 2 11 2 3" xfId="20802" xr:uid="{00000000-0005-0000-0000-0000E6560000}"/>
    <cellStyle name="Tusental 2 2 11 2 4" xfId="35963" xr:uid="{00000000-0005-0000-0000-0000E7560000}"/>
    <cellStyle name="Tusental 2 2 11 3" xfId="9090" xr:uid="{00000000-0005-0000-0000-0000E8560000}"/>
    <cellStyle name="Tusental 2 2 11 3 2" xfId="24252" xr:uid="{00000000-0005-0000-0000-0000E9560000}"/>
    <cellStyle name="Tusental 2 2 11 4" xfId="16672" xr:uid="{00000000-0005-0000-0000-0000EA560000}"/>
    <cellStyle name="Tusental 2 2 11 5" xfId="32515" xr:uid="{00000000-0005-0000-0000-0000EB560000}"/>
    <cellStyle name="Tusental 2 2 12" xfId="2879" xr:uid="{00000000-0005-0000-0000-0000EC560000}"/>
    <cellStyle name="Tusental 2 2 12 2" xfId="7011" xr:uid="{00000000-0005-0000-0000-0000ED560000}"/>
    <cellStyle name="Tusental 2 2 12 2 2" xfId="14602" xr:uid="{00000000-0005-0000-0000-0000EE560000}"/>
    <cellStyle name="Tusental 2 2 12 2 2 2" xfId="29764" xr:uid="{00000000-0005-0000-0000-0000EF560000}"/>
    <cellStyle name="Tusental 2 2 12 2 3" xfId="22184" xr:uid="{00000000-0005-0000-0000-0000F0560000}"/>
    <cellStyle name="Tusental 2 2 12 2 4" xfId="37345" xr:uid="{00000000-0005-0000-0000-0000F1560000}"/>
    <cellStyle name="Tusental 2 2 12 3" xfId="10472" xr:uid="{00000000-0005-0000-0000-0000F2560000}"/>
    <cellStyle name="Tusental 2 2 12 3 2" xfId="25634" xr:uid="{00000000-0005-0000-0000-0000F3560000}"/>
    <cellStyle name="Tusental 2 2 12 4" xfId="18054" xr:uid="{00000000-0005-0000-0000-0000F4560000}"/>
    <cellStyle name="Tusental 2 2 12 5" xfId="33897" xr:uid="{00000000-0005-0000-0000-0000F5560000}"/>
    <cellStyle name="Tusental 2 2 13" xfId="4245" xr:uid="{00000000-0005-0000-0000-0000F6560000}"/>
    <cellStyle name="Tusental 2 2 13 2" xfId="11838" xr:uid="{00000000-0005-0000-0000-0000F7560000}"/>
    <cellStyle name="Tusental 2 2 13 2 2" xfId="27000" xr:uid="{00000000-0005-0000-0000-0000F8560000}"/>
    <cellStyle name="Tusental 2 2 13 3" xfId="19420" xr:uid="{00000000-0005-0000-0000-0000F9560000}"/>
    <cellStyle name="Tusental 2 2 13 4" xfId="31133" xr:uid="{00000000-0005-0000-0000-0000FA560000}"/>
    <cellStyle name="Tusental 2 2 14" xfId="3563" xr:uid="{00000000-0005-0000-0000-0000FB560000}"/>
    <cellStyle name="Tusental 2 2 14 2" xfId="11156" xr:uid="{00000000-0005-0000-0000-0000FC560000}"/>
    <cellStyle name="Tusental 2 2 14 2 2" xfId="26318" xr:uid="{00000000-0005-0000-0000-0000FD560000}"/>
    <cellStyle name="Tusental 2 2 14 3" xfId="18738" xr:uid="{00000000-0005-0000-0000-0000FE560000}"/>
    <cellStyle name="Tusental 2 2 14 4" xfId="34581" xr:uid="{00000000-0005-0000-0000-0000FF560000}"/>
    <cellStyle name="Tusental 2 2 15" xfId="7707" xr:uid="{00000000-0005-0000-0000-000000570000}"/>
    <cellStyle name="Tusental 2 2 15 2" xfId="22870" xr:uid="{00000000-0005-0000-0000-000001570000}"/>
    <cellStyle name="Tusental 2 2 16" xfId="15289" xr:uid="{00000000-0005-0000-0000-000002570000}"/>
    <cellStyle name="Tusental 2 2 17" xfId="30451" xr:uid="{00000000-0005-0000-0000-000003570000}"/>
    <cellStyle name="Tusental 2 2 2" xfId="129" xr:uid="{00000000-0005-0000-0000-000004570000}"/>
    <cellStyle name="Tusental 2 2 2 10" xfId="3580" xr:uid="{00000000-0005-0000-0000-000005570000}"/>
    <cellStyle name="Tusental 2 2 2 10 2" xfId="11173" xr:uid="{00000000-0005-0000-0000-000006570000}"/>
    <cellStyle name="Tusental 2 2 2 10 2 2" xfId="26335" xr:uid="{00000000-0005-0000-0000-000007570000}"/>
    <cellStyle name="Tusental 2 2 2 10 3" xfId="18755" xr:uid="{00000000-0005-0000-0000-000008570000}"/>
    <cellStyle name="Tusental 2 2 2 10 4" xfId="34598" xr:uid="{00000000-0005-0000-0000-000009570000}"/>
    <cellStyle name="Tusental 2 2 2 11" xfId="7743" xr:uid="{00000000-0005-0000-0000-00000A570000}"/>
    <cellStyle name="Tusental 2 2 2 11 2" xfId="22905" xr:uid="{00000000-0005-0000-0000-00000B570000}"/>
    <cellStyle name="Tusental 2 2 2 12" xfId="15325" xr:uid="{00000000-0005-0000-0000-00000C570000}"/>
    <cellStyle name="Tusental 2 2 2 13" xfId="30468" xr:uid="{00000000-0005-0000-0000-00000D570000}"/>
    <cellStyle name="Tusental 2 2 2 2" xfId="183" xr:uid="{00000000-0005-0000-0000-00000E570000}"/>
    <cellStyle name="Tusental 2 2 2 2 10" xfId="7793" xr:uid="{00000000-0005-0000-0000-00000F570000}"/>
    <cellStyle name="Tusental 2 2 2 2 10 2" xfId="22955" xr:uid="{00000000-0005-0000-0000-000010570000}"/>
    <cellStyle name="Tusental 2 2 2 2 11" xfId="15375" xr:uid="{00000000-0005-0000-0000-000011570000}"/>
    <cellStyle name="Tusental 2 2 2 2 12" xfId="30518" xr:uid="{00000000-0005-0000-0000-000012570000}"/>
    <cellStyle name="Tusental 2 2 2 2 2" xfId="305" xr:uid="{00000000-0005-0000-0000-000013570000}"/>
    <cellStyle name="Tusental 2 2 2 2 2 10" xfId="30637" xr:uid="{00000000-0005-0000-0000-000014570000}"/>
    <cellStyle name="Tusental 2 2 2 2 2 2" xfId="652" xr:uid="{00000000-0005-0000-0000-000015570000}"/>
    <cellStyle name="Tusental 2 2 2 2 2 2 2" xfId="1339" xr:uid="{00000000-0005-0000-0000-000016570000}"/>
    <cellStyle name="Tusental 2 2 2 2 2 2 2 2" xfId="2723" xr:uid="{00000000-0005-0000-0000-000017570000}"/>
    <cellStyle name="Tusental 2 2 2 2 2 2 2 2 2" xfId="6855" xr:uid="{00000000-0005-0000-0000-000018570000}"/>
    <cellStyle name="Tusental 2 2 2 2 2 2 2 2 2 2" xfId="14446" xr:uid="{00000000-0005-0000-0000-000019570000}"/>
    <cellStyle name="Tusental 2 2 2 2 2 2 2 2 2 2 2" xfId="29608" xr:uid="{00000000-0005-0000-0000-00001A570000}"/>
    <cellStyle name="Tusental 2 2 2 2 2 2 2 2 2 3" xfId="22028" xr:uid="{00000000-0005-0000-0000-00001B570000}"/>
    <cellStyle name="Tusental 2 2 2 2 2 2 2 2 2 4" xfId="37189" xr:uid="{00000000-0005-0000-0000-00001C570000}"/>
    <cellStyle name="Tusental 2 2 2 2 2 2 2 2 3" xfId="10316" xr:uid="{00000000-0005-0000-0000-00001D570000}"/>
    <cellStyle name="Tusental 2 2 2 2 2 2 2 2 3 2" xfId="25478" xr:uid="{00000000-0005-0000-0000-00001E570000}"/>
    <cellStyle name="Tusental 2 2 2 2 2 2 2 2 4" xfId="17898" xr:uid="{00000000-0005-0000-0000-00001F570000}"/>
    <cellStyle name="Tusental 2 2 2 2 2 2 2 2 5" xfId="33741" xr:uid="{00000000-0005-0000-0000-000020570000}"/>
    <cellStyle name="Tusental 2 2 2 2 2 2 2 3" xfId="5473" xr:uid="{00000000-0005-0000-0000-000021570000}"/>
    <cellStyle name="Tusental 2 2 2 2 2 2 2 3 2" xfId="13064" xr:uid="{00000000-0005-0000-0000-000022570000}"/>
    <cellStyle name="Tusental 2 2 2 2 2 2 2 3 2 2" xfId="28226" xr:uid="{00000000-0005-0000-0000-000023570000}"/>
    <cellStyle name="Tusental 2 2 2 2 2 2 2 3 3" xfId="20646" xr:uid="{00000000-0005-0000-0000-000024570000}"/>
    <cellStyle name="Tusental 2 2 2 2 2 2 2 3 4" xfId="35807" xr:uid="{00000000-0005-0000-0000-000025570000}"/>
    <cellStyle name="Tusental 2 2 2 2 2 2 2 4" xfId="8934" xr:uid="{00000000-0005-0000-0000-000026570000}"/>
    <cellStyle name="Tusental 2 2 2 2 2 2 2 4 2" xfId="24096" xr:uid="{00000000-0005-0000-0000-000027570000}"/>
    <cellStyle name="Tusental 2 2 2 2 2 2 2 5" xfId="16516" xr:uid="{00000000-0005-0000-0000-000028570000}"/>
    <cellStyle name="Tusental 2 2 2 2 2 2 2 6" xfId="32359" xr:uid="{00000000-0005-0000-0000-000029570000}"/>
    <cellStyle name="Tusental 2 2 2 2 2 2 3" xfId="2041" xr:uid="{00000000-0005-0000-0000-00002A570000}"/>
    <cellStyle name="Tusental 2 2 2 2 2 2 3 2" xfId="6173" xr:uid="{00000000-0005-0000-0000-00002B570000}"/>
    <cellStyle name="Tusental 2 2 2 2 2 2 3 2 2" xfId="13764" xr:uid="{00000000-0005-0000-0000-00002C570000}"/>
    <cellStyle name="Tusental 2 2 2 2 2 2 3 2 2 2" xfId="28926" xr:uid="{00000000-0005-0000-0000-00002D570000}"/>
    <cellStyle name="Tusental 2 2 2 2 2 2 3 2 3" xfId="21346" xr:uid="{00000000-0005-0000-0000-00002E570000}"/>
    <cellStyle name="Tusental 2 2 2 2 2 2 3 2 4" xfId="36507" xr:uid="{00000000-0005-0000-0000-00002F570000}"/>
    <cellStyle name="Tusental 2 2 2 2 2 2 3 3" xfId="9634" xr:uid="{00000000-0005-0000-0000-000030570000}"/>
    <cellStyle name="Tusental 2 2 2 2 2 2 3 3 2" xfId="24796" xr:uid="{00000000-0005-0000-0000-000031570000}"/>
    <cellStyle name="Tusental 2 2 2 2 2 2 3 4" xfId="17216" xr:uid="{00000000-0005-0000-0000-000032570000}"/>
    <cellStyle name="Tusental 2 2 2 2 2 2 3 5" xfId="33059" xr:uid="{00000000-0005-0000-0000-000033570000}"/>
    <cellStyle name="Tusental 2 2 2 2 2 2 4" xfId="3405" xr:uid="{00000000-0005-0000-0000-000034570000}"/>
    <cellStyle name="Tusental 2 2 2 2 2 2 4 2" xfId="7537" xr:uid="{00000000-0005-0000-0000-000035570000}"/>
    <cellStyle name="Tusental 2 2 2 2 2 2 4 2 2" xfId="15128" xr:uid="{00000000-0005-0000-0000-000036570000}"/>
    <cellStyle name="Tusental 2 2 2 2 2 2 4 2 2 2" xfId="30290" xr:uid="{00000000-0005-0000-0000-000037570000}"/>
    <cellStyle name="Tusental 2 2 2 2 2 2 4 2 3" xfId="22710" xr:uid="{00000000-0005-0000-0000-000038570000}"/>
    <cellStyle name="Tusental 2 2 2 2 2 2 4 2 4" xfId="37871" xr:uid="{00000000-0005-0000-0000-000039570000}"/>
    <cellStyle name="Tusental 2 2 2 2 2 2 4 3" xfId="10998" xr:uid="{00000000-0005-0000-0000-00003A570000}"/>
    <cellStyle name="Tusental 2 2 2 2 2 2 4 3 2" xfId="26160" xr:uid="{00000000-0005-0000-0000-00003B570000}"/>
    <cellStyle name="Tusental 2 2 2 2 2 2 4 4" xfId="18580" xr:uid="{00000000-0005-0000-0000-00003C570000}"/>
    <cellStyle name="Tusental 2 2 2 2 2 2 4 5" xfId="34423" xr:uid="{00000000-0005-0000-0000-00003D570000}"/>
    <cellStyle name="Tusental 2 2 2 2 2 2 5" xfId="4791" xr:uid="{00000000-0005-0000-0000-00003E570000}"/>
    <cellStyle name="Tusental 2 2 2 2 2 2 5 2" xfId="12382" xr:uid="{00000000-0005-0000-0000-00003F570000}"/>
    <cellStyle name="Tusental 2 2 2 2 2 2 5 2 2" xfId="27544" xr:uid="{00000000-0005-0000-0000-000040570000}"/>
    <cellStyle name="Tusental 2 2 2 2 2 2 5 3" xfId="19964" xr:uid="{00000000-0005-0000-0000-000041570000}"/>
    <cellStyle name="Tusental 2 2 2 2 2 2 5 4" xfId="31677" xr:uid="{00000000-0005-0000-0000-000042570000}"/>
    <cellStyle name="Tusental 2 2 2 2 2 2 6" xfId="4089" xr:uid="{00000000-0005-0000-0000-000043570000}"/>
    <cellStyle name="Tusental 2 2 2 2 2 2 6 2" xfId="11682" xr:uid="{00000000-0005-0000-0000-000044570000}"/>
    <cellStyle name="Tusental 2 2 2 2 2 2 6 2 2" xfId="26844" xr:uid="{00000000-0005-0000-0000-000045570000}"/>
    <cellStyle name="Tusental 2 2 2 2 2 2 6 3" xfId="19264" xr:uid="{00000000-0005-0000-0000-000046570000}"/>
    <cellStyle name="Tusental 2 2 2 2 2 2 6 4" xfId="35107" xr:uid="{00000000-0005-0000-0000-000047570000}"/>
    <cellStyle name="Tusental 2 2 2 2 2 2 7" xfId="8252" xr:uid="{00000000-0005-0000-0000-000048570000}"/>
    <cellStyle name="Tusental 2 2 2 2 2 2 7 2" xfId="23414" xr:uid="{00000000-0005-0000-0000-000049570000}"/>
    <cellStyle name="Tusental 2 2 2 2 2 2 8" xfId="15834" xr:uid="{00000000-0005-0000-0000-00004A570000}"/>
    <cellStyle name="Tusental 2 2 2 2 2 2 9" xfId="30977" xr:uid="{00000000-0005-0000-0000-00004B570000}"/>
    <cellStyle name="Tusental 2 2 2 2 2 3" xfId="996" xr:uid="{00000000-0005-0000-0000-00004C570000}"/>
    <cellStyle name="Tusental 2 2 2 2 2 3 2" xfId="2383" xr:uid="{00000000-0005-0000-0000-00004D570000}"/>
    <cellStyle name="Tusental 2 2 2 2 2 3 2 2" xfId="6515" xr:uid="{00000000-0005-0000-0000-00004E570000}"/>
    <cellStyle name="Tusental 2 2 2 2 2 3 2 2 2" xfId="14106" xr:uid="{00000000-0005-0000-0000-00004F570000}"/>
    <cellStyle name="Tusental 2 2 2 2 2 3 2 2 2 2" xfId="29268" xr:uid="{00000000-0005-0000-0000-000050570000}"/>
    <cellStyle name="Tusental 2 2 2 2 2 3 2 2 3" xfId="21688" xr:uid="{00000000-0005-0000-0000-000051570000}"/>
    <cellStyle name="Tusental 2 2 2 2 2 3 2 2 4" xfId="36849" xr:uid="{00000000-0005-0000-0000-000052570000}"/>
    <cellStyle name="Tusental 2 2 2 2 2 3 2 3" xfId="9976" xr:uid="{00000000-0005-0000-0000-000053570000}"/>
    <cellStyle name="Tusental 2 2 2 2 2 3 2 3 2" xfId="25138" xr:uid="{00000000-0005-0000-0000-000054570000}"/>
    <cellStyle name="Tusental 2 2 2 2 2 3 2 4" xfId="17558" xr:uid="{00000000-0005-0000-0000-000055570000}"/>
    <cellStyle name="Tusental 2 2 2 2 2 3 2 5" xfId="33401" xr:uid="{00000000-0005-0000-0000-000056570000}"/>
    <cellStyle name="Tusental 2 2 2 2 2 3 3" xfId="5133" xr:uid="{00000000-0005-0000-0000-000057570000}"/>
    <cellStyle name="Tusental 2 2 2 2 2 3 3 2" xfId="12724" xr:uid="{00000000-0005-0000-0000-000058570000}"/>
    <cellStyle name="Tusental 2 2 2 2 2 3 3 2 2" xfId="27886" xr:uid="{00000000-0005-0000-0000-000059570000}"/>
    <cellStyle name="Tusental 2 2 2 2 2 3 3 3" xfId="20306" xr:uid="{00000000-0005-0000-0000-00005A570000}"/>
    <cellStyle name="Tusental 2 2 2 2 2 3 3 4" xfId="35467" xr:uid="{00000000-0005-0000-0000-00005B570000}"/>
    <cellStyle name="Tusental 2 2 2 2 2 3 4" xfId="8594" xr:uid="{00000000-0005-0000-0000-00005C570000}"/>
    <cellStyle name="Tusental 2 2 2 2 2 3 4 2" xfId="23756" xr:uid="{00000000-0005-0000-0000-00005D570000}"/>
    <cellStyle name="Tusental 2 2 2 2 2 3 5" xfId="16176" xr:uid="{00000000-0005-0000-0000-00005E570000}"/>
    <cellStyle name="Tusental 2 2 2 2 2 3 6" xfId="32019" xr:uid="{00000000-0005-0000-0000-00005F570000}"/>
    <cellStyle name="Tusental 2 2 2 2 2 4" xfId="1701" xr:uid="{00000000-0005-0000-0000-000060570000}"/>
    <cellStyle name="Tusental 2 2 2 2 2 4 2" xfId="5833" xr:uid="{00000000-0005-0000-0000-000061570000}"/>
    <cellStyle name="Tusental 2 2 2 2 2 4 2 2" xfId="13424" xr:uid="{00000000-0005-0000-0000-000062570000}"/>
    <cellStyle name="Tusental 2 2 2 2 2 4 2 2 2" xfId="28586" xr:uid="{00000000-0005-0000-0000-000063570000}"/>
    <cellStyle name="Tusental 2 2 2 2 2 4 2 3" xfId="21006" xr:uid="{00000000-0005-0000-0000-000064570000}"/>
    <cellStyle name="Tusental 2 2 2 2 2 4 2 4" xfId="36167" xr:uid="{00000000-0005-0000-0000-000065570000}"/>
    <cellStyle name="Tusental 2 2 2 2 2 4 3" xfId="9294" xr:uid="{00000000-0005-0000-0000-000066570000}"/>
    <cellStyle name="Tusental 2 2 2 2 2 4 3 2" xfId="24456" xr:uid="{00000000-0005-0000-0000-000067570000}"/>
    <cellStyle name="Tusental 2 2 2 2 2 4 4" xfId="16876" xr:uid="{00000000-0005-0000-0000-000068570000}"/>
    <cellStyle name="Tusental 2 2 2 2 2 4 5" xfId="32719" xr:uid="{00000000-0005-0000-0000-000069570000}"/>
    <cellStyle name="Tusental 2 2 2 2 2 5" xfId="3065" xr:uid="{00000000-0005-0000-0000-00006A570000}"/>
    <cellStyle name="Tusental 2 2 2 2 2 5 2" xfId="7197" xr:uid="{00000000-0005-0000-0000-00006B570000}"/>
    <cellStyle name="Tusental 2 2 2 2 2 5 2 2" xfId="14788" xr:uid="{00000000-0005-0000-0000-00006C570000}"/>
    <cellStyle name="Tusental 2 2 2 2 2 5 2 2 2" xfId="29950" xr:uid="{00000000-0005-0000-0000-00006D570000}"/>
    <cellStyle name="Tusental 2 2 2 2 2 5 2 3" xfId="22370" xr:uid="{00000000-0005-0000-0000-00006E570000}"/>
    <cellStyle name="Tusental 2 2 2 2 2 5 2 4" xfId="37531" xr:uid="{00000000-0005-0000-0000-00006F570000}"/>
    <cellStyle name="Tusental 2 2 2 2 2 5 3" xfId="10658" xr:uid="{00000000-0005-0000-0000-000070570000}"/>
    <cellStyle name="Tusental 2 2 2 2 2 5 3 2" xfId="25820" xr:uid="{00000000-0005-0000-0000-000071570000}"/>
    <cellStyle name="Tusental 2 2 2 2 2 5 4" xfId="18240" xr:uid="{00000000-0005-0000-0000-000072570000}"/>
    <cellStyle name="Tusental 2 2 2 2 2 5 5" xfId="34083" xr:uid="{00000000-0005-0000-0000-000073570000}"/>
    <cellStyle name="Tusental 2 2 2 2 2 6" xfId="4449" xr:uid="{00000000-0005-0000-0000-000074570000}"/>
    <cellStyle name="Tusental 2 2 2 2 2 6 2" xfId="12042" xr:uid="{00000000-0005-0000-0000-000075570000}"/>
    <cellStyle name="Tusental 2 2 2 2 2 6 2 2" xfId="27204" xr:uid="{00000000-0005-0000-0000-000076570000}"/>
    <cellStyle name="Tusental 2 2 2 2 2 6 3" xfId="19624" xr:uid="{00000000-0005-0000-0000-000077570000}"/>
    <cellStyle name="Tusental 2 2 2 2 2 6 4" xfId="31337" xr:uid="{00000000-0005-0000-0000-000078570000}"/>
    <cellStyle name="Tusental 2 2 2 2 2 7" xfId="3749" xr:uid="{00000000-0005-0000-0000-000079570000}"/>
    <cellStyle name="Tusental 2 2 2 2 2 7 2" xfId="11342" xr:uid="{00000000-0005-0000-0000-00007A570000}"/>
    <cellStyle name="Tusental 2 2 2 2 2 7 2 2" xfId="26504" xr:uid="{00000000-0005-0000-0000-00007B570000}"/>
    <cellStyle name="Tusental 2 2 2 2 2 7 3" xfId="18924" xr:uid="{00000000-0005-0000-0000-00007C570000}"/>
    <cellStyle name="Tusental 2 2 2 2 2 7 4" xfId="34767" xr:uid="{00000000-0005-0000-0000-00007D570000}"/>
    <cellStyle name="Tusental 2 2 2 2 2 8" xfId="7912" xr:uid="{00000000-0005-0000-0000-00007E570000}"/>
    <cellStyle name="Tusental 2 2 2 2 2 8 2" xfId="23074" xr:uid="{00000000-0005-0000-0000-00007F570000}"/>
    <cellStyle name="Tusental 2 2 2 2 2 9" xfId="15494" xr:uid="{00000000-0005-0000-0000-000080570000}"/>
    <cellStyle name="Tusental 2 2 2 2 3" xfId="427" xr:uid="{00000000-0005-0000-0000-000081570000}"/>
    <cellStyle name="Tusental 2 2 2 2 3 10" xfId="30757" xr:uid="{00000000-0005-0000-0000-000082570000}"/>
    <cellStyle name="Tusental 2 2 2 2 3 2" xfId="772" xr:uid="{00000000-0005-0000-0000-000083570000}"/>
    <cellStyle name="Tusental 2 2 2 2 3 2 2" xfId="1459" xr:uid="{00000000-0005-0000-0000-000084570000}"/>
    <cellStyle name="Tusental 2 2 2 2 3 2 2 2" xfId="2843" xr:uid="{00000000-0005-0000-0000-000085570000}"/>
    <cellStyle name="Tusental 2 2 2 2 3 2 2 2 2" xfId="6975" xr:uid="{00000000-0005-0000-0000-000086570000}"/>
    <cellStyle name="Tusental 2 2 2 2 3 2 2 2 2 2" xfId="14566" xr:uid="{00000000-0005-0000-0000-000087570000}"/>
    <cellStyle name="Tusental 2 2 2 2 3 2 2 2 2 2 2" xfId="29728" xr:uid="{00000000-0005-0000-0000-000088570000}"/>
    <cellStyle name="Tusental 2 2 2 2 3 2 2 2 2 3" xfId="22148" xr:uid="{00000000-0005-0000-0000-000089570000}"/>
    <cellStyle name="Tusental 2 2 2 2 3 2 2 2 2 4" xfId="37309" xr:uid="{00000000-0005-0000-0000-00008A570000}"/>
    <cellStyle name="Tusental 2 2 2 2 3 2 2 2 3" xfId="10436" xr:uid="{00000000-0005-0000-0000-00008B570000}"/>
    <cellStyle name="Tusental 2 2 2 2 3 2 2 2 3 2" xfId="25598" xr:uid="{00000000-0005-0000-0000-00008C570000}"/>
    <cellStyle name="Tusental 2 2 2 2 3 2 2 2 4" xfId="18018" xr:uid="{00000000-0005-0000-0000-00008D570000}"/>
    <cellStyle name="Tusental 2 2 2 2 3 2 2 2 5" xfId="33861" xr:uid="{00000000-0005-0000-0000-00008E570000}"/>
    <cellStyle name="Tusental 2 2 2 2 3 2 2 3" xfId="5593" xr:uid="{00000000-0005-0000-0000-00008F570000}"/>
    <cellStyle name="Tusental 2 2 2 2 3 2 2 3 2" xfId="13184" xr:uid="{00000000-0005-0000-0000-000090570000}"/>
    <cellStyle name="Tusental 2 2 2 2 3 2 2 3 2 2" xfId="28346" xr:uid="{00000000-0005-0000-0000-000091570000}"/>
    <cellStyle name="Tusental 2 2 2 2 3 2 2 3 3" xfId="20766" xr:uid="{00000000-0005-0000-0000-000092570000}"/>
    <cellStyle name="Tusental 2 2 2 2 3 2 2 3 4" xfId="35927" xr:uid="{00000000-0005-0000-0000-000093570000}"/>
    <cellStyle name="Tusental 2 2 2 2 3 2 2 4" xfId="9054" xr:uid="{00000000-0005-0000-0000-000094570000}"/>
    <cellStyle name="Tusental 2 2 2 2 3 2 2 4 2" xfId="24216" xr:uid="{00000000-0005-0000-0000-000095570000}"/>
    <cellStyle name="Tusental 2 2 2 2 3 2 2 5" xfId="16636" xr:uid="{00000000-0005-0000-0000-000096570000}"/>
    <cellStyle name="Tusental 2 2 2 2 3 2 2 6" xfId="32479" xr:uid="{00000000-0005-0000-0000-000097570000}"/>
    <cellStyle name="Tusental 2 2 2 2 3 2 3" xfId="2161" xr:uid="{00000000-0005-0000-0000-000098570000}"/>
    <cellStyle name="Tusental 2 2 2 2 3 2 3 2" xfId="6293" xr:uid="{00000000-0005-0000-0000-000099570000}"/>
    <cellStyle name="Tusental 2 2 2 2 3 2 3 2 2" xfId="13884" xr:uid="{00000000-0005-0000-0000-00009A570000}"/>
    <cellStyle name="Tusental 2 2 2 2 3 2 3 2 2 2" xfId="29046" xr:uid="{00000000-0005-0000-0000-00009B570000}"/>
    <cellStyle name="Tusental 2 2 2 2 3 2 3 2 3" xfId="21466" xr:uid="{00000000-0005-0000-0000-00009C570000}"/>
    <cellStyle name="Tusental 2 2 2 2 3 2 3 2 4" xfId="36627" xr:uid="{00000000-0005-0000-0000-00009D570000}"/>
    <cellStyle name="Tusental 2 2 2 2 3 2 3 3" xfId="9754" xr:uid="{00000000-0005-0000-0000-00009E570000}"/>
    <cellStyle name="Tusental 2 2 2 2 3 2 3 3 2" xfId="24916" xr:uid="{00000000-0005-0000-0000-00009F570000}"/>
    <cellStyle name="Tusental 2 2 2 2 3 2 3 4" xfId="17336" xr:uid="{00000000-0005-0000-0000-0000A0570000}"/>
    <cellStyle name="Tusental 2 2 2 2 3 2 3 5" xfId="33179" xr:uid="{00000000-0005-0000-0000-0000A1570000}"/>
    <cellStyle name="Tusental 2 2 2 2 3 2 4" xfId="3525" xr:uid="{00000000-0005-0000-0000-0000A2570000}"/>
    <cellStyle name="Tusental 2 2 2 2 3 2 4 2" xfId="7657" xr:uid="{00000000-0005-0000-0000-0000A3570000}"/>
    <cellStyle name="Tusental 2 2 2 2 3 2 4 2 2" xfId="15248" xr:uid="{00000000-0005-0000-0000-0000A4570000}"/>
    <cellStyle name="Tusental 2 2 2 2 3 2 4 2 2 2" xfId="30410" xr:uid="{00000000-0005-0000-0000-0000A5570000}"/>
    <cellStyle name="Tusental 2 2 2 2 3 2 4 2 3" xfId="22830" xr:uid="{00000000-0005-0000-0000-0000A6570000}"/>
    <cellStyle name="Tusental 2 2 2 2 3 2 4 2 4" xfId="37991" xr:uid="{00000000-0005-0000-0000-0000A7570000}"/>
    <cellStyle name="Tusental 2 2 2 2 3 2 4 3" xfId="11118" xr:uid="{00000000-0005-0000-0000-0000A8570000}"/>
    <cellStyle name="Tusental 2 2 2 2 3 2 4 3 2" xfId="26280" xr:uid="{00000000-0005-0000-0000-0000A9570000}"/>
    <cellStyle name="Tusental 2 2 2 2 3 2 4 4" xfId="18700" xr:uid="{00000000-0005-0000-0000-0000AA570000}"/>
    <cellStyle name="Tusental 2 2 2 2 3 2 4 5" xfId="34543" xr:uid="{00000000-0005-0000-0000-0000AB570000}"/>
    <cellStyle name="Tusental 2 2 2 2 3 2 5" xfId="4911" xr:uid="{00000000-0005-0000-0000-0000AC570000}"/>
    <cellStyle name="Tusental 2 2 2 2 3 2 5 2" xfId="12502" xr:uid="{00000000-0005-0000-0000-0000AD570000}"/>
    <cellStyle name="Tusental 2 2 2 2 3 2 5 2 2" xfId="27664" xr:uid="{00000000-0005-0000-0000-0000AE570000}"/>
    <cellStyle name="Tusental 2 2 2 2 3 2 5 3" xfId="20084" xr:uid="{00000000-0005-0000-0000-0000AF570000}"/>
    <cellStyle name="Tusental 2 2 2 2 3 2 5 4" xfId="31797" xr:uid="{00000000-0005-0000-0000-0000B0570000}"/>
    <cellStyle name="Tusental 2 2 2 2 3 2 6" xfId="4209" xr:uid="{00000000-0005-0000-0000-0000B1570000}"/>
    <cellStyle name="Tusental 2 2 2 2 3 2 6 2" xfId="11802" xr:uid="{00000000-0005-0000-0000-0000B2570000}"/>
    <cellStyle name="Tusental 2 2 2 2 3 2 6 2 2" xfId="26964" xr:uid="{00000000-0005-0000-0000-0000B3570000}"/>
    <cellStyle name="Tusental 2 2 2 2 3 2 6 3" xfId="19384" xr:uid="{00000000-0005-0000-0000-0000B4570000}"/>
    <cellStyle name="Tusental 2 2 2 2 3 2 6 4" xfId="35227" xr:uid="{00000000-0005-0000-0000-0000B5570000}"/>
    <cellStyle name="Tusental 2 2 2 2 3 2 7" xfId="8372" xr:uid="{00000000-0005-0000-0000-0000B6570000}"/>
    <cellStyle name="Tusental 2 2 2 2 3 2 7 2" xfId="23534" xr:uid="{00000000-0005-0000-0000-0000B7570000}"/>
    <cellStyle name="Tusental 2 2 2 2 3 2 8" xfId="15954" xr:uid="{00000000-0005-0000-0000-0000B8570000}"/>
    <cellStyle name="Tusental 2 2 2 2 3 2 9" xfId="31097" xr:uid="{00000000-0005-0000-0000-0000B9570000}"/>
    <cellStyle name="Tusental 2 2 2 2 3 3" xfId="1117" xr:uid="{00000000-0005-0000-0000-0000BA570000}"/>
    <cellStyle name="Tusental 2 2 2 2 3 3 2" xfId="2503" xr:uid="{00000000-0005-0000-0000-0000BB570000}"/>
    <cellStyle name="Tusental 2 2 2 2 3 3 2 2" xfId="6635" xr:uid="{00000000-0005-0000-0000-0000BC570000}"/>
    <cellStyle name="Tusental 2 2 2 2 3 3 2 2 2" xfId="14226" xr:uid="{00000000-0005-0000-0000-0000BD570000}"/>
    <cellStyle name="Tusental 2 2 2 2 3 3 2 2 2 2" xfId="29388" xr:uid="{00000000-0005-0000-0000-0000BE570000}"/>
    <cellStyle name="Tusental 2 2 2 2 3 3 2 2 3" xfId="21808" xr:uid="{00000000-0005-0000-0000-0000BF570000}"/>
    <cellStyle name="Tusental 2 2 2 2 3 3 2 2 4" xfId="36969" xr:uid="{00000000-0005-0000-0000-0000C0570000}"/>
    <cellStyle name="Tusental 2 2 2 2 3 3 2 3" xfId="10096" xr:uid="{00000000-0005-0000-0000-0000C1570000}"/>
    <cellStyle name="Tusental 2 2 2 2 3 3 2 3 2" xfId="25258" xr:uid="{00000000-0005-0000-0000-0000C2570000}"/>
    <cellStyle name="Tusental 2 2 2 2 3 3 2 4" xfId="17678" xr:uid="{00000000-0005-0000-0000-0000C3570000}"/>
    <cellStyle name="Tusental 2 2 2 2 3 3 2 5" xfId="33521" xr:uid="{00000000-0005-0000-0000-0000C4570000}"/>
    <cellStyle name="Tusental 2 2 2 2 3 3 3" xfId="5253" xr:uid="{00000000-0005-0000-0000-0000C5570000}"/>
    <cellStyle name="Tusental 2 2 2 2 3 3 3 2" xfId="12844" xr:uid="{00000000-0005-0000-0000-0000C6570000}"/>
    <cellStyle name="Tusental 2 2 2 2 3 3 3 2 2" xfId="28006" xr:uid="{00000000-0005-0000-0000-0000C7570000}"/>
    <cellStyle name="Tusental 2 2 2 2 3 3 3 3" xfId="20426" xr:uid="{00000000-0005-0000-0000-0000C8570000}"/>
    <cellStyle name="Tusental 2 2 2 2 3 3 3 4" xfId="35587" xr:uid="{00000000-0005-0000-0000-0000C9570000}"/>
    <cellStyle name="Tusental 2 2 2 2 3 3 4" xfId="8714" xr:uid="{00000000-0005-0000-0000-0000CA570000}"/>
    <cellStyle name="Tusental 2 2 2 2 3 3 4 2" xfId="23876" xr:uid="{00000000-0005-0000-0000-0000CB570000}"/>
    <cellStyle name="Tusental 2 2 2 2 3 3 5" xfId="16296" xr:uid="{00000000-0005-0000-0000-0000CC570000}"/>
    <cellStyle name="Tusental 2 2 2 2 3 3 6" xfId="32139" xr:uid="{00000000-0005-0000-0000-0000CD570000}"/>
    <cellStyle name="Tusental 2 2 2 2 3 4" xfId="1821" xr:uid="{00000000-0005-0000-0000-0000CE570000}"/>
    <cellStyle name="Tusental 2 2 2 2 3 4 2" xfId="5953" xr:uid="{00000000-0005-0000-0000-0000CF570000}"/>
    <cellStyle name="Tusental 2 2 2 2 3 4 2 2" xfId="13544" xr:uid="{00000000-0005-0000-0000-0000D0570000}"/>
    <cellStyle name="Tusental 2 2 2 2 3 4 2 2 2" xfId="28706" xr:uid="{00000000-0005-0000-0000-0000D1570000}"/>
    <cellStyle name="Tusental 2 2 2 2 3 4 2 3" xfId="21126" xr:uid="{00000000-0005-0000-0000-0000D2570000}"/>
    <cellStyle name="Tusental 2 2 2 2 3 4 2 4" xfId="36287" xr:uid="{00000000-0005-0000-0000-0000D3570000}"/>
    <cellStyle name="Tusental 2 2 2 2 3 4 3" xfId="9414" xr:uid="{00000000-0005-0000-0000-0000D4570000}"/>
    <cellStyle name="Tusental 2 2 2 2 3 4 3 2" xfId="24576" xr:uid="{00000000-0005-0000-0000-0000D5570000}"/>
    <cellStyle name="Tusental 2 2 2 2 3 4 4" xfId="16996" xr:uid="{00000000-0005-0000-0000-0000D6570000}"/>
    <cellStyle name="Tusental 2 2 2 2 3 4 5" xfId="32839" xr:uid="{00000000-0005-0000-0000-0000D7570000}"/>
    <cellStyle name="Tusental 2 2 2 2 3 5" xfId="3185" xr:uid="{00000000-0005-0000-0000-0000D8570000}"/>
    <cellStyle name="Tusental 2 2 2 2 3 5 2" xfId="7317" xr:uid="{00000000-0005-0000-0000-0000D9570000}"/>
    <cellStyle name="Tusental 2 2 2 2 3 5 2 2" xfId="14908" xr:uid="{00000000-0005-0000-0000-0000DA570000}"/>
    <cellStyle name="Tusental 2 2 2 2 3 5 2 2 2" xfId="30070" xr:uid="{00000000-0005-0000-0000-0000DB570000}"/>
    <cellStyle name="Tusental 2 2 2 2 3 5 2 3" xfId="22490" xr:uid="{00000000-0005-0000-0000-0000DC570000}"/>
    <cellStyle name="Tusental 2 2 2 2 3 5 2 4" xfId="37651" xr:uid="{00000000-0005-0000-0000-0000DD570000}"/>
    <cellStyle name="Tusental 2 2 2 2 3 5 3" xfId="10778" xr:uid="{00000000-0005-0000-0000-0000DE570000}"/>
    <cellStyle name="Tusental 2 2 2 2 3 5 3 2" xfId="25940" xr:uid="{00000000-0005-0000-0000-0000DF570000}"/>
    <cellStyle name="Tusental 2 2 2 2 3 5 4" xfId="18360" xr:uid="{00000000-0005-0000-0000-0000E0570000}"/>
    <cellStyle name="Tusental 2 2 2 2 3 5 5" xfId="34203" xr:uid="{00000000-0005-0000-0000-0000E1570000}"/>
    <cellStyle name="Tusental 2 2 2 2 3 6" xfId="4569" xr:uid="{00000000-0005-0000-0000-0000E2570000}"/>
    <cellStyle name="Tusental 2 2 2 2 3 6 2" xfId="12162" xr:uid="{00000000-0005-0000-0000-0000E3570000}"/>
    <cellStyle name="Tusental 2 2 2 2 3 6 2 2" xfId="27324" xr:uid="{00000000-0005-0000-0000-0000E4570000}"/>
    <cellStyle name="Tusental 2 2 2 2 3 6 3" xfId="19744" xr:uid="{00000000-0005-0000-0000-0000E5570000}"/>
    <cellStyle name="Tusental 2 2 2 2 3 6 4" xfId="31457" xr:uid="{00000000-0005-0000-0000-0000E6570000}"/>
    <cellStyle name="Tusental 2 2 2 2 3 7" xfId="3869" xr:uid="{00000000-0005-0000-0000-0000E7570000}"/>
    <cellStyle name="Tusental 2 2 2 2 3 7 2" xfId="11462" xr:uid="{00000000-0005-0000-0000-0000E8570000}"/>
    <cellStyle name="Tusental 2 2 2 2 3 7 2 2" xfId="26624" xr:uid="{00000000-0005-0000-0000-0000E9570000}"/>
    <cellStyle name="Tusental 2 2 2 2 3 7 3" xfId="19044" xr:uid="{00000000-0005-0000-0000-0000EA570000}"/>
    <cellStyle name="Tusental 2 2 2 2 3 7 4" xfId="34887" xr:uid="{00000000-0005-0000-0000-0000EB570000}"/>
    <cellStyle name="Tusental 2 2 2 2 3 8" xfId="8032" xr:uid="{00000000-0005-0000-0000-0000EC570000}"/>
    <cellStyle name="Tusental 2 2 2 2 3 8 2" xfId="23194" xr:uid="{00000000-0005-0000-0000-0000ED570000}"/>
    <cellStyle name="Tusental 2 2 2 2 3 9" xfId="15614" xr:uid="{00000000-0005-0000-0000-0000EE570000}"/>
    <cellStyle name="Tusental 2 2 2 2 4" xfId="533" xr:uid="{00000000-0005-0000-0000-0000EF570000}"/>
    <cellStyle name="Tusental 2 2 2 2 4 2" xfId="1220" xr:uid="{00000000-0005-0000-0000-0000F0570000}"/>
    <cellStyle name="Tusental 2 2 2 2 4 2 2" xfId="2604" xr:uid="{00000000-0005-0000-0000-0000F1570000}"/>
    <cellStyle name="Tusental 2 2 2 2 4 2 2 2" xfId="6736" xr:uid="{00000000-0005-0000-0000-0000F2570000}"/>
    <cellStyle name="Tusental 2 2 2 2 4 2 2 2 2" xfId="14327" xr:uid="{00000000-0005-0000-0000-0000F3570000}"/>
    <cellStyle name="Tusental 2 2 2 2 4 2 2 2 2 2" xfId="29489" xr:uid="{00000000-0005-0000-0000-0000F4570000}"/>
    <cellStyle name="Tusental 2 2 2 2 4 2 2 2 3" xfId="21909" xr:uid="{00000000-0005-0000-0000-0000F5570000}"/>
    <cellStyle name="Tusental 2 2 2 2 4 2 2 2 4" xfId="37070" xr:uid="{00000000-0005-0000-0000-0000F6570000}"/>
    <cellStyle name="Tusental 2 2 2 2 4 2 2 3" xfId="10197" xr:uid="{00000000-0005-0000-0000-0000F7570000}"/>
    <cellStyle name="Tusental 2 2 2 2 4 2 2 3 2" xfId="25359" xr:uid="{00000000-0005-0000-0000-0000F8570000}"/>
    <cellStyle name="Tusental 2 2 2 2 4 2 2 4" xfId="17779" xr:uid="{00000000-0005-0000-0000-0000F9570000}"/>
    <cellStyle name="Tusental 2 2 2 2 4 2 2 5" xfId="33622" xr:uid="{00000000-0005-0000-0000-0000FA570000}"/>
    <cellStyle name="Tusental 2 2 2 2 4 2 3" xfId="5354" xr:uid="{00000000-0005-0000-0000-0000FB570000}"/>
    <cellStyle name="Tusental 2 2 2 2 4 2 3 2" xfId="12945" xr:uid="{00000000-0005-0000-0000-0000FC570000}"/>
    <cellStyle name="Tusental 2 2 2 2 4 2 3 2 2" xfId="28107" xr:uid="{00000000-0005-0000-0000-0000FD570000}"/>
    <cellStyle name="Tusental 2 2 2 2 4 2 3 3" xfId="20527" xr:uid="{00000000-0005-0000-0000-0000FE570000}"/>
    <cellStyle name="Tusental 2 2 2 2 4 2 3 4" xfId="35688" xr:uid="{00000000-0005-0000-0000-0000FF570000}"/>
    <cellStyle name="Tusental 2 2 2 2 4 2 4" xfId="8815" xr:uid="{00000000-0005-0000-0000-000000580000}"/>
    <cellStyle name="Tusental 2 2 2 2 4 2 4 2" xfId="23977" xr:uid="{00000000-0005-0000-0000-000001580000}"/>
    <cellStyle name="Tusental 2 2 2 2 4 2 5" xfId="16397" xr:uid="{00000000-0005-0000-0000-000002580000}"/>
    <cellStyle name="Tusental 2 2 2 2 4 2 6" xfId="32240" xr:uid="{00000000-0005-0000-0000-000003580000}"/>
    <cellStyle name="Tusental 2 2 2 2 4 3" xfId="1922" xr:uid="{00000000-0005-0000-0000-000004580000}"/>
    <cellStyle name="Tusental 2 2 2 2 4 3 2" xfId="6054" xr:uid="{00000000-0005-0000-0000-000005580000}"/>
    <cellStyle name="Tusental 2 2 2 2 4 3 2 2" xfId="13645" xr:uid="{00000000-0005-0000-0000-000006580000}"/>
    <cellStyle name="Tusental 2 2 2 2 4 3 2 2 2" xfId="28807" xr:uid="{00000000-0005-0000-0000-000007580000}"/>
    <cellStyle name="Tusental 2 2 2 2 4 3 2 3" xfId="21227" xr:uid="{00000000-0005-0000-0000-000008580000}"/>
    <cellStyle name="Tusental 2 2 2 2 4 3 2 4" xfId="36388" xr:uid="{00000000-0005-0000-0000-000009580000}"/>
    <cellStyle name="Tusental 2 2 2 2 4 3 3" xfId="9515" xr:uid="{00000000-0005-0000-0000-00000A580000}"/>
    <cellStyle name="Tusental 2 2 2 2 4 3 3 2" xfId="24677" xr:uid="{00000000-0005-0000-0000-00000B580000}"/>
    <cellStyle name="Tusental 2 2 2 2 4 3 4" xfId="17097" xr:uid="{00000000-0005-0000-0000-00000C580000}"/>
    <cellStyle name="Tusental 2 2 2 2 4 3 5" xfId="32940" xr:uid="{00000000-0005-0000-0000-00000D580000}"/>
    <cellStyle name="Tusental 2 2 2 2 4 4" xfId="3286" xr:uid="{00000000-0005-0000-0000-00000E580000}"/>
    <cellStyle name="Tusental 2 2 2 2 4 4 2" xfId="7418" xr:uid="{00000000-0005-0000-0000-00000F580000}"/>
    <cellStyle name="Tusental 2 2 2 2 4 4 2 2" xfId="15009" xr:uid="{00000000-0005-0000-0000-000010580000}"/>
    <cellStyle name="Tusental 2 2 2 2 4 4 2 2 2" xfId="30171" xr:uid="{00000000-0005-0000-0000-000011580000}"/>
    <cellStyle name="Tusental 2 2 2 2 4 4 2 3" xfId="22591" xr:uid="{00000000-0005-0000-0000-000012580000}"/>
    <cellStyle name="Tusental 2 2 2 2 4 4 2 4" xfId="37752" xr:uid="{00000000-0005-0000-0000-000013580000}"/>
    <cellStyle name="Tusental 2 2 2 2 4 4 3" xfId="10879" xr:uid="{00000000-0005-0000-0000-000014580000}"/>
    <cellStyle name="Tusental 2 2 2 2 4 4 3 2" xfId="26041" xr:uid="{00000000-0005-0000-0000-000015580000}"/>
    <cellStyle name="Tusental 2 2 2 2 4 4 4" xfId="18461" xr:uid="{00000000-0005-0000-0000-000016580000}"/>
    <cellStyle name="Tusental 2 2 2 2 4 4 5" xfId="34304" xr:uid="{00000000-0005-0000-0000-000017580000}"/>
    <cellStyle name="Tusental 2 2 2 2 4 5" xfId="4672" xr:uid="{00000000-0005-0000-0000-000018580000}"/>
    <cellStyle name="Tusental 2 2 2 2 4 5 2" xfId="12263" xr:uid="{00000000-0005-0000-0000-000019580000}"/>
    <cellStyle name="Tusental 2 2 2 2 4 5 2 2" xfId="27425" xr:uid="{00000000-0005-0000-0000-00001A580000}"/>
    <cellStyle name="Tusental 2 2 2 2 4 5 3" xfId="19845" xr:uid="{00000000-0005-0000-0000-00001B580000}"/>
    <cellStyle name="Tusental 2 2 2 2 4 5 4" xfId="31558" xr:uid="{00000000-0005-0000-0000-00001C580000}"/>
    <cellStyle name="Tusental 2 2 2 2 4 6" xfId="3970" xr:uid="{00000000-0005-0000-0000-00001D580000}"/>
    <cellStyle name="Tusental 2 2 2 2 4 6 2" xfId="11563" xr:uid="{00000000-0005-0000-0000-00001E580000}"/>
    <cellStyle name="Tusental 2 2 2 2 4 6 2 2" xfId="26725" xr:uid="{00000000-0005-0000-0000-00001F580000}"/>
    <cellStyle name="Tusental 2 2 2 2 4 6 3" xfId="19145" xr:uid="{00000000-0005-0000-0000-000020580000}"/>
    <cellStyle name="Tusental 2 2 2 2 4 6 4" xfId="34988" xr:uid="{00000000-0005-0000-0000-000021580000}"/>
    <cellStyle name="Tusental 2 2 2 2 4 7" xfId="8133" xr:uid="{00000000-0005-0000-0000-000022580000}"/>
    <cellStyle name="Tusental 2 2 2 2 4 7 2" xfId="23295" xr:uid="{00000000-0005-0000-0000-000023580000}"/>
    <cellStyle name="Tusental 2 2 2 2 4 8" xfId="15715" xr:uid="{00000000-0005-0000-0000-000024580000}"/>
    <cellStyle name="Tusental 2 2 2 2 4 9" xfId="30858" xr:uid="{00000000-0005-0000-0000-000025580000}"/>
    <cellStyle name="Tusental 2 2 2 2 5" xfId="875" xr:uid="{00000000-0005-0000-0000-000026580000}"/>
    <cellStyle name="Tusental 2 2 2 2 5 2" xfId="2264" xr:uid="{00000000-0005-0000-0000-000027580000}"/>
    <cellStyle name="Tusental 2 2 2 2 5 2 2" xfId="6396" xr:uid="{00000000-0005-0000-0000-000028580000}"/>
    <cellStyle name="Tusental 2 2 2 2 5 2 2 2" xfId="13987" xr:uid="{00000000-0005-0000-0000-000029580000}"/>
    <cellStyle name="Tusental 2 2 2 2 5 2 2 2 2" xfId="29149" xr:uid="{00000000-0005-0000-0000-00002A580000}"/>
    <cellStyle name="Tusental 2 2 2 2 5 2 2 3" xfId="21569" xr:uid="{00000000-0005-0000-0000-00002B580000}"/>
    <cellStyle name="Tusental 2 2 2 2 5 2 2 4" xfId="36730" xr:uid="{00000000-0005-0000-0000-00002C580000}"/>
    <cellStyle name="Tusental 2 2 2 2 5 2 3" xfId="9857" xr:uid="{00000000-0005-0000-0000-00002D580000}"/>
    <cellStyle name="Tusental 2 2 2 2 5 2 3 2" xfId="25019" xr:uid="{00000000-0005-0000-0000-00002E580000}"/>
    <cellStyle name="Tusental 2 2 2 2 5 2 4" xfId="17439" xr:uid="{00000000-0005-0000-0000-00002F580000}"/>
    <cellStyle name="Tusental 2 2 2 2 5 2 5" xfId="33282" xr:uid="{00000000-0005-0000-0000-000030580000}"/>
    <cellStyle name="Tusental 2 2 2 2 5 3" xfId="5014" xr:uid="{00000000-0005-0000-0000-000031580000}"/>
    <cellStyle name="Tusental 2 2 2 2 5 3 2" xfId="12605" xr:uid="{00000000-0005-0000-0000-000032580000}"/>
    <cellStyle name="Tusental 2 2 2 2 5 3 2 2" xfId="27767" xr:uid="{00000000-0005-0000-0000-000033580000}"/>
    <cellStyle name="Tusental 2 2 2 2 5 3 3" xfId="20187" xr:uid="{00000000-0005-0000-0000-000034580000}"/>
    <cellStyle name="Tusental 2 2 2 2 5 3 4" xfId="35348" xr:uid="{00000000-0005-0000-0000-000035580000}"/>
    <cellStyle name="Tusental 2 2 2 2 5 4" xfId="8475" xr:uid="{00000000-0005-0000-0000-000036580000}"/>
    <cellStyle name="Tusental 2 2 2 2 5 4 2" xfId="23637" xr:uid="{00000000-0005-0000-0000-000037580000}"/>
    <cellStyle name="Tusental 2 2 2 2 5 5" xfId="16057" xr:uid="{00000000-0005-0000-0000-000038580000}"/>
    <cellStyle name="Tusental 2 2 2 2 5 6" xfId="31900" xr:uid="{00000000-0005-0000-0000-000039580000}"/>
    <cellStyle name="Tusental 2 2 2 2 6" xfId="1582" xr:uid="{00000000-0005-0000-0000-00003A580000}"/>
    <cellStyle name="Tusental 2 2 2 2 6 2" xfId="5714" xr:uid="{00000000-0005-0000-0000-00003B580000}"/>
    <cellStyle name="Tusental 2 2 2 2 6 2 2" xfId="13305" xr:uid="{00000000-0005-0000-0000-00003C580000}"/>
    <cellStyle name="Tusental 2 2 2 2 6 2 2 2" xfId="28467" xr:uid="{00000000-0005-0000-0000-00003D580000}"/>
    <cellStyle name="Tusental 2 2 2 2 6 2 3" xfId="20887" xr:uid="{00000000-0005-0000-0000-00003E580000}"/>
    <cellStyle name="Tusental 2 2 2 2 6 2 4" xfId="36048" xr:uid="{00000000-0005-0000-0000-00003F580000}"/>
    <cellStyle name="Tusental 2 2 2 2 6 3" xfId="9175" xr:uid="{00000000-0005-0000-0000-000040580000}"/>
    <cellStyle name="Tusental 2 2 2 2 6 3 2" xfId="24337" xr:uid="{00000000-0005-0000-0000-000041580000}"/>
    <cellStyle name="Tusental 2 2 2 2 6 4" xfId="16757" xr:uid="{00000000-0005-0000-0000-000042580000}"/>
    <cellStyle name="Tusental 2 2 2 2 6 5" xfId="32600" xr:uid="{00000000-0005-0000-0000-000043580000}"/>
    <cellStyle name="Tusental 2 2 2 2 7" xfId="2946" xr:uid="{00000000-0005-0000-0000-000044580000}"/>
    <cellStyle name="Tusental 2 2 2 2 7 2" xfId="7078" xr:uid="{00000000-0005-0000-0000-000045580000}"/>
    <cellStyle name="Tusental 2 2 2 2 7 2 2" xfId="14669" xr:uid="{00000000-0005-0000-0000-000046580000}"/>
    <cellStyle name="Tusental 2 2 2 2 7 2 2 2" xfId="29831" xr:uid="{00000000-0005-0000-0000-000047580000}"/>
    <cellStyle name="Tusental 2 2 2 2 7 2 3" xfId="22251" xr:uid="{00000000-0005-0000-0000-000048580000}"/>
    <cellStyle name="Tusental 2 2 2 2 7 2 4" xfId="37412" xr:uid="{00000000-0005-0000-0000-000049580000}"/>
    <cellStyle name="Tusental 2 2 2 2 7 3" xfId="10539" xr:uid="{00000000-0005-0000-0000-00004A580000}"/>
    <cellStyle name="Tusental 2 2 2 2 7 3 2" xfId="25701" xr:uid="{00000000-0005-0000-0000-00004B580000}"/>
    <cellStyle name="Tusental 2 2 2 2 7 4" xfId="18121" xr:uid="{00000000-0005-0000-0000-00004C580000}"/>
    <cellStyle name="Tusental 2 2 2 2 7 5" xfId="33964" xr:uid="{00000000-0005-0000-0000-00004D580000}"/>
    <cellStyle name="Tusental 2 2 2 2 8" xfId="4330" xr:uid="{00000000-0005-0000-0000-00004E580000}"/>
    <cellStyle name="Tusental 2 2 2 2 8 2" xfId="11923" xr:uid="{00000000-0005-0000-0000-00004F580000}"/>
    <cellStyle name="Tusental 2 2 2 2 8 2 2" xfId="27085" xr:uid="{00000000-0005-0000-0000-000050580000}"/>
    <cellStyle name="Tusental 2 2 2 2 8 3" xfId="19505" xr:uid="{00000000-0005-0000-0000-000051580000}"/>
    <cellStyle name="Tusental 2 2 2 2 8 4" xfId="31218" xr:uid="{00000000-0005-0000-0000-000052580000}"/>
    <cellStyle name="Tusental 2 2 2 2 9" xfId="3630" xr:uid="{00000000-0005-0000-0000-000053580000}"/>
    <cellStyle name="Tusental 2 2 2 2 9 2" xfId="11223" xr:uid="{00000000-0005-0000-0000-000054580000}"/>
    <cellStyle name="Tusental 2 2 2 2 9 2 2" xfId="26385" xr:uid="{00000000-0005-0000-0000-000055580000}"/>
    <cellStyle name="Tusental 2 2 2 2 9 3" xfId="18805" xr:uid="{00000000-0005-0000-0000-000056580000}"/>
    <cellStyle name="Tusental 2 2 2 2 9 4" xfId="34648" xr:uid="{00000000-0005-0000-0000-000057580000}"/>
    <cellStyle name="Tusental 2 2 2 3" xfId="233" xr:uid="{00000000-0005-0000-0000-000058580000}"/>
    <cellStyle name="Tusental 2 2 2 3 10" xfId="30567" xr:uid="{00000000-0005-0000-0000-000059580000}"/>
    <cellStyle name="Tusental 2 2 2 3 2" xfId="582" xr:uid="{00000000-0005-0000-0000-00005A580000}"/>
    <cellStyle name="Tusental 2 2 2 3 2 2" xfId="1269" xr:uid="{00000000-0005-0000-0000-00005B580000}"/>
    <cellStyle name="Tusental 2 2 2 3 2 2 2" xfId="2653" xr:uid="{00000000-0005-0000-0000-00005C580000}"/>
    <cellStyle name="Tusental 2 2 2 3 2 2 2 2" xfId="6785" xr:uid="{00000000-0005-0000-0000-00005D580000}"/>
    <cellStyle name="Tusental 2 2 2 3 2 2 2 2 2" xfId="14376" xr:uid="{00000000-0005-0000-0000-00005E580000}"/>
    <cellStyle name="Tusental 2 2 2 3 2 2 2 2 2 2" xfId="29538" xr:uid="{00000000-0005-0000-0000-00005F580000}"/>
    <cellStyle name="Tusental 2 2 2 3 2 2 2 2 3" xfId="21958" xr:uid="{00000000-0005-0000-0000-000060580000}"/>
    <cellStyle name="Tusental 2 2 2 3 2 2 2 2 4" xfId="37119" xr:uid="{00000000-0005-0000-0000-000061580000}"/>
    <cellStyle name="Tusental 2 2 2 3 2 2 2 3" xfId="10246" xr:uid="{00000000-0005-0000-0000-000062580000}"/>
    <cellStyle name="Tusental 2 2 2 3 2 2 2 3 2" xfId="25408" xr:uid="{00000000-0005-0000-0000-000063580000}"/>
    <cellStyle name="Tusental 2 2 2 3 2 2 2 4" xfId="17828" xr:uid="{00000000-0005-0000-0000-000064580000}"/>
    <cellStyle name="Tusental 2 2 2 3 2 2 2 5" xfId="33671" xr:uid="{00000000-0005-0000-0000-000065580000}"/>
    <cellStyle name="Tusental 2 2 2 3 2 2 3" xfId="5403" xr:uid="{00000000-0005-0000-0000-000066580000}"/>
    <cellStyle name="Tusental 2 2 2 3 2 2 3 2" xfId="12994" xr:uid="{00000000-0005-0000-0000-000067580000}"/>
    <cellStyle name="Tusental 2 2 2 3 2 2 3 2 2" xfId="28156" xr:uid="{00000000-0005-0000-0000-000068580000}"/>
    <cellStyle name="Tusental 2 2 2 3 2 2 3 3" xfId="20576" xr:uid="{00000000-0005-0000-0000-000069580000}"/>
    <cellStyle name="Tusental 2 2 2 3 2 2 3 4" xfId="35737" xr:uid="{00000000-0005-0000-0000-00006A580000}"/>
    <cellStyle name="Tusental 2 2 2 3 2 2 4" xfId="8864" xr:uid="{00000000-0005-0000-0000-00006B580000}"/>
    <cellStyle name="Tusental 2 2 2 3 2 2 4 2" xfId="24026" xr:uid="{00000000-0005-0000-0000-00006C580000}"/>
    <cellStyle name="Tusental 2 2 2 3 2 2 5" xfId="16446" xr:uid="{00000000-0005-0000-0000-00006D580000}"/>
    <cellStyle name="Tusental 2 2 2 3 2 2 6" xfId="32289" xr:uid="{00000000-0005-0000-0000-00006E580000}"/>
    <cellStyle name="Tusental 2 2 2 3 2 3" xfId="1971" xr:uid="{00000000-0005-0000-0000-00006F580000}"/>
    <cellStyle name="Tusental 2 2 2 3 2 3 2" xfId="6103" xr:uid="{00000000-0005-0000-0000-000070580000}"/>
    <cellStyle name="Tusental 2 2 2 3 2 3 2 2" xfId="13694" xr:uid="{00000000-0005-0000-0000-000071580000}"/>
    <cellStyle name="Tusental 2 2 2 3 2 3 2 2 2" xfId="28856" xr:uid="{00000000-0005-0000-0000-000072580000}"/>
    <cellStyle name="Tusental 2 2 2 3 2 3 2 3" xfId="21276" xr:uid="{00000000-0005-0000-0000-000073580000}"/>
    <cellStyle name="Tusental 2 2 2 3 2 3 2 4" xfId="36437" xr:uid="{00000000-0005-0000-0000-000074580000}"/>
    <cellStyle name="Tusental 2 2 2 3 2 3 3" xfId="9564" xr:uid="{00000000-0005-0000-0000-000075580000}"/>
    <cellStyle name="Tusental 2 2 2 3 2 3 3 2" xfId="24726" xr:uid="{00000000-0005-0000-0000-000076580000}"/>
    <cellStyle name="Tusental 2 2 2 3 2 3 4" xfId="17146" xr:uid="{00000000-0005-0000-0000-000077580000}"/>
    <cellStyle name="Tusental 2 2 2 3 2 3 5" xfId="32989" xr:uid="{00000000-0005-0000-0000-000078580000}"/>
    <cellStyle name="Tusental 2 2 2 3 2 4" xfId="3335" xr:uid="{00000000-0005-0000-0000-000079580000}"/>
    <cellStyle name="Tusental 2 2 2 3 2 4 2" xfId="7467" xr:uid="{00000000-0005-0000-0000-00007A580000}"/>
    <cellStyle name="Tusental 2 2 2 3 2 4 2 2" xfId="15058" xr:uid="{00000000-0005-0000-0000-00007B580000}"/>
    <cellStyle name="Tusental 2 2 2 3 2 4 2 2 2" xfId="30220" xr:uid="{00000000-0005-0000-0000-00007C580000}"/>
    <cellStyle name="Tusental 2 2 2 3 2 4 2 3" xfId="22640" xr:uid="{00000000-0005-0000-0000-00007D580000}"/>
    <cellStyle name="Tusental 2 2 2 3 2 4 2 4" xfId="37801" xr:uid="{00000000-0005-0000-0000-00007E580000}"/>
    <cellStyle name="Tusental 2 2 2 3 2 4 3" xfId="10928" xr:uid="{00000000-0005-0000-0000-00007F580000}"/>
    <cellStyle name="Tusental 2 2 2 3 2 4 3 2" xfId="26090" xr:uid="{00000000-0005-0000-0000-000080580000}"/>
    <cellStyle name="Tusental 2 2 2 3 2 4 4" xfId="18510" xr:uid="{00000000-0005-0000-0000-000081580000}"/>
    <cellStyle name="Tusental 2 2 2 3 2 4 5" xfId="34353" xr:uid="{00000000-0005-0000-0000-000082580000}"/>
    <cellStyle name="Tusental 2 2 2 3 2 5" xfId="4721" xr:uid="{00000000-0005-0000-0000-000083580000}"/>
    <cellStyle name="Tusental 2 2 2 3 2 5 2" xfId="12312" xr:uid="{00000000-0005-0000-0000-000084580000}"/>
    <cellStyle name="Tusental 2 2 2 3 2 5 2 2" xfId="27474" xr:uid="{00000000-0005-0000-0000-000085580000}"/>
    <cellStyle name="Tusental 2 2 2 3 2 5 3" xfId="19894" xr:uid="{00000000-0005-0000-0000-000086580000}"/>
    <cellStyle name="Tusental 2 2 2 3 2 5 4" xfId="31607" xr:uid="{00000000-0005-0000-0000-000087580000}"/>
    <cellStyle name="Tusental 2 2 2 3 2 6" xfId="4019" xr:uid="{00000000-0005-0000-0000-000088580000}"/>
    <cellStyle name="Tusental 2 2 2 3 2 6 2" xfId="11612" xr:uid="{00000000-0005-0000-0000-000089580000}"/>
    <cellStyle name="Tusental 2 2 2 3 2 6 2 2" xfId="26774" xr:uid="{00000000-0005-0000-0000-00008A580000}"/>
    <cellStyle name="Tusental 2 2 2 3 2 6 3" xfId="19194" xr:uid="{00000000-0005-0000-0000-00008B580000}"/>
    <cellStyle name="Tusental 2 2 2 3 2 6 4" xfId="35037" xr:uid="{00000000-0005-0000-0000-00008C580000}"/>
    <cellStyle name="Tusental 2 2 2 3 2 7" xfId="8182" xr:uid="{00000000-0005-0000-0000-00008D580000}"/>
    <cellStyle name="Tusental 2 2 2 3 2 7 2" xfId="23344" xr:uid="{00000000-0005-0000-0000-00008E580000}"/>
    <cellStyle name="Tusental 2 2 2 3 2 8" xfId="15764" xr:uid="{00000000-0005-0000-0000-00008F580000}"/>
    <cellStyle name="Tusental 2 2 2 3 2 9" xfId="30907" xr:uid="{00000000-0005-0000-0000-000090580000}"/>
    <cellStyle name="Tusental 2 2 2 3 3" xfId="924" xr:uid="{00000000-0005-0000-0000-000091580000}"/>
    <cellStyle name="Tusental 2 2 2 3 3 2" xfId="2313" xr:uid="{00000000-0005-0000-0000-000092580000}"/>
    <cellStyle name="Tusental 2 2 2 3 3 2 2" xfId="6445" xr:uid="{00000000-0005-0000-0000-000093580000}"/>
    <cellStyle name="Tusental 2 2 2 3 3 2 2 2" xfId="14036" xr:uid="{00000000-0005-0000-0000-000094580000}"/>
    <cellStyle name="Tusental 2 2 2 3 3 2 2 2 2" xfId="29198" xr:uid="{00000000-0005-0000-0000-000095580000}"/>
    <cellStyle name="Tusental 2 2 2 3 3 2 2 3" xfId="21618" xr:uid="{00000000-0005-0000-0000-000096580000}"/>
    <cellStyle name="Tusental 2 2 2 3 3 2 2 4" xfId="36779" xr:uid="{00000000-0005-0000-0000-000097580000}"/>
    <cellStyle name="Tusental 2 2 2 3 3 2 3" xfId="9906" xr:uid="{00000000-0005-0000-0000-000098580000}"/>
    <cellStyle name="Tusental 2 2 2 3 3 2 3 2" xfId="25068" xr:uid="{00000000-0005-0000-0000-000099580000}"/>
    <cellStyle name="Tusental 2 2 2 3 3 2 4" xfId="17488" xr:uid="{00000000-0005-0000-0000-00009A580000}"/>
    <cellStyle name="Tusental 2 2 2 3 3 2 5" xfId="33331" xr:uid="{00000000-0005-0000-0000-00009B580000}"/>
    <cellStyle name="Tusental 2 2 2 3 3 3" xfId="5063" xr:uid="{00000000-0005-0000-0000-00009C580000}"/>
    <cellStyle name="Tusental 2 2 2 3 3 3 2" xfId="12654" xr:uid="{00000000-0005-0000-0000-00009D580000}"/>
    <cellStyle name="Tusental 2 2 2 3 3 3 2 2" xfId="27816" xr:uid="{00000000-0005-0000-0000-00009E580000}"/>
    <cellStyle name="Tusental 2 2 2 3 3 3 3" xfId="20236" xr:uid="{00000000-0005-0000-0000-00009F580000}"/>
    <cellStyle name="Tusental 2 2 2 3 3 3 4" xfId="35397" xr:uid="{00000000-0005-0000-0000-0000A0580000}"/>
    <cellStyle name="Tusental 2 2 2 3 3 4" xfId="8524" xr:uid="{00000000-0005-0000-0000-0000A1580000}"/>
    <cellStyle name="Tusental 2 2 2 3 3 4 2" xfId="23686" xr:uid="{00000000-0005-0000-0000-0000A2580000}"/>
    <cellStyle name="Tusental 2 2 2 3 3 5" xfId="16106" xr:uid="{00000000-0005-0000-0000-0000A3580000}"/>
    <cellStyle name="Tusental 2 2 2 3 3 6" xfId="31949" xr:uid="{00000000-0005-0000-0000-0000A4580000}"/>
    <cellStyle name="Tusental 2 2 2 3 4" xfId="1631" xr:uid="{00000000-0005-0000-0000-0000A5580000}"/>
    <cellStyle name="Tusental 2 2 2 3 4 2" xfId="5763" xr:uid="{00000000-0005-0000-0000-0000A6580000}"/>
    <cellStyle name="Tusental 2 2 2 3 4 2 2" xfId="13354" xr:uid="{00000000-0005-0000-0000-0000A7580000}"/>
    <cellStyle name="Tusental 2 2 2 3 4 2 2 2" xfId="28516" xr:uid="{00000000-0005-0000-0000-0000A8580000}"/>
    <cellStyle name="Tusental 2 2 2 3 4 2 3" xfId="20936" xr:uid="{00000000-0005-0000-0000-0000A9580000}"/>
    <cellStyle name="Tusental 2 2 2 3 4 2 4" xfId="36097" xr:uid="{00000000-0005-0000-0000-0000AA580000}"/>
    <cellStyle name="Tusental 2 2 2 3 4 3" xfId="9224" xr:uid="{00000000-0005-0000-0000-0000AB580000}"/>
    <cellStyle name="Tusental 2 2 2 3 4 3 2" xfId="24386" xr:uid="{00000000-0005-0000-0000-0000AC580000}"/>
    <cellStyle name="Tusental 2 2 2 3 4 4" xfId="16806" xr:uid="{00000000-0005-0000-0000-0000AD580000}"/>
    <cellStyle name="Tusental 2 2 2 3 4 5" xfId="32649" xr:uid="{00000000-0005-0000-0000-0000AE580000}"/>
    <cellStyle name="Tusental 2 2 2 3 5" xfId="2995" xr:uid="{00000000-0005-0000-0000-0000AF580000}"/>
    <cellStyle name="Tusental 2 2 2 3 5 2" xfId="7127" xr:uid="{00000000-0005-0000-0000-0000B0580000}"/>
    <cellStyle name="Tusental 2 2 2 3 5 2 2" xfId="14718" xr:uid="{00000000-0005-0000-0000-0000B1580000}"/>
    <cellStyle name="Tusental 2 2 2 3 5 2 2 2" xfId="29880" xr:uid="{00000000-0005-0000-0000-0000B2580000}"/>
    <cellStyle name="Tusental 2 2 2 3 5 2 3" xfId="22300" xr:uid="{00000000-0005-0000-0000-0000B3580000}"/>
    <cellStyle name="Tusental 2 2 2 3 5 2 4" xfId="37461" xr:uid="{00000000-0005-0000-0000-0000B4580000}"/>
    <cellStyle name="Tusental 2 2 2 3 5 3" xfId="10588" xr:uid="{00000000-0005-0000-0000-0000B5580000}"/>
    <cellStyle name="Tusental 2 2 2 3 5 3 2" xfId="25750" xr:uid="{00000000-0005-0000-0000-0000B6580000}"/>
    <cellStyle name="Tusental 2 2 2 3 5 4" xfId="18170" xr:uid="{00000000-0005-0000-0000-0000B7580000}"/>
    <cellStyle name="Tusental 2 2 2 3 5 5" xfId="34013" xr:uid="{00000000-0005-0000-0000-0000B8580000}"/>
    <cellStyle name="Tusental 2 2 2 3 6" xfId="4379" xr:uid="{00000000-0005-0000-0000-0000B9580000}"/>
    <cellStyle name="Tusental 2 2 2 3 6 2" xfId="11972" xr:uid="{00000000-0005-0000-0000-0000BA580000}"/>
    <cellStyle name="Tusental 2 2 2 3 6 2 2" xfId="27134" xr:uid="{00000000-0005-0000-0000-0000BB580000}"/>
    <cellStyle name="Tusental 2 2 2 3 6 3" xfId="19554" xr:uid="{00000000-0005-0000-0000-0000BC580000}"/>
    <cellStyle name="Tusental 2 2 2 3 6 4" xfId="31267" xr:uid="{00000000-0005-0000-0000-0000BD580000}"/>
    <cellStyle name="Tusental 2 2 2 3 7" xfId="3679" xr:uid="{00000000-0005-0000-0000-0000BE580000}"/>
    <cellStyle name="Tusental 2 2 2 3 7 2" xfId="11272" xr:uid="{00000000-0005-0000-0000-0000BF580000}"/>
    <cellStyle name="Tusental 2 2 2 3 7 2 2" xfId="26434" xr:uid="{00000000-0005-0000-0000-0000C0580000}"/>
    <cellStyle name="Tusental 2 2 2 3 7 3" xfId="18854" xr:uid="{00000000-0005-0000-0000-0000C1580000}"/>
    <cellStyle name="Tusental 2 2 2 3 7 4" xfId="34697" xr:uid="{00000000-0005-0000-0000-0000C2580000}"/>
    <cellStyle name="Tusental 2 2 2 3 8" xfId="7842" xr:uid="{00000000-0005-0000-0000-0000C3580000}"/>
    <cellStyle name="Tusental 2 2 2 3 8 2" xfId="23004" xr:uid="{00000000-0005-0000-0000-0000C4580000}"/>
    <cellStyle name="Tusental 2 2 2 3 9" xfId="15424" xr:uid="{00000000-0005-0000-0000-0000C5580000}"/>
    <cellStyle name="Tusental 2 2 2 4" xfId="377" xr:uid="{00000000-0005-0000-0000-0000C6580000}"/>
    <cellStyle name="Tusental 2 2 2 4 10" xfId="30707" xr:uid="{00000000-0005-0000-0000-0000C7580000}"/>
    <cellStyle name="Tusental 2 2 2 4 2" xfId="722" xr:uid="{00000000-0005-0000-0000-0000C8580000}"/>
    <cellStyle name="Tusental 2 2 2 4 2 2" xfId="1409" xr:uid="{00000000-0005-0000-0000-0000C9580000}"/>
    <cellStyle name="Tusental 2 2 2 4 2 2 2" xfId="2793" xr:uid="{00000000-0005-0000-0000-0000CA580000}"/>
    <cellStyle name="Tusental 2 2 2 4 2 2 2 2" xfId="6925" xr:uid="{00000000-0005-0000-0000-0000CB580000}"/>
    <cellStyle name="Tusental 2 2 2 4 2 2 2 2 2" xfId="14516" xr:uid="{00000000-0005-0000-0000-0000CC580000}"/>
    <cellStyle name="Tusental 2 2 2 4 2 2 2 2 2 2" xfId="29678" xr:uid="{00000000-0005-0000-0000-0000CD580000}"/>
    <cellStyle name="Tusental 2 2 2 4 2 2 2 2 3" xfId="22098" xr:uid="{00000000-0005-0000-0000-0000CE580000}"/>
    <cellStyle name="Tusental 2 2 2 4 2 2 2 2 4" xfId="37259" xr:uid="{00000000-0005-0000-0000-0000CF580000}"/>
    <cellStyle name="Tusental 2 2 2 4 2 2 2 3" xfId="10386" xr:uid="{00000000-0005-0000-0000-0000D0580000}"/>
    <cellStyle name="Tusental 2 2 2 4 2 2 2 3 2" xfId="25548" xr:uid="{00000000-0005-0000-0000-0000D1580000}"/>
    <cellStyle name="Tusental 2 2 2 4 2 2 2 4" xfId="17968" xr:uid="{00000000-0005-0000-0000-0000D2580000}"/>
    <cellStyle name="Tusental 2 2 2 4 2 2 2 5" xfId="33811" xr:uid="{00000000-0005-0000-0000-0000D3580000}"/>
    <cellStyle name="Tusental 2 2 2 4 2 2 3" xfId="5543" xr:uid="{00000000-0005-0000-0000-0000D4580000}"/>
    <cellStyle name="Tusental 2 2 2 4 2 2 3 2" xfId="13134" xr:uid="{00000000-0005-0000-0000-0000D5580000}"/>
    <cellStyle name="Tusental 2 2 2 4 2 2 3 2 2" xfId="28296" xr:uid="{00000000-0005-0000-0000-0000D6580000}"/>
    <cellStyle name="Tusental 2 2 2 4 2 2 3 3" xfId="20716" xr:uid="{00000000-0005-0000-0000-0000D7580000}"/>
    <cellStyle name="Tusental 2 2 2 4 2 2 3 4" xfId="35877" xr:uid="{00000000-0005-0000-0000-0000D8580000}"/>
    <cellStyle name="Tusental 2 2 2 4 2 2 4" xfId="9004" xr:uid="{00000000-0005-0000-0000-0000D9580000}"/>
    <cellStyle name="Tusental 2 2 2 4 2 2 4 2" xfId="24166" xr:uid="{00000000-0005-0000-0000-0000DA580000}"/>
    <cellStyle name="Tusental 2 2 2 4 2 2 5" xfId="16586" xr:uid="{00000000-0005-0000-0000-0000DB580000}"/>
    <cellStyle name="Tusental 2 2 2 4 2 2 6" xfId="32429" xr:uid="{00000000-0005-0000-0000-0000DC580000}"/>
    <cellStyle name="Tusental 2 2 2 4 2 3" xfId="2111" xr:uid="{00000000-0005-0000-0000-0000DD580000}"/>
    <cellStyle name="Tusental 2 2 2 4 2 3 2" xfId="6243" xr:uid="{00000000-0005-0000-0000-0000DE580000}"/>
    <cellStyle name="Tusental 2 2 2 4 2 3 2 2" xfId="13834" xr:uid="{00000000-0005-0000-0000-0000DF580000}"/>
    <cellStyle name="Tusental 2 2 2 4 2 3 2 2 2" xfId="28996" xr:uid="{00000000-0005-0000-0000-0000E0580000}"/>
    <cellStyle name="Tusental 2 2 2 4 2 3 2 3" xfId="21416" xr:uid="{00000000-0005-0000-0000-0000E1580000}"/>
    <cellStyle name="Tusental 2 2 2 4 2 3 2 4" xfId="36577" xr:uid="{00000000-0005-0000-0000-0000E2580000}"/>
    <cellStyle name="Tusental 2 2 2 4 2 3 3" xfId="9704" xr:uid="{00000000-0005-0000-0000-0000E3580000}"/>
    <cellStyle name="Tusental 2 2 2 4 2 3 3 2" xfId="24866" xr:uid="{00000000-0005-0000-0000-0000E4580000}"/>
    <cellStyle name="Tusental 2 2 2 4 2 3 4" xfId="17286" xr:uid="{00000000-0005-0000-0000-0000E5580000}"/>
    <cellStyle name="Tusental 2 2 2 4 2 3 5" xfId="33129" xr:uid="{00000000-0005-0000-0000-0000E6580000}"/>
    <cellStyle name="Tusental 2 2 2 4 2 4" xfId="3475" xr:uid="{00000000-0005-0000-0000-0000E7580000}"/>
    <cellStyle name="Tusental 2 2 2 4 2 4 2" xfId="7607" xr:uid="{00000000-0005-0000-0000-0000E8580000}"/>
    <cellStyle name="Tusental 2 2 2 4 2 4 2 2" xfId="15198" xr:uid="{00000000-0005-0000-0000-0000E9580000}"/>
    <cellStyle name="Tusental 2 2 2 4 2 4 2 2 2" xfId="30360" xr:uid="{00000000-0005-0000-0000-0000EA580000}"/>
    <cellStyle name="Tusental 2 2 2 4 2 4 2 3" xfId="22780" xr:uid="{00000000-0005-0000-0000-0000EB580000}"/>
    <cellStyle name="Tusental 2 2 2 4 2 4 2 4" xfId="37941" xr:uid="{00000000-0005-0000-0000-0000EC580000}"/>
    <cellStyle name="Tusental 2 2 2 4 2 4 3" xfId="11068" xr:uid="{00000000-0005-0000-0000-0000ED580000}"/>
    <cellStyle name="Tusental 2 2 2 4 2 4 3 2" xfId="26230" xr:uid="{00000000-0005-0000-0000-0000EE580000}"/>
    <cellStyle name="Tusental 2 2 2 4 2 4 4" xfId="18650" xr:uid="{00000000-0005-0000-0000-0000EF580000}"/>
    <cellStyle name="Tusental 2 2 2 4 2 4 5" xfId="34493" xr:uid="{00000000-0005-0000-0000-0000F0580000}"/>
    <cellStyle name="Tusental 2 2 2 4 2 5" xfId="4861" xr:uid="{00000000-0005-0000-0000-0000F1580000}"/>
    <cellStyle name="Tusental 2 2 2 4 2 5 2" xfId="12452" xr:uid="{00000000-0005-0000-0000-0000F2580000}"/>
    <cellStyle name="Tusental 2 2 2 4 2 5 2 2" xfId="27614" xr:uid="{00000000-0005-0000-0000-0000F3580000}"/>
    <cellStyle name="Tusental 2 2 2 4 2 5 3" xfId="20034" xr:uid="{00000000-0005-0000-0000-0000F4580000}"/>
    <cellStyle name="Tusental 2 2 2 4 2 5 4" xfId="31747" xr:uid="{00000000-0005-0000-0000-0000F5580000}"/>
    <cellStyle name="Tusental 2 2 2 4 2 6" xfId="4159" xr:uid="{00000000-0005-0000-0000-0000F6580000}"/>
    <cellStyle name="Tusental 2 2 2 4 2 6 2" xfId="11752" xr:uid="{00000000-0005-0000-0000-0000F7580000}"/>
    <cellStyle name="Tusental 2 2 2 4 2 6 2 2" xfId="26914" xr:uid="{00000000-0005-0000-0000-0000F8580000}"/>
    <cellStyle name="Tusental 2 2 2 4 2 6 3" xfId="19334" xr:uid="{00000000-0005-0000-0000-0000F9580000}"/>
    <cellStyle name="Tusental 2 2 2 4 2 6 4" xfId="35177" xr:uid="{00000000-0005-0000-0000-0000FA580000}"/>
    <cellStyle name="Tusental 2 2 2 4 2 7" xfId="8322" xr:uid="{00000000-0005-0000-0000-0000FB580000}"/>
    <cellStyle name="Tusental 2 2 2 4 2 7 2" xfId="23484" xr:uid="{00000000-0005-0000-0000-0000FC580000}"/>
    <cellStyle name="Tusental 2 2 2 4 2 8" xfId="15904" xr:uid="{00000000-0005-0000-0000-0000FD580000}"/>
    <cellStyle name="Tusental 2 2 2 4 2 9" xfId="31047" xr:uid="{00000000-0005-0000-0000-0000FE580000}"/>
    <cellStyle name="Tusental 2 2 2 4 3" xfId="1067" xr:uid="{00000000-0005-0000-0000-0000FF580000}"/>
    <cellStyle name="Tusental 2 2 2 4 3 2" xfId="2453" xr:uid="{00000000-0005-0000-0000-000000590000}"/>
    <cellStyle name="Tusental 2 2 2 4 3 2 2" xfId="6585" xr:uid="{00000000-0005-0000-0000-000001590000}"/>
    <cellStyle name="Tusental 2 2 2 4 3 2 2 2" xfId="14176" xr:uid="{00000000-0005-0000-0000-000002590000}"/>
    <cellStyle name="Tusental 2 2 2 4 3 2 2 2 2" xfId="29338" xr:uid="{00000000-0005-0000-0000-000003590000}"/>
    <cellStyle name="Tusental 2 2 2 4 3 2 2 3" xfId="21758" xr:uid="{00000000-0005-0000-0000-000004590000}"/>
    <cellStyle name="Tusental 2 2 2 4 3 2 2 4" xfId="36919" xr:uid="{00000000-0005-0000-0000-000005590000}"/>
    <cellStyle name="Tusental 2 2 2 4 3 2 3" xfId="10046" xr:uid="{00000000-0005-0000-0000-000006590000}"/>
    <cellStyle name="Tusental 2 2 2 4 3 2 3 2" xfId="25208" xr:uid="{00000000-0005-0000-0000-000007590000}"/>
    <cellStyle name="Tusental 2 2 2 4 3 2 4" xfId="17628" xr:uid="{00000000-0005-0000-0000-000008590000}"/>
    <cellStyle name="Tusental 2 2 2 4 3 2 5" xfId="33471" xr:uid="{00000000-0005-0000-0000-000009590000}"/>
    <cellStyle name="Tusental 2 2 2 4 3 3" xfId="5203" xr:uid="{00000000-0005-0000-0000-00000A590000}"/>
    <cellStyle name="Tusental 2 2 2 4 3 3 2" xfId="12794" xr:uid="{00000000-0005-0000-0000-00000B590000}"/>
    <cellStyle name="Tusental 2 2 2 4 3 3 2 2" xfId="27956" xr:uid="{00000000-0005-0000-0000-00000C590000}"/>
    <cellStyle name="Tusental 2 2 2 4 3 3 3" xfId="20376" xr:uid="{00000000-0005-0000-0000-00000D590000}"/>
    <cellStyle name="Tusental 2 2 2 4 3 3 4" xfId="35537" xr:uid="{00000000-0005-0000-0000-00000E590000}"/>
    <cellStyle name="Tusental 2 2 2 4 3 4" xfId="8664" xr:uid="{00000000-0005-0000-0000-00000F590000}"/>
    <cellStyle name="Tusental 2 2 2 4 3 4 2" xfId="23826" xr:uid="{00000000-0005-0000-0000-000010590000}"/>
    <cellStyle name="Tusental 2 2 2 4 3 5" xfId="16246" xr:uid="{00000000-0005-0000-0000-000011590000}"/>
    <cellStyle name="Tusental 2 2 2 4 3 6" xfId="32089" xr:uid="{00000000-0005-0000-0000-000012590000}"/>
    <cellStyle name="Tusental 2 2 2 4 4" xfId="1771" xr:uid="{00000000-0005-0000-0000-000013590000}"/>
    <cellStyle name="Tusental 2 2 2 4 4 2" xfId="5903" xr:uid="{00000000-0005-0000-0000-000014590000}"/>
    <cellStyle name="Tusental 2 2 2 4 4 2 2" xfId="13494" xr:uid="{00000000-0005-0000-0000-000015590000}"/>
    <cellStyle name="Tusental 2 2 2 4 4 2 2 2" xfId="28656" xr:uid="{00000000-0005-0000-0000-000016590000}"/>
    <cellStyle name="Tusental 2 2 2 4 4 2 3" xfId="21076" xr:uid="{00000000-0005-0000-0000-000017590000}"/>
    <cellStyle name="Tusental 2 2 2 4 4 2 4" xfId="36237" xr:uid="{00000000-0005-0000-0000-000018590000}"/>
    <cellStyle name="Tusental 2 2 2 4 4 3" xfId="9364" xr:uid="{00000000-0005-0000-0000-000019590000}"/>
    <cellStyle name="Tusental 2 2 2 4 4 3 2" xfId="24526" xr:uid="{00000000-0005-0000-0000-00001A590000}"/>
    <cellStyle name="Tusental 2 2 2 4 4 4" xfId="16946" xr:uid="{00000000-0005-0000-0000-00001B590000}"/>
    <cellStyle name="Tusental 2 2 2 4 4 5" xfId="32789" xr:uid="{00000000-0005-0000-0000-00001C590000}"/>
    <cellStyle name="Tusental 2 2 2 4 5" xfId="3135" xr:uid="{00000000-0005-0000-0000-00001D590000}"/>
    <cellStyle name="Tusental 2 2 2 4 5 2" xfId="7267" xr:uid="{00000000-0005-0000-0000-00001E590000}"/>
    <cellStyle name="Tusental 2 2 2 4 5 2 2" xfId="14858" xr:uid="{00000000-0005-0000-0000-00001F590000}"/>
    <cellStyle name="Tusental 2 2 2 4 5 2 2 2" xfId="30020" xr:uid="{00000000-0005-0000-0000-000020590000}"/>
    <cellStyle name="Tusental 2 2 2 4 5 2 3" xfId="22440" xr:uid="{00000000-0005-0000-0000-000021590000}"/>
    <cellStyle name="Tusental 2 2 2 4 5 2 4" xfId="37601" xr:uid="{00000000-0005-0000-0000-000022590000}"/>
    <cellStyle name="Tusental 2 2 2 4 5 3" xfId="10728" xr:uid="{00000000-0005-0000-0000-000023590000}"/>
    <cellStyle name="Tusental 2 2 2 4 5 3 2" xfId="25890" xr:uid="{00000000-0005-0000-0000-000024590000}"/>
    <cellStyle name="Tusental 2 2 2 4 5 4" xfId="18310" xr:uid="{00000000-0005-0000-0000-000025590000}"/>
    <cellStyle name="Tusental 2 2 2 4 5 5" xfId="34153" xr:uid="{00000000-0005-0000-0000-000026590000}"/>
    <cellStyle name="Tusental 2 2 2 4 6" xfId="4519" xr:uid="{00000000-0005-0000-0000-000027590000}"/>
    <cellStyle name="Tusental 2 2 2 4 6 2" xfId="12112" xr:uid="{00000000-0005-0000-0000-000028590000}"/>
    <cellStyle name="Tusental 2 2 2 4 6 2 2" xfId="27274" xr:uid="{00000000-0005-0000-0000-000029590000}"/>
    <cellStyle name="Tusental 2 2 2 4 6 3" xfId="19694" xr:uid="{00000000-0005-0000-0000-00002A590000}"/>
    <cellStyle name="Tusental 2 2 2 4 6 4" xfId="31407" xr:uid="{00000000-0005-0000-0000-00002B590000}"/>
    <cellStyle name="Tusental 2 2 2 4 7" xfId="3819" xr:uid="{00000000-0005-0000-0000-00002C590000}"/>
    <cellStyle name="Tusental 2 2 2 4 7 2" xfId="11412" xr:uid="{00000000-0005-0000-0000-00002D590000}"/>
    <cellStyle name="Tusental 2 2 2 4 7 2 2" xfId="26574" xr:uid="{00000000-0005-0000-0000-00002E590000}"/>
    <cellStyle name="Tusental 2 2 2 4 7 3" xfId="18994" xr:uid="{00000000-0005-0000-0000-00002F590000}"/>
    <cellStyle name="Tusental 2 2 2 4 7 4" xfId="34837" xr:uid="{00000000-0005-0000-0000-000030590000}"/>
    <cellStyle name="Tusental 2 2 2 4 8" xfId="7982" xr:uid="{00000000-0005-0000-0000-000031590000}"/>
    <cellStyle name="Tusental 2 2 2 4 8 2" xfId="23144" xr:uid="{00000000-0005-0000-0000-000032590000}"/>
    <cellStyle name="Tusental 2 2 2 4 9" xfId="15564" xr:uid="{00000000-0005-0000-0000-000033590000}"/>
    <cellStyle name="Tusental 2 2 2 5" xfId="483" xr:uid="{00000000-0005-0000-0000-000034590000}"/>
    <cellStyle name="Tusental 2 2 2 5 2" xfId="1170" xr:uid="{00000000-0005-0000-0000-000035590000}"/>
    <cellStyle name="Tusental 2 2 2 5 2 2" xfId="2554" xr:uid="{00000000-0005-0000-0000-000036590000}"/>
    <cellStyle name="Tusental 2 2 2 5 2 2 2" xfId="6686" xr:uid="{00000000-0005-0000-0000-000037590000}"/>
    <cellStyle name="Tusental 2 2 2 5 2 2 2 2" xfId="14277" xr:uid="{00000000-0005-0000-0000-000038590000}"/>
    <cellStyle name="Tusental 2 2 2 5 2 2 2 2 2" xfId="29439" xr:uid="{00000000-0005-0000-0000-000039590000}"/>
    <cellStyle name="Tusental 2 2 2 5 2 2 2 3" xfId="21859" xr:uid="{00000000-0005-0000-0000-00003A590000}"/>
    <cellStyle name="Tusental 2 2 2 5 2 2 2 4" xfId="37020" xr:uid="{00000000-0005-0000-0000-00003B590000}"/>
    <cellStyle name="Tusental 2 2 2 5 2 2 3" xfId="10147" xr:uid="{00000000-0005-0000-0000-00003C590000}"/>
    <cellStyle name="Tusental 2 2 2 5 2 2 3 2" xfId="25309" xr:uid="{00000000-0005-0000-0000-00003D590000}"/>
    <cellStyle name="Tusental 2 2 2 5 2 2 4" xfId="17729" xr:uid="{00000000-0005-0000-0000-00003E590000}"/>
    <cellStyle name="Tusental 2 2 2 5 2 2 5" xfId="33572" xr:uid="{00000000-0005-0000-0000-00003F590000}"/>
    <cellStyle name="Tusental 2 2 2 5 2 3" xfId="5304" xr:uid="{00000000-0005-0000-0000-000040590000}"/>
    <cellStyle name="Tusental 2 2 2 5 2 3 2" xfId="12895" xr:uid="{00000000-0005-0000-0000-000041590000}"/>
    <cellStyle name="Tusental 2 2 2 5 2 3 2 2" xfId="28057" xr:uid="{00000000-0005-0000-0000-000042590000}"/>
    <cellStyle name="Tusental 2 2 2 5 2 3 3" xfId="20477" xr:uid="{00000000-0005-0000-0000-000043590000}"/>
    <cellStyle name="Tusental 2 2 2 5 2 3 4" xfId="35638" xr:uid="{00000000-0005-0000-0000-000044590000}"/>
    <cellStyle name="Tusental 2 2 2 5 2 4" xfId="8765" xr:uid="{00000000-0005-0000-0000-000045590000}"/>
    <cellStyle name="Tusental 2 2 2 5 2 4 2" xfId="23927" xr:uid="{00000000-0005-0000-0000-000046590000}"/>
    <cellStyle name="Tusental 2 2 2 5 2 5" xfId="16347" xr:uid="{00000000-0005-0000-0000-000047590000}"/>
    <cellStyle name="Tusental 2 2 2 5 2 6" xfId="32190" xr:uid="{00000000-0005-0000-0000-000048590000}"/>
    <cellStyle name="Tusental 2 2 2 5 3" xfId="1872" xr:uid="{00000000-0005-0000-0000-000049590000}"/>
    <cellStyle name="Tusental 2 2 2 5 3 2" xfId="6004" xr:uid="{00000000-0005-0000-0000-00004A590000}"/>
    <cellStyle name="Tusental 2 2 2 5 3 2 2" xfId="13595" xr:uid="{00000000-0005-0000-0000-00004B590000}"/>
    <cellStyle name="Tusental 2 2 2 5 3 2 2 2" xfId="28757" xr:uid="{00000000-0005-0000-0000-00004C590000}"/>
    <cellStyle name="Tusental 2 2 2 5 3 2 3" xfId="21177" xr:uid="{00000000-0005-0000-0000-00004D590000}"/>
    <cellStyle name="Tusental 2 2 2 5 3 2 4" xfId="36338" xr:uid="{00000000-0005-0000-0000-00004E590000}"/>
    <cellStyle name="Tusental 2 2 2 5 3 3" xfId="9465" xr:uid="{00000000-0005-0000-0000-00004F590000}"/>
    <cellStyle name="Tusental 2 2 2 5 3 3 2" xfId="24627" xr:uid="{00000000-0005-0000-0000-000050590000}"/>
    <cellStyle name="Tusental 2 2 2 5 3 4" xfId="17047" xr:uid="{00000000-0005-0000-0000-000051590000}"/>
    <cellStyle name="Tusental 2 2 2 5 3 5" xfId="32890" xr:uid="{00000000-0005-0000-0000-000052590000}"/>
    <cellStyle name="Tusental 2 2 2 5 4" xfId="3236" xr:uid="{00000000-0005-0000-0000-000053590000}"/>
    <cellStyle name="Tusental 2 2 2 5 4 2" xfId="7368" xr:uid="{00000000-0005-0000-0000-000054590000}"/>
    <cellStyle name="Tusental 2 2 2 5 4 2 2" xfId="14959" xr:uid="{00000000-0005-0000-0000-000055590000}"/>
    <cellStyle name="Tusental 2 2 2 5 4 2 2 2" xfId="30121" xr:uid="{00000000-0005-0000-0000-000056590000}"/>
    <cellStyle name="Tusental 2 2 2 5 4 2 3" xfId="22541" xr:uid="{00000000-0005-0000-0000-000057590000}"/>
    <cellStyle name="Tusental 2 2 2 5 4 2 4" xfId="37702" xr:uid="{00000000-0005-0000-0000-000058590000}"/>
    <cellStyle name="Tusental 2 2 2 5 4 3" xfId="10829" xr:uid="{00000000-0005-0000-0000-000059590000}"/>
    <cellStyle name="Tusental 2 2 2 5 4 3 2" xfId="25991" xr:uid="{00000000-0005-0000-0000-00005A590000}"/>
    <cellStyle name="Tusental 2 2 2 5 4 4" xfId="18411" xr:uid="{00000000-0005-0000-0000-00005B590000}"/>
    <cellStyle name="Tusental 2 2 2 5 4 5" xfId="34254" xr:uid="{00000000-0005-0000-0000-00005C590000}"/>
    <cellStyle name="Tusental 2 2 2 5 5" xfId="4622" xr:uid="{00000000-0005-0000-0000-00005D590000}"/>
    <cellStyle name="Tusental 2 2 2 5 5 2" xfId="12213" xr:uid="{00000000-0005-0000-0000-00005E590000}"/>
    <cellStyle name="Tusental 2 2 2 5 5 2 2" xfId="27375" xr:uid="{00000000-0005-0000-0000-00005F590000}"/>
    <cellStyle name="Tusental 2 2 2 5 5 3" xfId="19795" xr:uid="{00000000-0005-0000-0000-000060590000}"/>
    <cellStyle name="Tusental 2 2 2 5 5 4" xfId="31508" xr:uid="{00000000-0005-0000-0000-000061590000}"/>
    <cellStyle name="Tusental 2 2 2 5 6" xfId="3920" xr:uid="{00000000-0005-0000-0000-000062590000}"/>
    <cellStyle name="Tusental 2 2 2 5 6 2" xfId="11513" xr:uid="{00000000-0005-0000-0000-000063590000}"/>
    <cellStyle name="Tusental 2 2 2 5 6 2 2" xfId="26675" xr:uid="{00000000-0005-0000-0000-000064590000}"/>
    <cellStyle name="Tusental 2 2 2 5 6 3" xfId="19095" xr:uid="{00000000-0005-0000-0000-000065590000}"/>
    <cellStyle name="Tusental 2 2 2 5 6 4" xfId="34938" xr:uid="{00000000-0005-0000-0000-000066590000}"/>
    <cellStyle name="Tusental 2 2 2 5 7" xfId="8083" xr:uid="{00000000-0005-0000-0000-000067590000}"/>
    <cellStyle name="Tusental 2 2 2 5 7 2" xfId="23245" xr:uid="{00000000-0005-0000-0000-000068590000}"/>
    <cellStyle name="Tusental 2 2 2 5 8" xfId="15665" xr:uid="{00000000-0005-0000-0000-000069590000}"/>
    <cellStyle name="Tusental 2 2 2 5 9" xfId="30808" xr:uid="{00000000-0005-0000-0000-00006A590000}"/>
    <cellStyle name="Tusental 2 2 2 6" xfId="825" xr:uid="{00000000-0005-0000-0000-00006B590000}"/>
    <cellStyle name="Tusental 2 2 2 6 2" xfId="2214" xr:uid="{00000000-0005-0000-0000-00006C590000}"/>
    <cellStyle name="Tusental 2 2 2 6 2 2" xfId="6346" xr:uid="{00000000-0005-0000-0000-00006D590000}"/>
    <cellStyle name="Tusental 2 2 2 6 2 2 2" xfId="13937" xr:uid="{00000000-0005-0000-0000-00006E590000}"/>
    <cellStyle name="Tusental 2 2 2 6 2 2 2 2" xfId="29099" xr:uid="{00000000-0005-0000-0000-00006F590000}"/>
    <cellStyle name="Tusental 2 2 2 6 2 2 3" xfId="21519" xr:uid="{00000000-0005-0000-0000-000070590000}"/>
    <cellStyle name="Tusental 2 2 2 6 2 2 4" xfId="36680" xr:uid="{00000000-0005-0000-0000-000071590000}"/>
    <cellStyle name="Tusental 2 2 2 6 2 3" xfId="9807" xr:uid="{00000000-0005-0000-0000-000072590000}"/>
    <cellStyle name="Tusental 2 2 2 6 2 3 2" xfId="24969" xr:uid="{00000000-0005-0000-0000-000073590000}"/>
    <cellStyle name="Tusental 2 2 2 6 2 4" xfId="17389" xr:uid="{00000000-0005-0000-0000-000074590000}"/>
    <cellStyle name="Tusental 2 2 2 6 2 5" xfId="33232" xr:uid="{00000000-0005-0000-0000-000075590000}"/>
    <cellStyle name="Tusental 2 2 2 6 3" xfId="4964" xr:uid="{00000000-0005-0000-0000-000076590000}"/>
    <cellStyle name="Tusental 2 2 2 6 3 2" xfId="12555" xr:uid="{00000000-0005-0000-0000-000077590000}"/>
    <cellStyle name="Tusental 2 2 2 6 3 2 2" xfId="27717" xr:uid="{00000000-0005-0000-0000-000078590000}"/>
    <cellStyle name="Tusental 2 2 2 6 3 3" xfId="20137" xr:uid="{00000000-0005-0000-0000-000079590000}"/>
    <cellStyle name="Tusental 2 2 2 6 3 4" xfId="35298" xr:uid="{00000000-0005-0000-0000-00007A590000}"/>
    <cellStyle name="Tusental 2 2 2 6 4" xfId="8425" xr:uid="{00000000-0005-0000-0000-00007B590000}"/>
    <cellStyle name="Tusental 2 2 2 6 4 2" xfId="23587" xr:uid="{00000000-0005-0000-0000-00007C590000}"/>
    <cellStyle name="Tusental 2 2 2 6 5" xfId="16007" xr:uid="{00000000-0005-0000-0000-00007D590000}"/>
    <cellStyle name="Tusental 2 2 2 6 6" xfId="31850" xr:uid="{00000000-0005-0000-0000-00007E590000}"/>
    <cellStyle name="Tusental 2 2 2 7" xfId="1532" xr:uid="{00000000-0005-0000-0000-00007F590000}"/>
    <cellStyle name="Tusental 2 2 2 7 2" xfId="5664" xr:uid="{00000000-0005-0000-0000-000080590000}"/>
    <cellStyle name="Tusental 2 2 2 7 2 2" xfId="13255" xr:uid="{00000000-0005-0000-0000-000081590000}"/>
    <cellStyle name="Tusental 2 2 2 7 2 2 2" xfId="28417" xr:uid="{00000000-0005-0000-0000-000082590000}"/>
    <cellStyle name="Tusental 2 2 2 7 2 3" xfId="20837" xr:uid="{00000000-0005-0000-0000-000083590000}"/>
    <cellStyle name="Tusental 2 2 2 7 2 4" xfId="35998" xr:uid="{00000000-0005-0000-0000-000084590000}"/>
    <cellStyle name="Tusental 2 2 2 7 3" xfId="9125" xr:uid="{00000000-0005-0000-0000-000085590000}"/>
    <cellStyle name="Tusental 2 2 2 7 3 2" xfId="24287" xr:uid="{00000000-0005-0000-0000-000086590000}"/>
    <cellStyle name="Tusental 2 2 2 7 4" xfId="16707" xr:uid="{00000000-0005-0000-0000-000087590000}"/>
    <cellStyle name="Tusental 2 2 2 7 5" xfId="32550" xr:uid="{00000000-0005-0000-0000-000088590000}"/>
    <cellStyle name="Tusental 2 2 2 8" xfId="2896" xr:uid="{00000000-0005-0000-0000-000089590000}"/>
    <cellStyle name="Tusental 2 2 2 8 2" xfId="7028" xr:uid="{00000000-0005-0000-0000-00008A590000}"/>
    <cellStyle name="Tusental 2 2 2 8 2 2" xfId="14619" xr:uid="{00000000-0005-0000-0000-00008B590000}"/>
    <cellStyle name="Tusental 2 2 2 8 2 2 2" xfId="29781" xr:uid="{00000000-0005-0000-0000-00008C590000}"/>
    <cellStyle name="Tusental 2 2 2 8 2 3" xfId="22201" xr:uid="{00000000-0005-0000-0000-00008D590000}"/>
    <cellStyle name="Tusental 2 2 2 8 2 4" xfId="37362" xr:uid="{00000000-0005-0000-0000-00008E590000}"/>
    <cellStyle name="Tusental 2 2 2 8 3" xfId="10489" xr:uid="{00000000-0005-0000-0000-00008F590000}"/>
    <cellStyle name="Tusental 2 2 2 8 3 2" xfId="25651" xr:uid="{00000000-0005-0000-0000-000090590000}"/>
    <cellStyle name="Tusental 2 2 2 8 4" xfId="18071" xr:uid="{00000000-0005-0000-0000-000091590000}"/>
    <cellStyle name="Tusental 2 2 2 8 5" xfId="33914" xr:uid="{00000000-0005-0000-0000-000092590000}"/>
    <cellStyle name="Tusental 2 2 2 9" xfId="4280" xr:uid="{00000000-0005-0000-0000-000093590000}"/>
    <cellStyle name="Tusental 2 2 2 9 2" xfId="11873" xr:uid="{00000000-0005-0000-0000-000094590000}"/>
    <cellStyle name="Tusental 2 2 2 9 2 2" xfId="27035" xr:uid="{00000000-0005-0000-0000-000095590000}"/>
    <cellStyle name="Tusental 2 2 2 9 3" xfId="19455" xr:uid="{00000000-0005-0000-0000-000096590000}"/>
    <cellStyle name="Tusental 2 2 2 9 4" xfId="31168" xr:uid="{00000000-0005-0000-0000-000097590000}"/>
    <cellStyle name="Tusental 2 2 3" xfId="149" xr:uid="{00000000-0005-0000-0000-000098590000}"/>
    <cellStyle name="Tusental 2 2 3 10" xfId="3596" xr:uid="{00000000-0005-0000-0000-000099590000}"/>
    <cellStyle name="Tusental 2 2 3 10 2" xfId="11189" xr:uid="{00000000-0005-0000-0000-00009A590000}"/>
    <cellStyle name="Tusental 2 2 3 10 2 2" xfId="26351" xr:uid="{00000000-0005-0000-0000-00009B590000}"/>
    <cellStyle name="Tusental 2 2 3 10 3" xfId="18771" xr:uid="{00000000-0005-0000-0000-00009C590000}"/>
    <cellStyle name="Tusental 2 2 3 10 4" xfId="34614" xr:uid="{00000000-0005-0000-0000-00009D590000}"/>
    <cellStyle name="Tusental 2 2 3 11" xfId="7759" xr:uid="{00000000-0005-0000-0000-00009E590000}"/>
    <cellStyle name="Tusental 2 2 3 11 2" xfId="22921" xr:uid="{00000000-0005-0000-0000-00009F590000}"/>
    <cellStyle name="Tusental 2 2 3 12" xfId="15341" xr:uid="{00000000-0005-0000-0000-0000A0590000}"/>
    <cellStyle name="Tusental 2 2 3 13" xfId="30484" xr:uid="{00000000-0005-0000-0000-0000A1590000}"/>
    <cellStyle name="Tusental 2 2 3 2" xfId="199" xr:uid="{00000000-0005-0000-0000-0000A2590000}"/>
    <cellStyle name="Tusental 2 2 3 2 10" xfId="7809" xr:uid="{00000000-0005-0000-0000-0000A3590000}"/>
    <cellStyle name="Tusental 2 2 3 2 10 2" xfId="22971" xr:uid="{00000000-0005-0000-0000-0000A4590000}"/>
    <cellStyle name="Tusental 2 2 3 2 11" xfId="15391" xr:uid="{00000000-0005-0000-0000-0000A5590000}"/>
    <cellStyle name="Tusental 2 2 3 2 12" xfId="30534" xr:uid="{00000000-0005-0000-0000-0000A6590000}"/>
    <cellStyle name="Tusental 2 2 3 2 2" xfId="321" xr:uid="{00000000-0005-0000-0000-0000A7590000}"/>
    <cellStyle name="Tusental 2 2 3 2 2 10" xfId="30653" xr:uid="{00000000-0005-0000-0000-0000A8590000}"/>
    <cellStyle name="Tusental 2 2 3 2 2 2" xfId="668" xr:uid="{00000000-0005-0000-0000-0000A9590000}"/>
    <cellStyle name="Tusental 2 2 3 2 2 2 2" xfId="1355" xr:uid="{00000000-0005-0000-0000-0000AA590000}"/>
    <cellStyle name="Tusental 2 2 3 2 2 2 2 2" xfId="2739" xr:uid="{00000000-0005-0000-0000-0000AB590000}"/>
    <cellStyle name="Tusental 2 2 3 2 2 2 2 2 2" xfId="6871" xr:uid="{00000000-0005-0000-0000-0000AC590000}"/>
    <cellStyle name="Tusental 2 2 3 2 2 2 2 2 2 2" xfId="14462" xr:uid="{00000000-0005-0000-0000-0000AD590000}"/>
    <cellStyle name="Tusental 2 2 3 2 2 2 2 2 2 2 2" xfId="29624" xr:uid="{00000000-0005-0000-0000-0000AE590000}"/>
    <cellStyle name="Tusental 2 2 3 2 2 2 2 2 2 3" xfId="22044" xr:uid="{00000000-0005-0000-0000-0000AF590000}"/>
    <cellStyle name="Tusental 2 2 3 2 2 2 2 2 2 4" xfId="37205" xr:uid="{00000000-0005-0000-0000-0000B0590000}"/>
    <cellStyle name="Tusental 2 2 3 2 2 2 2 2 3" xfId="10332" xr:uid="{00000000-0005-0000-0000-0000B1590000}"/>
    <cellStyle name="Tusental 2 2 3 2 2 2 2 2 3 2" xfId="25494" xr:uid="{00000000-0005-0000-0000-0000B2590000}"/>
    <cellStyle name="Tusental 2 2 3 2 2 2 2 2 4" xfId="17914" xr:uid="{00000000-0005-0000-0000-0000B3590000}"/>
    <cellStyle name="Tusental 2 2 3 2 2 2 2 2 5" xfId="33757" xr:uid="{00000000-0005-0000-0000-0000B4590000}"/>
    <cellStyle name="Tusental 2 2 3 2 2 2 2 3" xfId="5489" xr:uid="{00000000-0005-0000-0000-0000B5590000}"/>
    <cellStyle name="Tusental 2 2 3 2 2 2 2 3 2" xfId="13080" xr:uid="{00000000-0005-0000-0000-0000B6590000}"/>
    <cellStyle name="Tusental 2 2 3 2 2 2 2 3 2 2" xfId="28242" xr:uid="{00000000-0005-0000-0000-0000B7590000}"/>
    <cellStyle name="Tusental 2 2 3 2 2 2 2 3 3" xfId="20662" xr:uid="{00000000-0005-0000-0000-0000B8590000}"/>
    <cellStyle name="Tusental 2 2 3 2 2 2 2 3 4" xfId="35823" xr:uid="{00000000-0005-0000-0000-0000B9590000}"/>
    <cellStyle name="Tusental 2 2 3 2 2 2 2 4" xfId="8950" xr:uid="{00000000-0005-0000-0000-0000BA590000}"/>
    <cellStyle name="Tusental 2 2 3 2 2 2 2 4 2" xfId="24112" xr:uid="{00000000-0005-0000-0000-0000BB590000}"/>
    <cellStyle name="Tusental 2 2 3 2 2 2 2 5" xfId="16532" xr:uid="{00000000-0005-0000-0000-0000BC590000}"/>
    <cellStyle name="Tusental 2 2 3 2 2 2 2 6" xfId="32375" xr:uid="{00000000-0005-0000-0000-0000BD590000}"/>
    <cellStyle name="Tusental 2 2 3 2 2 2 3" xfId="2057" xr:uid="{00000000-0005-0000-0000-0000BE590000}"/>
    <cellStyle name="Tusental 2 2 3 2 2 2 3 2" xfId="6189" xr:uid="{00000000-0005-0000-0000-0000BF590000}"/>
    <cellStyle name="Tusental 2 2 3 2 2 2 3 2 2" xfId="13780" xr:uid="{00000000-0005-0000-0000-0000C0590000}"/>
    <cellStyle name="Tusental 2 2 3 2 2 2 3 2 2 2" xfId="28942" xr:uid="{00000000-0005-0000-0000-0000C1590000}"/>
    <cellStyle name="Tusental 2 2 3 2 2 2 3 2 3" xfId="21362" xr:uid="{00000000-0005-0000-0000-0000C2590000}"/>
    <cellStyle name="Tusental 2 2 3 2 2 2 3 2 4" xfId="36523" xr:uid="{00000000-0005-0000-0000-0000C3590000}"/>
    <cellStyle name="Tusental 2 2 3 2 2 2 3 3" xfId="9650" xr:uid="{00000000-0005-0000-0000-0000C4590000}"/>
    <cellStyle name="Tusental 2 2 3 2 2 2 3 3 2" xfId="24812" xr:uid="{00000000-0005-0000-0000-0000C5590000}"/>
    <cellStyle name="Tusental 2 2 3 2 2 2 3 4" xfId="17232" xr:uid="{00000000-0005-0000-0000-0000C6590000}"/>
    <cellStyle name="Tusental 2 2 3 2 2 2 3 5" xfId="33075" xr:uid="{00000000-0005-0000-0000-0000C7590000}"/>
    <cellStyle name="Tusental 2 2 3 2 2 2 4" xfId="3421" xr:uid="{00000000-0005-0000-0000-0000C8590000}"/>
    <cellStyle name="Tusental 2 2 3 2 2 2 4 2" xfId="7553" xr:uid="{00000000-0005-0000-0000-0000C9590000}"/>
    <cellStyle name="Tusental 2 2 3 2 2 2 4 2 2" xfId="15144" xr:uid="{00000000-0005-0000-0000-0000CA590000}"/>
    <cellStyle name="Tusental 2 2 3 2 2 2 4 2 2 2" xfId="30306" xr:uid="{00000000-0005-0000-0000-0000CB590000}"/>
    <cellStyle name="Tusental 2 2 3 2 2 2 4 2 3" xfId="22726" xr:uid="{00000000-0005-0000-0000-0000CC590000}"/>
    <cellStyle name="Tusental 2 2 3 2 2 2 4 2 4" xfId="37887" xr:uid="{00000000-0005-0000-0000-0000CD590000}"/>
    <cellStyle name="Tusental 2 2 3 2 2 2 4 3" xfId="11014" xr:uid="{00000000-0005-0000-0000-0000CE590000}"/>
    <cellStyle name="Tusental 2 2 3 2 2 2 4 3 2" xfId="26176" xr:uid="{00000000-0005-0000-0000-0000CF590000}"/>
    <cellStyle name="Tusental 2 2 3 2 2 2 4 4" xfId="18596" xr:uid="{00000000-0005-0000-0000-0000D0590000}"/>
    <cellStyle name="Tusental 2 2 3 2 2 2 4 5" xfId="34439" xr:uid="{00000000-0005-0000-0000-0000D1590000}"/>
    <cellStyle name="Tusental 2 2 3 2 2 2 5" xfId="4807" xr:uid="{00000000-0005-0000-0000-0000D2590000}"/>
    <cellStyle name="Tusental 2 2 3 2 2 2 5 2" xfId="12398" xr:uid="{00000000-0005-0000-0000-0000D3590000}"/>
    <cellStyle name="Tusental 2 2 3 2 2 2 5 2 2" xfId="27560" xr:uid="{00000000-0005-0000-0000-0000D4590000}"/>
    <cellStyle name="Tusental 2 2 3 2 2 2 5 3" xfId="19980" xr:uid="{00000000-0005-0000-0000-0000D5590000}"/>
    <cellStyle name="Tusental 2 2 3 2 2 2 5 4" xfId="31693" xr:uid="{00000000-0005-0000-0000-0000D6590000}"/>
    <cellStyle name="Tusental 2 2 3 2 2 2 6" xfId="4105" xr:uid="{00000000-0005-0000-0000-0000D7590000}"/>
    <cellStyle name="Tusental 2 2 3 2 2 2 6 2" xfId="11698" xr:uid="{00000000-0005-0000-0000-0000D8590000}"/>
    <cellStyle name="Tusental 2 2 3 2 2 2 6 2 2" xfId="26860" xr:uid="{00000000-0005-0000-0000-0000D9590000}"/>
    <cellStyle name="Tusental 2 2 3 2 2 2 6 3" xfId="19280" xr:uid="{00000000-0005-0000-0000-0000DA590000}"/>
    <cellStyle name="Tusental 2 2 3 2 2 2 6 4" xfId="35123" xr:uid="{00000000-0005-0000-0000-0000DB590000}"/>
    <cellStyle name="Tusental 2 2 3 2 2 2 7" xfId="8268" xr:uid="{00000000-0005-0000-0000-0000DC590000}"/>
    <cellStyle name="Tusental 2 2 3 2 2 2 7 2" xfId="23430" xr:uid="{00000000-0005-0000-0000-0000DD590000}"/>
    <cellStyle name="Tusental 2 2 3 2 2 2 8" xfId="15850" xr:uid="{00000000-0005-0000-0000-0000DE590000}"/>
    <cellStyle name="Tusental 2 2 3 2 2 2 9" xfId="30993" xr:uid="{00000000-0005-0000-0000-0000DF590000}"/>
    <cellStyle name="Tusental 2 2 3 2 2 3" xfId="1012" xr:uid="{00000000-0005-0000-0000-0000E0590000}"/>
    <cellStyle name="Tusental 2 2 3 2 2 3 2" xfId="2399" xr:uid="{00000000-0005-0000-0000-0000E1590000}"/>
    <cellStyle name="Tusental 2 2 3 2 2 3 2 2" xfId="6531" xr:uid="{00000000-0005-0000-0000-0000E2590000}"/>
    <cellStyle name="Tusental 2 2 3 2 2 3 2 2 2" xfId="14122" xr:uid="{00000000-0005-0000-0000-0000E3590000}"/>
    <cellStyle name="Tusental 2 2 3 2 2 3 2 2 2 2" xfId="29284" xr:uid="{00000000-0005-0000-0000-0000E4590000}"/>
    <cellStyle name="Tusental 2 2 3 2 2 3 2 2 3" xfId="21704" xr:uid="{00000000-0005-0000-0000-0000E5590000}"/>
    <cellStyle name="Tusental 2 2 3 2 2 3 2 2 4" xfId="36865" xr:uid="{00000000-0005-0000-0000-0000E6590000}"/>
    <cellStyle name="Tusental 2 2 3 2 2 3 2 3" xfId="9992" xr:uid="{00000000-0005-0000-0000-0000E7590000}"/>
    <cellStyle name="Tusental 2 2 3 2 2 3 2 3 2" xfId="25154" xr:uid="{00000000-0005-0000-0000-0000E8590000}"/>
    <cellStyle name="Tusental 2 2 3 2 2 3 2 4" xfId="17574" xr:uid="{00000000-0005-0000-0000-0000E9590000}"/>
    <cellStyle name="Tusental 2 2 3 2 2 3 2 5" xfId="33417" xr:uid="{00000000-0005-0000-0000-0000EA590000}"/>
    <cellStyle name="Tusental 2 2 3 2 2 3 3" xfId="5149" xr:uid="{00000000-0005-0000-0000-0000EB590000}"/>
    <cellStyle name="Tusental 2 2 3 2 2 3 3 2" xfId="12740" xr:uid="{00000000-0005-0000-0000-0000EC590000}"/>
    <cellStyle name="Tusental 2 2 3 2 2 3 3 2 2" xfId="27902" xr:uid="{00000000-0005-0000-0000-0000ED590000}"/>
    <cellStyle name="Tusental 2 2 3 2 2 3 3 3" xfId="20322" xr:uid="{00000000-0005-0000-0000-0000EE590000}"/>
    <cellStyle name="Tusental 2 2 3 2 2 3 3 4" xfId="35483" xr:uid="{00000000-0005-0000-0000-0000EF590000}"/>
    <cellStyle name="Tusental 2 2 3 2 2 3 4" xfId="8610" xr:uid="{00000000-0005-0000-0000-0000F0590000}"/>
    <cellStyle name="Tusental 2 2 3 2 2 3 4 2" xfId="23772" xr:uid="{00000000-0005-0000-0000-0000F1590000}"/>
    <cellStyle name="Tusental 2 2 3 2 2 3 5" xfId="16192" xr:uid="{00000000-0005-0000-0000-0000F2590000}"/>
    <cellStyle name="Tusental 2 2 3 2 2 3 6" xfId="32035" xr:uid="{00000000-0005-0000-0000-0000F3590000}"/>
    <cellStyle name="Tusental 2 2 3 2 2 4" xfId="1717" xr:uid="{00000000-0005-0000-0000-0000F4590000}"/>
    <cellStyle name="Tusental 2 2 3 2 2 4 2" xfId="5849" xr:uid="{00000000-0005-0000-0000-0000F5590000}"/>
    <cellStyle name="Tusental 2 2 3 2 2 4 2 2" xfId="13440" xr:uid="{00000000-0005-0000-0000-0000F6590000}"/>
    <cellStyle name="Tusental 2 2 3 2 2 4 2 2 2" xfId="28602" xr:uid="{00000000-0005-0000-0000-0000F7590000}"/>
    <cellStyle name="Tusental 2 2 3 2 2 4 2 3" xfId="21022" xr:uid="{00000000-0005-0000-0000-0000F8590000}"/>
    <cellStyle name="Tusental 2 2 3 2 2 4 2 4" xfId="36183" xr:uid="{00000000-0005-0000-0000-0000F9590000}"/>
    <cellStyle name="Tusental 2 2 3 2 2 4 3" xfId="9310" xr:uid="{00000000-0005-0000-0000-0000FA590000}"/>
    <cellStyle name="Tusental 2 2 3 2 2 4 3 2" xfId="24472" xr:uid="{00000000-0005-0000-0000-0000FB590000}"/>
    <cellStyle name="Tusental 2 2 3 2 2 4 4" xfId="16892" xr:uid="{00000000-0005-0000-0000-0000FC590000}"/>
    <cellStyle name="Tusental 2 2 3 2 2 4 5" xfId="32735" xr:uid="{00000000-0005-0000-0000-0000FD590000}"/>
    <cellStyle name="Tusental 2 2 3 2 2 5" xfId="3081" xr:uid="{00000000-0005-0000-0000-0000FE590000}"/>
    <cellStyle name="Tusental 2 2 3 2 2 5 2" xfId="7213" xr:uid="{00000000-0005-0000-0000-0000FF590000}"/>
    <cellStyle name="Tusental 2 2 3 2 2 5 2 2" xfId="14804" xr:uid="{00000000-0005-0000-0000-0000005A0000}"/>
    <cellStyle name="Tusental 2 2 3 2 2 5 2 2 2" xfId="29966" xr:uid="{00000000-0005-0000-0000-0000015A0000}"/>
    <cellStyle name="Tusental 2 2 3 2 2 5 2 3" xfId="22386" xr:uid="{00000000-0005-0000-0000-0000025A0000}"/>
    <cellStyle name="Tusental 2 2 3 2 2 5 2 4" xfId="37547" xr:uid="{00000000-0005-0000-0000-0000035A0000}"/>
    <cellStyle name="Tusental 2 2 3 2 2 5 3" xfId="10674" xr:uid="{00000000-0005-0000-0000-0000045A0000}"/>
    <cellStyle name="Tusental 2 2 3 2 2 5 3 2" xfId="25836" xr:uid="{00000000-0005-0000-0000-0000055A0000}"/>
    <cellStyle name="Tusental 2 2 3 2 2 5 4" xfId="18256" xr:uid="{00000000-0005-0000-0000-0000065A0000}"/>
    <cellStyle name="Tusental 2 2 3 2 2 5 5" xfId="34099" xr:uid="{00000000-0005-0000-0000-0000075A0000}"/>
    <cellStyle name="Tusental 2 2 3 2 2 6" xfId="4465" xr:uid="{00000000-0005-0000-0000-0000085A0000}"/>
    <cellStyle name="Tusental 2 2 3 2 2 6 2" xfId="12058" xr:uid="{00000000-0005-0000-0000-0000095A0000}"/>
    <cellStyle name="Tusental 2 2 3 2 2 6 2 2" xfId="27220" xr:uid="{00000000-0005-0000-0000-00000A5A0000}"/>
    <cellStyle name="Tusental 2 2 3 2 2 6 3" xfId="19640" xr:uid="{00000000-0005-0000-0000-00000B5A0000}"/>
    <cellStyle name="Tusental 2 2 3 2 2 6 4" xfId="31353" xr:uid="{00000000-0005-0000-0000-00000C5A0000}"/>
    <cellStyle name="Tusental 2 2 3 2 2 7" xfId="3765" xr:uid="{00000000-0005-0000-0000-00000D5A0000}"/>
    <cellStyle name="Tusental 2 2 3 2 2 7 2" xfId="11358" xr:uid="{00000000-0005-0000-0000-00000E5A0000}"/>
    <cellStyle name="Tusental 2 2 3 2 2 7 2 2" xfId="26520" xr:uid="{00000000-0005-0000-0000-00000F5A0000}"/>
    <cellStyle name="Tusental 2 2 3 2 2 7 3" xfId="18940" xr:uid="{00000000-0005-0000-0000-0000105A0000}"/>
    <cellStyle name="Tusental 2 2 3 2 2 7 4" xfId="34783" xr:uid="{00000000-0005-0000-0000-0000115A0000}"/>
    <cellStyle name="Tusental 2 2 3 2 2 8" xfId="7928" xr:uid="{00000000-0005-0000-0000-0000125A0000}"/>
    <cellStyle name="Tusental 2 2 3 2 2 8 2" xfId="23090" xr:uid="{00000000-0005-0000-0000-0000135A0000}"/>
    <cellStyle name="Tusental 2 2 3 2 2 9" xfId="15510" xr:uid="{00000000-0005-0000-0000-0000145A0000}"/>
    <cellStyle name="Tusental 2 2 3 2 3" xfId="443" xr:uid="{00000000-0005-0000-0000-0000155A0000}"/>
    <cellStyle name="Tusental 2 2 3 2 3 10" xfId="30773" xr:uid="{00000000-0005-0000-0000-0000165A0000}"/>
    <cellStyle name="Tusental 2 2 3 2 3 2" xfId="788" xr:uid="{00000000-0005-0000-0000-0000175A0000}"/>
    <cellStyle name="Tusental 2 2 3 2 3 2 2" xfId="1475" xr:uid="{00000000-0005-0000-0000-0000185A0000}"/>
    <cellStyle name="Tusental 2 2 3 2 3 2 2 2" xfId="2859" xr:uid="{00000000-0005-0000-0000-0000195A0000}"/>
    <cellStyle name="Tusental 2 2 3 2 3 2 2 2 2" xfId="6991" xr:uid="{00000000-0005-0000-0000-00001A5A0000}"/>
    <cellStyle name="Tusental 2 2 3 2 3 2 2 2 2 2" xfId="14582" xr:uid="{00000000-0005-0000-0000-00001B5A0000}"/>
    <cellStyle name="Tusental 2 2 3 2 3 2 2 2 2 2 2" xfId="29744" xr:uid="{00000000-0005-0000-0000-00001C5A0000}"/>
    <cellStyle name="Tusental 2 2 3 2 3 2 2 2 2 3" xfId="22164" xr:uid="{00000000-0005-0000-0000-00001D5A0000}"/>
    <cellStyle name="Tusental 2 2 3 2 3 2 2 2 2 4" xfId="37325" xr:uid="{00000000-0005-0000-0000-00001E5A0000}"/>
    <cellStyle name="Tusental 2 2 3 2 3 2 2 2 3" xfId="10452" xr:uid="{00000000-0005-0000-0000-00001F5A0000}"/>
    <cellStyle name="Tusental 2 2 3 2 3 2 2 2 3 2" xfId="25614" xr:uid="{00000000-0005-0000-0000-0000205A0000}"/>
    <cellStyle name="Tusental 2 2 3 2 3 2 2 2 4" xfId="18034" xr:uid="{00000000-0005-0000-0000-0000215A0000}"/>
    <cellStyle name="Tusental 2 2 3 2 3 2 2 2 5" xfId="33877" xr:uid="{00000000-0005-0000-0000-0000225A0000}"/>
    <cellStyle name="Tusental 2 2 3 2 3 2 2 3" xfId="5609" xr:uid="{00000000-0005-0000-0000-0000235A0000}"/>
    <cellStyle name="Tusental 2 2 3 2 3 2 2 3 2" xfId="13200" xr:uid="{00000000-0005-0000-0000-0000245A0000}"/>
    <cellStyle name="Tusental 2 2 3 2 3 2 2 3 2 2" xfId="28362" xr:uid="{00000000-0005-0000-0000-0000255A0000}"/>
    <cellStyle name="Tusental 2 2 3 2 3 2 2 3 3" xfId="20782" xr:uid="{00000000-0005-0000-0000-0000265A0000}"/>
    <cellStyle name="Tusental 2 2 3 2 3 2 2 3 4" xfId="35943" xr:uid="{00000000-0005-0000-0000-0000275A0000}"/>
    <cellStyle name="Tusental 2 2 3 2 3 2 2 4" xfId="9070" xr:uid="{00000000-0005-0000-0000-0000285A0000}"/>
    <cellStyle name="Tusental 2 2 3 2 3 2 2 4 2" xfId="24232" xr:uid="{00000000-0005-0000-0000-0000295A0000}"/>
    <cellStyle name="Tusental 2 2 3 2 3 2 2 5" xfId="16652" xr:uid="{00000000-0005-0000-0000-00002A5A0000}"/>
    <cellStyle name="Tusental 2 2 3 2 3 2 2 6" xfId="32495" xr:uid="{00000000-0005-0000-0000-00002B5A0000}"/>
    <cellStyle name="Tusental 2 2 3 2 3 2 3" xfId="2177" xr:uid="{00000000-0005-0000-0000-00002C5A0000}"/>
    <cellStyle name="Tusental 2 2 3 2 3 2 3 2" xfId="6309" xr:uid="{00000000-0005-0000-0000-00002D5A0000}"/>
    <cellStyle name="Tusental 2 2 3 2 3 2 3 2 2" xfId="13900" xr:uid="{00000000-0005-0000-0000-00002E5A0000}"/>
    <cellStyle name="Tusental 2 2 3 2 3 2 3 2 2 2" xfId="29062" xr:uid="{00000000-0005-0000-0000-00002F5A0000}"/>
    <cellStyle name="Tusental 2 2 3 2 3 2 3 2 3" xfId="21482" xr:uid="{00000000-0005-0000-0000-0000305A0000}"/>
    <cellStyle name="Tusental 2 2 3 2 3 2 3 2 4" xfId="36643" xr:uid="{00000000-0005-0000-0000-0000315A0000}"/>
    <cellStyle name="Tusental 2 2 3 2 3 2 3 3" xfId="9770" xr:uid="{00000000-0005-0000-0000-0000325A0000}"/>
    <cellStyle name="Tusental 2 2 3 2 3 2 3 3 2" xfId="24932" xr:uid="{00000000-0005-0000-0000-0000335A0000}"/>
    <cellStyle name="Tusental 2 2 3 2 3 2 3 4" xfId="17352" xr:uid="{00000000-0005-0000-0000-0000345A0000}"/>
    <cellStyle name="Tusental 2 2 3 2 3 2 3 5" xfId="33195" xr:uid="{00000000-0005-0000-0000-0000355A0000}"/>
    <cellStyle name="Tusental 2 2 3 2 3 2 4" xfId="3541" xr:uid="{00000000-0005-0000-0000-0000365A0000}"/>
    <cellStyle name="Tusental 2 2 3 2 3 2 4 2" xfId="7673" xr:uid="{00000000-0005-0000-0000-0000375A0000}"/>
    <cellStyle name="Tusental 2 2 3 2 3 2 4 2 2" xfId="15264" xr:uid="{00000000-0005-0000-0000-0000385A0000}"/>
    <cellStyle name="Tusental 2 2 3 2 3 2 4 2 2 2" xfId="30426" xr:uid="{00000000-0005-0000-0000-0000395A0000}"/>
    <cellStyle name="Tusental 2 2 3 2 3 2 4 2 3" xfId="22846" xr:uid="{00000000-0005-0000-0000-00003A5A0000}"/>
    <cellStyle name="Tusental 2 2 3 2 3 2 4 2 4" xfId="38007" xr:uid="{00000000-0005-0000-0000-00003B5A0000}"/>
    <cellStyle name="Tusental 2 2 3 2 3 2 4 3" xfId="11134" xr:uid="{00000000-0005-0000-0000-00003C5A0000}"/>
    <cellStyle name="Tusental 2 2 3 2 3 2 4 3 2" xfId="26296" xr:uid="{00000000-0005-0000-0000-00003D5A0000}"/>
    <cellStyle name="Tusental 2 2 3 2 3 2 4 4" xfId="18716" xr:uid="{00000000-0005-0000-0000-00003E5A0000}"/>
    <cellStyle name="Tusental 2 2 3 2 3 2 4 5" xfId="34559" xr:uid="{00000000-0005-0000-0000-00003F5A0000}"/>
    <cellStyle name="Tusental 2 2 3 2 3 2 5" xfId="4927" xr:uid="{00000000-0005-0000-0000-0000405A0000}"/>
    <cellStyle name="Tusental 2 2 3 2 3 2 5 2" xfId="12518" xr:uid="{00000000-0005-0000-0000-0000415A0000}"/>
    <cellStyle name="Tusental 2 2 3 2 3 2 5 2 2" xfId="27680" xr:uid="{00000000-0005-0000-0000-0000425A0000}"/>
    <cellStyle name="Tusental 2 2 3 2 3 2 5 3" xfId="20100" xr:uid="{00000000-0005-0000-0000-0000435A0000}"/>
    <cellStyle name="Tusental 2 2 3 2 3 2 5 4" xfId="31813" xr:uid="{00000000-0005-0000-0000-0000445A0000}"/>
    <cellStyle name="Tusental 2 2 3 2 3 2 6" xfId="4225" xr:uid="{00000000-0005-0000-0000-0000455A0000}"/>
    <cellStyle name="Tusental 2 2 3 2 3 2 6 2" xfId="11818" xr:uid="{00000000-0005-0000-0000-0000465A0000}"/>
    <cellStyle name="Tusental 2 2 3 2 3 2 6 2 2" xfId="26980" xr:uid="{00000000-0005-0000-0000-0000475A0000}"/>
    <cellStyle name="Tusental 2 2 3 2 3 2 6 3" xfId="19400" xr:uid="{00000000-0005-0000-0000-0000485A0000}"/>
    <cellStyle name="Tusental 2 2 3 2 3 2 6 4" xfId="35243" xr:uid="{00000000-0005-0000-0000-0000495A0000}"/>
    <cellStyle name="Tusental 2 2 3 2 3 2 7" xfId="8388" xr:uid="{00000000-0005-0000-0000-00004A5A0000}"/>
    <cellStyle name="Tusental 2 2 3 2 3 2 7 2" xfId="23550" xr:uid="{00000000-0005-0000-0000-00004B5A0000}"/>
    <cellStyle name="Tusental 2 2 3 2 3 2 8" xfId="15970" xr:uid="{00000000-0005-0000-0000-00004C5A0000}"/>
    <cellStyle name="Tusental 2 2 3 2 3 2 9" xfId="31113" xr:uid="{00000000-0005-0000-0000-00004D5A0000}"/>
    <cellStyle name="Tusental 2 2 3 2 3 3" xfId="1133" xr:uid="{00000000-0005-0000-0000-00004E5A0000}"/>
    <cellStyle name="Tusental 2 2 3 2 3 3 2" xfId="2519" xr:uid="{00000000-0005-0000-0000-00004F5A0000}"/>
    <cellStyle name="Tusental 2 2 3 2 3 3 2 2" xfId="6651" xr:uid="{00000000-0005-0000-0000-0000505A0000}"/>
    <cellStyle name="Tusental 2 2 3 2 3 3 2 2 2" xfId="14242" xr:uid="{00000000-0005-0000-0000-0000515A0000}"/>
    <cellStyle name="Tusental 2 2 3 2 3 3 2 2 2 2" xfId="29404" xr:uid="{00000000-0005-0000-0000-0000525A0000}"/>
    <cellStyle name="Tusental 2 2 3 2 3 3 2 2 3" xfId="21824" xr:uid="{00000000-0005-0000-0000-0000535A0000}"/>
    <cellStyle name="Tusental 2 2 3 2 3 3 2 2 4" xfId="36985" xr:uid="{00000000-0005-0000-0000-0000545A0000}"/>
    <cellStyle name="Tusental 2 2 3 2 3 3 2 3" xfId="10112" xr:uid="{00000000-0005-0000-0000-0000555A0000}"/>
    <cellStyle name="Tusental 2 2 3 2 3 3 2 3 2" xfId="25274" xr:uid="{00000000-0005-0000-0000-0000565A0000}"/>
    <cellStyle name="Tusental 2 2 3 2 3 3 2 4" xfId="17694" xr:uid="{00000000-0005-0000-0000-0000575A0000}"/>
    <cellStyle name="Tusental 2 2 3 2 3 3 2 5" xfId="33537" xr:uid="{00000000-0005-0000-0000-0000585A0000}"/>
    <cellStyle name="Tusental 2 2 3 2 3 3 3" xfId="5269" xr:uid="{00000000-0005-0000-0000-0000595A0000}"/>
    <cellStyle name="Tusental 2 2 3 2 3 3 3 2" xfId="12860" xr:uid="{00000000-0005-0000-0000-00005A5A0000}"/>
    <cellStyle name="Tusental 2 2 3 2 3 3 3 2 2" xfId="28022" xr:uid="{00000000-0005-0000-0000-00005B5A0000}"/>
    <cellStyle name="Tusental 2 2 3 2 3 3 3 3" xfId="20442" xr:uid="{00000000-0005-0000-0000-00005C5A0000}"/>
    <cellStyle name="Tusental 2 2 3 2 3 3 3 4" xfId="35603" xr:uid="{00000000-0005-0000-0000-00005D5A0000}"/>
    <cellStyle name="Tusental 2 2 3 2 3 3 4" xfId="8730" xr:uid="{00000000-0005-0000-0000-00005E5A0000}"/>
    <cellStyle name="Tusental 2 2 3 2 3 3 4 2" xfId="23892" xr:uid="{00000000-0005-0000-0000-00005F5A0000}"/>
    <cellStyle name="Tusental 2 2 3 2 3 3 5" xfId="16312" xr:uid="{00000000-0005-0000-0000-0000605A0000}"/>
    <cellStyle name="Tusental 2 2 3 2 3 3 6" xfId="32155" xr:uid="{00000000-0005-0000-0000-0000615A0000}"/>
    <cellStyle name="Tusental 2 2 3 2 3 4" xfId="1837" xr:uid="{00000000-0005-0000-0000-0000625A0000}"/>
    <cellStyle name="Tusental 2 2 3 2 3 4 2" xfId="5969" xr:uid="{00000000-0005-0000-0000-0000635A0000}"/>
    <cellStyle name="Tusental 2 2 3 2 3 4 2 2" xfId="13560" xr:uid="{00000000-0005-0000-0000-0000645A0000}"/>
    <cellStyle name="Tusental 2 2 3 2 3 4 2 2 2" xfId="28722" xr:uid="{00000000-0005-0000-0000-0000655A0000}"/>
    <cellStyle name="Tusental 2 2 3 2 3 4 2 3" xfId="21142" xr:uid="{00000000-0005-0000-0000-0000665A0000}"/>
    <cellStyle name="Tusental 2 2 3 2 3 4 2 4" xfId="36303" xr:uid="{00000000-0005-0000-0000-0000675A0000}"/>
    <cellStyle name="Tusental 2 2 3 2 3 4 3" xfId="9430" xr:uid="{00000000-0005-0000-0000-0000685A0000}"/>
    <cellStyle name="Tusental 2 2 3 2 3 4 3 2" xfId="24592" xr:uid="{00000000-0005-0000-0000-0000695A0000}"/>
    <cellStyle name="Tusental 2 2 3 2 3 4 4" xfId="17012" xr:uid="{00000000-0005-0000-0000-00006A5A0000}"/>
    <cellStyle name="Tusental 2 2 3 2 3 4 5" xfId="32855" xr:uid="{00000000-0005-0000-0000-00006B5A0000}"/>
    <cellStyle name="Tusental 2 2 3 2 3 5" xfId="3201" xr:uid="{00000000-0005-0000-0000-00006C5A0000}"/>
    <cellStyle name="Tusental 2 2 3 2 3 5 2" xfId="7333" xr:uid="{00000000-0005-0000-0000-00006D5A0000}"/>
    <cellStyle name="Tusental 2 2 3 2 3 5 2 2" xfId="14924" xr:uid="{00000000-0005-0000-0000-00006E5A0000}"/>
    <cellStyle name="Tusental 2 2 3 2 3 5 2 2 2" xfId="30086" xr:uid="{00000000-0005-0000-0000-00006F5A0000}"/>
    <cellStyle name="Tusental 2 2 3 2 3 5 2 3" xfId="22506" xr:uid="{00000000-0005-0000-0000-0000705A0000}"/>
    <cellStyle name="Tusental 2 2 3 2 3 5 2 4" xfId="37667" xr:uid="{00000000-0005-0000-0000-0000715A0000}"/>
    <cellStyle name="Tusental 2 2 3 2 3 5 3" xfId="10794" xr:uid="{00000000-0005-0000-0000-0000725A0000}"/>
    <cellStyle name="Tusental 2 2 3 2 3 5 3 2" xfId="25956" xr:uid="{00000000-0005-0000-0000-0000735A0000}"/>
    <cellStyle name="Tusental 2 2 3 2 3 5 4" xfId="18376" xr:uid="{00000000-0005-0000-0000-0000745A0000}"/>
    <cellStyle name="Tusental 2 2 3 2 3 5 5" xfId="34219" xr:uid="{00000000-0005-0000-0000-0000755A0000}"/>
    <cellStyle name="Tusental 2 2 3 2 3 6" xfId="4585" xr:uid="{00000000-0005-0000-0000-0000765A0000}"/>
    <cellStyle name="Tusental 2 2 3 2 3 6 2" xfId="12178" xr:uid="{00000000-0005-0000-0000-0000775A0000}"/>
    <cellStyle name="Tusental 2 2 3 2 3 6 2 2" xfId="27340" xr:uid="{00000000-0005-0000-0000-0000785A0000}"/>
    <cellStyle name="Tusental 2 2 3 2 3 6 3" xfId="19760" xr:uid="{00000000-0005-0000-0000-0000795A0000}"/>
    <cellStyle name="Tusental 2 2 3 2 3 6 4" xfId="31473" xr:uid="{00000000-0005-0000-0000-00007A5A0000}"/>
    <cellStyle name="Tusental 2 2 3 2 3 7" xfId="3885" xr:uid="{00000000-0005-0000-0000-00007B5A0000}"/>
    <cellStyle name="Tusental 2 2 3 2 3 7 2" xfId="11478" xr:uid="{00000000-0005-0000-0000-00007C5A0000}"/>
    <cellStyle name="Tusental 2 2 3 2 3 7 2 2" xfId="26640" xr:uid="{00000000-0005-0000-0000-00007D5A0000}"/>
    <cellStyle name="Tusental 2 2 3 2 3 7 3" xfId="19060" xr:uid="{00000000-0005-0000-0000-00007E5A0000}"/>
    <cellStyle name="Tusental 2 2 3 2 3 7 4" xfId="34903" xr:uid="{00000000-0005-0000-0000-00007F5A0000}"/>
    <cellStyle name="Tusental 2 2 3 2 3 8" xfId="8048" xr:uid="{00000000-0005-0000-0000-0000805A0000}"/>
    <cellStyle name="Tusental 2 2 3 2 3 8 2" xfId="23210" xr:uid="{00000000-0005-0000-0000-0000815A0000}"/>
    <cellStyle name="Tusental 2 2 3 2 3 9" xfId="15630" xr:uid="{00000000-0005-0000-0000-0000825A0000}"/>
    <cellStyle name="Tusental 2 2 3 2 4" xfId="549" xr:uid="{00000000-0005-0000-0000-0000835A0000}"/>
    <cellStyle name="Tusental 2 2 3 2 4 2" xfId="1236" xr:uid="{00000000-0005-0000-0000-0000845A0000}"/>
    <cellStyle name="Tusental 2 2 3 2 4 2 2" xfId="2620" xr:uid="{00000000-0005-0000-0000-0000855A0000}"/>
    <cellStyle name="Tusental 2 2 3 2 4 2 2 2" xfId="6752" xr:uid="{00000000-0005-0000-0000-0000865A0000}"/>
    <cellStyle name="Tusental 2 2 3 2 4 2 2 2 2" xfId="14343" xr:uid="{00000000-0005-0000-0000-0000875A0000}"/>
    <cellStyle name="Tusental 2 2 3 2 4 2 2 2 2 2" xfId="29505" xr:uid="{00000000-0005-0000-0000-0000885A0000}"/>
    <cellStyle name="Tusental 2 2 3 2 4 2 2 2 3" xfId="21925" xr:uid="{00000000-0005-0000-0000-0000895A0000}"/>
    <cellStyle name="Tusental 2 2 3 2 4 2 2 2 4" xfId="37086" xr:uid="{00000000-0005-0000-0000-00008A5A0000}"/>
    <cellStyle name="Tusental 2 2 3 2 4 2 2 3" xfId="10213" xr:uid="{00000000-0005-0000-0000-00008B5A0000}"/>
    <cellStyle name="Tusental 2 2 3 2 4 2 2 3 2" xfId="25375" xr:uid="{00000000-0005-0000-0000-00008C5A0000}"/>
    <cellStyle name="Tusental 2 2 3 2 4 2 2 4" xfId="17795" xr:uid="{00000000-0005-0000-0000-00008D5A0000}"/>
    <cellStyle name="Tusental 2 2 3 2 4 2 2 5" xfId="33638" xr:uid="{00000000-0005-0000-0000-00008E5A0000}"/>
    <cellStyle name="Tusental 2 2 3 2 4 2 3" xfId="5370" xr:uid="{00000000-0005-0000-0000-00008F5A0000}"/>
    <cellStyle name="Tusental 2 2 3 2 4 2 3 2" xfId="12961" xr:uid="{00000000-0005-0000-0000-0000905A0000}"/>
    <cellStyle name="Tusental 2 2 3 2 4 2 3 2 2" xfId="28123" xr:uid="{00000000-0005-0000-0000-0000915A0000}"/>
    <cellStyle name="Tusental 2 2 3 2 4 2 3 3" xfId="20543" xr:uid="{00000000-0005-0000-0000-0000925A0000}"/>
    <cellStyle name="Tusental 2 2 3 2 4 2 3 4" xfId="35704" xr:uid="{00000000-0005-0000-0000-0000935A0000}"/>
    <cellStyle name="Tusental 2 2 3 2 4 2 4" xfId="8831" xr:uid="{00000000-0005-0000-0000-0000945A0000}"/>
    <cellStyle name="Tusental 2 2 3 2 4 2 4 2" xfId="23993" xr:uid="{00000000-0005-0000-0000-0000955A0000}"/>
    <cellStyle name="Tusental 2 2 3 2 4 2 5" xfId="16413" xr:uid="{00000000-0005-0000-0000-0000965A0000}"/>
    <cellStyle name="Tusental 2 2 3 2 4 2 6" xfId="32256" xr:uid="{00000000-0005-0000-0000-0000975A0000}"/>
    <cellStyle name="Tusental 2 2 3 2 4 3" xfId="1938" xr:uid="{00000000-0005-0000-0000-0000985A0000}"/>
    <cellStyle name="Tusental 2 2 3 2 4 3 2" xfId="6070" xr:uid="{00000000-0005-0000-0000-0000995A0000}"/>
    <cellStyle name="Tusental 2 2 3 2 4 3 2 2" xfId="13661" xr:uid="{00000000-0005-0000-0000-00009A5A0000}"/>
    <cellStyle name="Tusental 2 2 3 2 4 3 2 2 2" xfId="28823" xr:uid="{00000000-0005-0000-0000-00009B5A0000}"/>
    <cellStyle name="Tusental 2 2 3 2 4 3 2 3" xfId="21243" xr:uid="{00000000-0005-0000-0000-00009C5A0000}"/>
    <cellStyle name="Tusental 2 2 3 2 4 3 2 4" xfId="36404" xr:uid="{00000000-0005-0000-0000-00009D5A0000}"/>
    <cellStyle name="Tusental 2 2 3 2 4 3 3" xfId="9531" xr:uid="{00000000-0005-0000-0000-00009E5A0000}"/>
    <cellStyle name="Tusental 2 2 3 2 4 3 3 2" xfId="24693" xr:uid="{00000000-0005-0000-0000-00009F5A0000}"/>
    <cellStyle name="Tusental 2 2 3 2 4 3 4" xfId="17113" xr:uid="{00000000-0005-0000-0000-0000A05A0000}"/>
    <cellStyle name="Tusental 2 2 3 2 4 3 5" xfId="32956" xr:uid="{00000000-0005-0000-0000-0000A15A0000}"/>
    <cellStyle name="Tusental 2 2 3 2 4 4" xfId="3302" xr:uid="{00000000-0005-0000-0000-0000A25A0000}"/>
    <cellStyle name="Tusental 2 2 3 2 4 4 2" xfId="7434" xr:uid="{00000000-0005-0000-0000-0000A35A0000}"/>
    <cellStyle name="Tusental 2 2 3 2 4 4 2 2" xfId="15025" xr:uid="{00000000-0005-0000-0000-0000A45A0000}"/>
    <cellStyle name="Tusental 2 2 3 2 4 4 2 2 2" xfId="30187" xr:uid="{00000000-0005-0000-0000-0000A55A0000}"/>
    <cellStyle name="Tusental 2 2 3 2 4 4 2 3" xfId="22607" xr:uid="{00000000-0005-0000-0000-0000A65A0000}"/>
    <cellStyle name="Tusental 2 2 3 2 4 4 2 4" xfId="37768" xr:uid="{00000000-0005-0000-0000-0000A75A0000}"/>
    <cellStyle name="Tusental 2 2 3 2 4 4 3" xfId="10895" xr:uid="{00000000-0005-0000-0000-0000A85A0000}"/>
    <cellStyle name="Tusental 2 2 3 2 4 4 3 2" xfId="26057" xr:uid="{00000000-0005-0000-0000-0000A95A0000}"/>
    <cellStyle name="Tusental 2 2 3 2 4 4 4" xfId="18477" xr:uid="{00000000-0005-0000-0000-0000AA5A0000}"/>
    <cellStyle name="Tusental 2 2 3 2 4 4 5" xfId="34320" xr:uid="{00000000-0005-0000-0000-0000AB5A0000}"/>
    <cellStyle name="Tusental 2 2 3 2 4 5" xfId="4688" xr:uid="{00000000-0005-0000-0000-0000AC5A0000}"/>
    <cellStyle name="Tusental 2 2 3 2 4 5 2" xfId="12279" xr:uid="{00000000-0005-0000-0000-0000AD5A0000}"/>
    <cellStyle name="Tusental 2 2 3 2 4 5 2 2" xfId="27441" xr:uid="{00000000-0005-0000-0000-0000AE5A0000}"/>
    <cellStyle name="Tusental 2 2 3 2 4 5 3" xfId="19861" xr:uid="{00000000-0005-0000-0000-0000AF5A0000}"/>
    <cellStyle name="Tusental 2 2 3 2 4 5 4" xfId="31574" xr:uid="{00000000-0005-0000-0000-0000B05A0000}"/>
    <cellStyle name="Tusental 2 2 3 2 4 6" xfId="3986" xr:uid="{00000000-0005-0000-0000-0000B15A0000}"/>
    <cellStyle name="Tusental 2 2 3 2 4 6 2" xfId="11579" xr:uid="{00000000-0005-0000-0000-0000B25A0000}"/>
    <cellStyle name="Tusental 2 2 3 2 4 6 2 2" xfId="26741" xr:uid="{00000000-0005-0000-0000-0000B35A0000}"/>
    <cellStyle name="Tusental 2 2 3 2 4 6 3" xfId="19161" xr:uid="{00000000-0005-0000-0000-0000B45A0000}"/>
    <cellStyle name="Tusental 2 2 3 2 4 6 4" xfId="35004" xr:uid="{00000000-0005-0000-0000-0000B55A0000}"/>
    <cellStyle name="Tusental 2 2 3 2 4 7" xfId="8149" xr:uid="{00000000-0005-0000-0000-0000B65A0000}"/>
    <cellStyle name="Tusental 2 2 3 2 4 7 2" xfId="23311" xr:uid="{00000000-0005-0000-0000-0000B75A0000}"/>
    <cellStyle name="Tusental 2 2 3 2 4 8" xfId="15731" xr:uid="{00000000-0005-0000-0000-0000B85A0000}"/>
    <cellStyle name="Tusental 2 2 3 2 4 9" xfId="30874" xr:uid="{00000000-0005-0000-0000-0000B95A0000}"/>
    <cellStyle name="Tusental 2 2 3 2 5" xfId="891" xr:uid="{00000000-0005-0000-0000-0000BA5A0000}"/>
    <cellStyle name="Tusental 2 2 3 2 5 2" xfId="2280" xr:uid="{00000000-0005-0000-0000-0000BB5A0000}"/>
    <cellStyle name="Tusental 2 2 3 2 5 2 2" xfId="6412" xr:uid="{00000000-0005-0000-0000-0000BC5A0000}"/>
    <cellStyle name="Tusental 2 2 3 2 5 2 2 2" xfId="14003" xr:uid="{00000000-0005-0000-0000-0000BD5A0000}"/>
    <cellStyle name="Tusental 2 2 3 2 5 2 2 2 2" xfId="29165" xr:uid="{00000000-0005-0000-0000-0000BE5A0000}"/>
    <cellStyle name="Tusental 2 2 3 2 5 2 2 3" xfId="21585" xr:uid="{00000000-0005-0000-0000-0000BF5A0000}"/>
    <cellStyle name="Tusental 2 2 3 2 5 2 2 4" xfId="36746" xr:uid="{00000000-0005-0000-0000-0000C05A0000}"/>
    <cellStyle name="Tusental 2 2 3 2 5 2 3" xfId="9873" xr:uid="{00000000-0005-0000-0000-0000C15A0000}"/>
    <cellStyle name="Tusental 2 2 3 2 5 2 3 2" xfId="25035" xr:uid="{00000000-0005-0000-0000-0000C25A0000}"/>
    <cellStyle name="Tusental 2 2 3 2 5 2 4" xfId="17455" xr:uid="{00000000-0005-0000-0000-0000C35A0000}"/>
    <cellStyle name="Tusental 2 2 3 2 5 2 5" xfId="33298" xr:uid="{00000000-0005-0000-0000-0000C45A0000}"/>
    <cellStyle name="Tusental 2 2 3 2 5 3" xfId="5030" xr:uid="{00000000-0005-0000-0000-0000C55A0000}"/>
    <cellStyle name="Tusental 2 2 3 2 5 3 2" xfId="12621" xr:uid="{00000000-0005-0000-0000-0000C65A0000}"/>
    <cellStyle name="Tusental 2 2 3 2 5 3 2 2" xfId="27783" xr:uid="{00000000-0005-0000-0000-0000C75A0000}"/>
    <cellStyle name="Tusental 2 2 3 2 5 3 3" xfId="20203" xr:uid="{00000000-0005-0000-0000-0000C85A0000}"/>
    <cellStyle name="Tusental 2 2 3 2 5 3 4" xfId="35364" xr:uid="{00000000-0005-0000-0000-0000C95A0000}"/>
    <cellStyle name="Tusental 2 2 3 2 5 4" xfId="8491" xr:uid="{00000000-0005-0000-0000-0000CA5A0000}"/>
    <cellStyle name="Tusental 2 2 3 2 5 4 2" xfId="23653" xr:uid="{00000000-0005-0000-0000-0000CB5A0000}"/>
    <cellStyle name="Tusental 2 2 3 2 5 5" xfId="16073" xr:uid="{00000000-0005-0000-0000-0000CC5A0000}"/>
    <cellStyle name="Tusental 2 2 3 2 5 6" xfId="31916" xr:uid="{00000000-0005-0000-0000-0000CD5A0000}"/>
    <cellStyle name="Tusental 2 2 3 2 6" xfId="1598" xr:uid="{00000000-0005-0000-0000-0000CE5A0000}"/>
    <cellStyle name="Tusental 2 2 3 2 6 2" xfId="5730" xr:uid="{00000000-0005-0000-0000-0000CF5A0000}"/>
    <cellStyle name="Tusental 2 2 3 2 6 2 2" xfId="13321" xr:uid="{00000000-0005-0000-0000-0000D05A0000}"/>
    <cellStyle name="Tusental 2 2 3 2 6 2 2 2" xfId="28483" xr:uid="{00000000-0005-0000-0000-0000D15A0000}"/>
    <cellStyle name="Tusental 2 2 3 2 6 2 3" xfId="20903" xr:uid="{00000000-0005-0000-0000-0000D25A0000}"/>
    <cellStyle name="Tusental 2 2 3 2 6 2 4" xfId="36064" xr:uid="{00000000-0005-0000-0000-0000D35A0000}"/>
    <cellStyle name="Tusental 2 2 3 2 6 3" xfId="9191" xr:uid="{00000000-0005-0000-0000-0000D45A0000}"/>
    <cellStyle name="Tusental 2 2 3 2 6 3 2" xfId="24353" xr:uid="{00000000-0005-0000-0000-0000D55A0000}"/>
    <cellStyle name="Tusental 2 2 3 2 6 4" xfId="16773" xr:uid="{00000000-0005-0000-0000-0000D65A0000}"/>
    <cellStyle name="Tusental 2 2 3 2 6 5" xfId="32616" xr:uid="{00000000-0005-0000-0000-0000D75A0000}"/>
    <cellStyle name="Tusental 2 2 3 2 7" xfId="2962" xr:uid="{00000000-0005-0000-0000-0000D85A0000}"/>
    <cellStyle name="Tusental 2 2 3 2 7 2" xfId="7094" xr:uid="{00000000-0005-0000-0000-0000D95A0000}"/>
    <cellStyle name="Tusental 2 2 3 2 7 2 2" xfId="14685" xr:uid="{00000000-0005-0000-0000-0000DA5A0000}"/>
    <cellStyle name="Tusental 2 2 3 2 7 2 2 2" xfId="29847" xr:uid="{00000000-0005-0000-0000-0000DB5A0000}"/>
    <cellStyle name="Tusental 2 2 3 2 7 2 3" xfId="22267" xr:uid="{00000000-0005-0000-0000-0000DC5A0000}"/>
    <cellStyle name="Tusental 2 2 3 2 7 2 4" xfId="37428" xr:uid="{00000000-0005-0000-0000-0000DD5A0000}"/>
    <cellStyle name="Tusental 2 2 3 2 7 3" xfId="10555" xr:uid="{00000000-0005-0000-0000-0000DE5A0000}"/>
    <cellStyle name="Tusental 2 2 3 2 7 3 2" xfId="25717" xr:uid="{00000000-0005-0000-0000-0000DF5A0000}"/>
    <cellStyle name="Tusental 2 2 3 2 7 4" xfId="18137" xr:uid="{00000000-0005-0000-0000-0000E05A0000}"/>
    <cellStyle name="Tusental 2 2 3 2 7 5" xfId="33980" xr:uid="{00000000-0005-0000-0000-0000E15A0000}"/>
    <cellStyle name="Tusental 2 2 3 2 8" xfId="4346" xr:uid="{00000000-0005-0000-0000-0000E25A0000}"/>
    <cellStyle name="Tusental 2 2 3 2 8 2" xfId="11939" xr:uid="{00000000-0005-0000-0000-0000E35A0000}"/>
    <cellStyle name="Tusental 2 2 3 2 8 2 2" xfId="27101" xr:uid="{00000000-0005-0000-0000-0000E45A0000}"/>
    <cellStyle name="Tusental 2 2 3 2 8 3" xfId="19521" xr:uid="{00000000-0005-0000-0000-0000E55A0000}"/>
    <cellStyle name="Tusental 2 2 3 2 8 4" xfId="31234" xr:uid="{00000000-0005-0000-0000-0000E65A0000}"/>
    <cellStyle name="Tusental 2 2 3 2 9" xfId="3646" xr:uid="{00000000-0005-0000-0000-0000E75A0000}"/>
    <cellStyle name="Tusental 2 2 3 2 9 2" xfId="11239" xr:uid="{00000000-0005-0000-0000-0000E85A0000}"/>
    <cellStyle name="Tusental 2 2 3 2 9 2 2" xfId="26401" xr:uid="{00000000-0005-0000-0000-0000E95A0000}"/>
    <cellStyle name="Tusental 2 2 3 2 9 3" xfId="18821" xr:uid="{00000000-0005-0000-0000-0000EA5A0000}"/>
    <cellStyle name="Tusental 2 2 3 2 9 4" xfId="34664" xr:uid="{00000000-0005-0000-0000-0000EB5A0000}"/>
    <cellStyle name="Tusental 2 2 3 3" xfId="249" xr:uid="{00000000-0005-0000-0000-0000EC5A0000}"/>
    <cellStyle name="Tusental 2 2 3 3 10" xfId="30583" xr:uid="{00000000-0005-0000-0000-0000ED5A0000}"/>
    <cellStyle name="Tusental 2 2 3 3 2" xfId="598" xr:uid="{00000000-0005-0000-0000-0000EE5A0000}"/>
    <cellStyle name="Tusental 2 2 3 3 2 2" xfId="1285" xr:uid="{00000000-0005-0000-0000-0000EF5A0000}"/>
    <cellStyle name="Tusental 2 2 3 3 2 2 2" xfId="2669" xr:uid="{00000000-0005-0000-0000-0000F05A0000}"/>
    <cellStyle name="Tusental 2 2 3 3 2 2 2 2" xfId="6801" xr:uid="{00000000-0005-0000-0000-0000F15A0000}"/>
    <cellStyle name="Tusental 2 2 3 3 2 2 2 2 2" xfId="14392" xr:uid="{00000000-0005-0000-0000-0000F25A0000}"/>
    <cellStyle name="Tusental 2 2 3 3 2 2 2 2 2 2" xfId="29554" xr:uid="{00000000-0005-0000-0000-0000F35A0000}"/>
    <cellStyle name="Tusental 2 2 3 3 2 2 2 2 3" xfId="21974" xr:uid="{00000000-0005-0000-0000-0000F45A0000}"/>
    <cellStyle name="Tusental 2 2 3 3 2 2 2 2 4" xfId="37135" xr:uid="{00000000-0005-0000-0000-0000F55A0000}"/>
    <cellStyle name="Tusental 2 2 3 3 2 2 2 3" xfId="10262" xr:uid="{00000000-0005-0000-0000-0000F65A0000}"/>
    <cellStyle name="Tusental 2 2 3 3 2 2 2 3 2" xfId="25424" xr:uid="{00000000-0005-0000-0000-0000F75A0000}"/>
    <cellStyle name="Tusental 2 2 3 3 2 2 2 4" xfId="17844" xr:uid="{00000000-0005-0000-0000-0000F85A0000}"/>
    <cellStyle name="Tusental 2 2 3 3 2 2 2 5" xfId="33687" xr:uid="{00000000-0005-0000-0000-0000F95A0000}"/>
    <cellStyle name="Tusental 2 2 3 3 2 2 3" xfId="5419" xr:uid="{00000000-0005-0000-0000-0000FA5A0000}"/>
    <cellStyle name="Tusental 2 2 3 3 2 2 3 2" xfId="13010" xr:uid="{00000000-0005-0000-0000-0000FB5A0000}"/>
    <cellStyle name="Tusental 2 2 3 3 2 2 3 2 2" xfId="28172" xr:uid="{00000000-0005-0000-0000-0000FC5A0000}"/>
    <cellStyle name="Tusental 2 2 3 3 2 2 3 3" xfId="20592" xr:uid="{00000000-0005-0000-0000-0000FD5A0000}"/>
    <cellStyle name="Tusental 2 2 3 3 2 2 3 4" xfId="35753" xr:uid="{00000000-0005-0000-0000-0000FE5A0000}"/>
    <cellStyle name="Tusental 2 2 3 3 2 2 4" xfId="8880" xr:uid="{00000000-0005-0000-0000-0000FF5A0000}"/>
    <cellStyle name="Tusental 2 2 3 3 2 2 4 2" xfId="24042" xr:uid="{00000000-0005-0000-0000-0000005B0000}"/>
    <cellStyle name="Tusental 2 2 3 3 2 2 5" xfId="16462" xr:uid="{00000000-0005-0000-0000-0000015B0000}"/>
    <cellStyle name="Tusental 2 2 3 3 2 2 6" xfId="32305" xr:uid="{00000000-0005-0000-0000-0000025B0000}"/>
    <cellStyle name="Tusental 2 2 3 3 2 3" xfId="1987" xr:uid="{00000000-0005-0000-0000-0000035B0000}"/>
    <cellStyle name="Tusental 2 2 3 3 2 3 2" xfId="6119" xr:uid="{00000000-0005-0000-0000-0000045B0000}"/>
    <cellStyle name="Tusental 2 2 3 3 2 3 2 2" xfId="13710" xr:uid="{00000000-0005-0000-0000-0000055B0000}"/>
    <cellStyle name="Tusental 2 2 3 3 2 3 2 2 2" xfId="28872" xr:uid="{00000000-0005-0000-0000-0000065B0000}"/>
    <cellStyle name="Tusental 2 2 3 3 2 3 2 3" xfId="21292" xr:uid="{00000000-0005-0000-0000-0000075B0000}"/>
    <cellStyle name="Tusental 2 2 3 3 2 3 2 4" xfId="36453" xr:uid="{00000000-0005-0000-0000-0000085B0000}"/>
    <cellStyle name="Tusental 2 2 3 3 2 3 3" xfId="9580" xr:uid="{00000000-0005-0000-0000-0000095B0000}"/>
    <cellStyle name="Tusental 2 2 3 3 2 3 3 2" xfId="24742" xr:uid="{00000000-0005-0000-0000-00000A5B0000}"/>
    <cellStyle name="Tusental 2 2 3 3 2 3 4" xfId="17162" xr:uid="{00000000-0005-0000-0000-00000B5B0000}"/>
    <cellStyle name="Tusental 2 2 3 3 2 3 5" xfId="33005" xr:uid="{00000000-0005-0000-0000-00000C5B0000}"/>
    <cellStyle name="Tusental 2 2 3 3 2 4" xfId="3351" xr:uid="{00000000-0005-0000-0000-00000D5B0000}"/>
    <cellStyle name="Tusental 2 2 3 3 2 4 2" xfId="7483" xr:uid="{00000000-0005-0000-0000-00000E5B0000}"/>
    <cellStyle name="Tusental 2 2 3 3 2 4 2 2" xfId="15074" xr:uid="{00000000-0005-0000-0000-00000F5B0000}"/>
    <cellStyle name="Tusental 2 2 3 3 2 4 2 2 2" xfId="30236" xr:uid="{00000000-0005-0000-0000-0000105B0000}"/>
    <cellStyle name="Tusental 2 2 3 3 2 4 2 3" xfId="22656" xr:uid="{00000000-0005-0000-0000-0000115B0000}"/>
    <cellStyle name="Tusental 2 2 3 3 2 4 2 4" xfId="37817" xr:uid="{00000000-0005-0000-0000-0000125B0000}"/>
    <cellStyle name="Tusental 2 2 3 3 2 4 3" xfId="10944" xr:uid="{00000000-0005-0000-0000-0000135B0000}"/>
    <cellStyle name="Tusental 2 2 3 3 2 4 3 2" xfId="26106" xr:uid="{00000000-0005-0000-0000-0000145B0000}"/>
    <cellStyle name="Tusental 2 2 3 3 2 4 4" xfId="18526" xr:uid="{00000000-0005-0000-0000-0000155B0000}"/>
    <cellStyle name="Tusental 2 2 3 3 2 4 5" xfId="34369" xr:uid="{00000000-0005-0000-0000-0000165B0000}"/>
    <cellStyle name="Tusental 2 2 3 3 2 5" xfId="4737" xr:uid="{00000000-0005-0000-0000-0000175B0000}"/>
    <cellStyle name="Tusental 2 2 3 3 2 5 2" xfId="12328" xr:uid="{00000000-0005-0000-0000-0000185B0000}"/>
    <cellStyle name="Tusental 2 2 3 3 2 5 2 2" xfId="27490" xr:uid="{00000000-0005-0000-0000-0000195B0000}"/>
    <cellStyle name="Tusental 2 2 3 3 2 5 3" xfId="19910" xr:uid="{00000000-0005-0000-0000-00001A5B0000}"/>
    <cellStyle name="Tusental 2 2 3 3 2 5 4" xfId="31623" xr:uid="{00000000-0005-0000-0000-00001B5B0000}"/>
    <cellStyle name="Tusental 2 2 3 3 2 6" xfId="4035" xr:uid="{00000000-0005-0000-0000-00001C5B0000}"/>
    <cellStyle name="Tusental 2 2 3 3 2 6 2" xfId="11628" xr:uid="{00000000-0005-0000-0000-00001D5B0000}"/>
    <cellStyle name="Tusental 2 2 3 3 2 6 2 2" xfId="26790" xr:uid="{00000000-0005-0000-0000-00001E5B0000}"/>
    <cellStyle name="Tusental 2 2 3 3 2 6 3" xfId="19210" xr:uid="{00000000-0005-0000-0000-00001F5B0000}"/>
    <cellStyle name="Tusental 2 2 3 3 2 6 4" xfId="35053" xr:uid="{00000000-0005-0000-0000-0000205B0000}"/>
    <cellStyle name="Tusental 2 2 3 3 2 7" xfId="8198" xr:uid="{00000000-0005-0000-0000-0000215B0000}"/>
    <cellStyle name="Tusental 2 2 3 3 2 7 2" xfId="23360" xr:uid="{00000000-0005-0000-0000-0000225B0000}"/>
    <cellStyle name="Tusental 2 2 3 3 2 8" xfId="15780" xr:uid="{00000000-0005-0000-0000-0000235B0000}"/>
    <cellStyle name="Tusental 2 2 3 3 2 9" xfId="30923" xr:uid="{00000000-0005-0000-0000-0000245B0000}"/>
    <cellStyle name="Tusental 2 2 3 3 3" xfId="940" xr:uid="{00000000-0005-0000-0000-0000255B0000}"/>
    <cellStyle name="Tusental 2 2 3 3 3 2" xfId="2329" xr:uid="{00000000-0005-0000-0000-0000265B0000}"/>
    <cellStyle name="Tusental 2 2 3 3 3 2 2" xfId="6461" xr:uid="{00000000-0005-0000-0000-0000275B0000}"/>
    <cellStyle name="Tusental 2 2 3 3 3 2 2 2" xfId="14052" xr:uid="{00000000-0005-0000-0000-0000285B0000}"/>
    <cellStyle name="Tusental 2 2 3 3 3 2 2 2 2" xfId="29214" xr:uid="{00000000-0005-0000-0000-0000295B0000}"/>
    <cellStyle name="Tusental 2 2 3 3 3 2 2 3" xfId="21634" xr:uid="{00000000-0005-0000-0000-00002A5B0000}"/>
    <cellStyle name="Tusental 2 2 3 3 3 2 2 4" xfId="36795" xr:uid="{00000000-0005-0000-0000-00002B5B0000}"/>
    <cellStyle name="Tusental 2 2 3 3 3 2 3" xfId="9922" xr:uid="{00000000-0005-0000-0000-00002C5B0000}"/>
    <cellStyle name="Tusental 2 2 3 3 3 2 3 2" xfId="25084" xr:uid="{00000000-0005-0000-0000-00002D5B0000}"/>
    <cellStyle name="Tusental 2 2 3 3 3 2 4" xfId="17504" xr:uid="{00000000-0005-0000-0000-00002E5B0000}"/>
    <cellStyle name="Tusental 2 2 3 3 3 2 5" xfId="33347" xr:uid="{00000000-0005-0000-0000-00002F5B0000}"/>
    <cellStyle name="Tusental 2 2 3 3 3 3" xfId="5079" xr:uid="{00000000-0005-0000-0000-0000305B0000}"/>
    <cellStyle name="Tusental 2 2 3 3 3 3 2" xfId="12670" xr:uid="{00000000-0005-0000-0000-0000315B0000}"/>
    <cellStyle name="Tusental 2 2 3 3 3 3 2 2" xfId="27832" xr:uid="{00000000-0005-0000-0000-0000325B0000}"/>
    <cellStyle name="Tusental 2 2 3 3 3 3 3" xfId="20252" xr:uid="{00000000-0005-0000-0000-0000335B0000}"/>
    <cellStyle name="Tusental 2 2 3 3 3 3 4" xfId="35413" xr:uid="{00000000-0005-0000-0000-0000345B0000}"/>
    <cellStyle name="Tusental 2 2 3 3 3 4" xfId="8540" xr:uid="{00000000-0005-0000-0000-0000355B0000}"/>
    <cellStyle name="Tusental 2 2 3 3 3 4 2" xfId="23702" xr:uid="{00000000-0005-0000-0000-0000365B0000}"/>
    <cellStyle name="Tusental 2 2 3 3 3 5" xfId="16122" xr:uid="{00000000-0005-0000-0000-0000375B0000}"/>
    <cellStyle name="Tusental 2 2 3 3 3 6" xfId="31965" xr:uid="{00000000-0005-0000-0000-0000385B0000}"/>
    <cellStyle name="Tusental 2 2 3 3 4" xfId="1647" xr:uid="{00000000-0005-0000-0000-0000395B0000}"/>
    <cellStyle name="Tusental 2 2 3 3 4 2" xfId="5779" xr:uid="{00000000-0005-0000-0000-00003A5B0000}"/>
    <cellStyle name="Tusental 2 2 3 3 4 2 2" xfId="13370" xr:uid="{00000000-0005-0000-0000-00003B5B0000}"/>
    <cellStyle name="Tusental 2 2 3 3 4 2 2 2" xfId="28532" xr:uid="{00000000-0005-0000-0000-00003C5B0000}"/>
    <cellStyle name="Tusental 2 2 3 3 4 2 3" xfId="20952" xr:uid="{00000000-0005-0000-0000-00003D5B0000}"/>
    <cellStyle name="Tusental 2 2 3 3 4 2 4" xfId="36113" xr:uid="{00000000-0005-0000-0000-00003E5B0000}"/>
    <cellStyle name="Tusental 2 2 3 3 4 3" xfId="9240" xr:uid="{00000000-0005-0000-0000-00003F5B0000}"/>
    <cellStyle name="Tusental 2 2 3 3 4 3 2" xfId="24402" xr:uid="{00000000-0005-0000-0000-0000405B0000}"/>
    <cellStyle name="Tusental 2 2 3 3 4 4" xfId="16822" xr:uid="{00000000-0005-0000-0000-0000415B0000}"/>
    <cellStyle name="Tusental 2 2 3 3 4 5" xfId="32665" xr:uid="{00000000-0005-0000-0000-0000425B0000}"/>
    <cellStyle name="Tusental 2 2 3 3 5" xfId="3011" xr:uid="{00000000-0005-0000-0000-0000435B0000}"/>
    <cellStyle name="Tusental 2 2 3 3 5 2" xfId="7143" xr:uid="{00000000-0005-0000-0000-0000445B0000}"/>
    <cellStyle name="Tusental 2 2 3 3 5 2 2" xfId="14734" xr:uid="{00000000-0005-0000-0000-0000455B0000}"/>
    <cellStyle name="Tusental 2 2 3 3 5 2 2 2" xfId="29896" xr:uid="{00000000-0005-0000-0000-0000465B0000}"/>
    <cellStyle name="Tusental 2 2 3 3 5 2 3" xfId="22316" xr:uid="{00000000-0005-0000-0000-0000475B0000}"/>
    <cellStyle name="Tusental 2 2 3 3 5 2 4" xfId="37477" xr:uid="{00000000-0005-0000-0000-0000485B0000}"/>
    <cellStyle name="Tusental 2 2 3 3 5 3" xfId="10604" xr:uid="{00000000-0005-0000-0000-0000495B0000}"/>
    <cellStyle name="Tusental 2 2 3 3 5 3 2" xfId="25766" xr:uid="{00000000-0005-0000-0000-00004A5B0000}"/>
    <cellStyle name="Tusental 2 2 3 3 5 4" xfId="18186" xr:uid="{00000000-0005-0000-0000-00004B5B0000}"/>
    <cellStyle name="Tusental 2 2 3 3 5 5" xfId="34029" xr:uid="{00000000-0005-0000-0000-00004C5B0000}"/>
    <cellStyle name="Tusental 2 2 3 3 6" xfId="4395" xr:uid="{00000000-0005-0000-0000-00004D5B0000}"/>
    <cellStyle name="Tusental 2 2 3 3 6 2" xfId="11988" xr:uid="{00000000-0005-0000-0000-00004E5B0000}"/>
    <cellStyle name="Tusental 2 2 3 3 6 2 2" xfId="27150" xr:uid="{00000000-0005-0000-0000-00004F5B0000}"/>
    <cellStyle name="Tusental 2 2 3 3 6 3" xfId="19570" xr:uid="{00000000-0005-0000-0000-0000505B0000}"/>
    <cellStyle name="Tusental 2 2 3 3 6 4" xfId="31283" xr:uid="{00000000-0005-0000-0000-0000515B0000}"/>
    <cellStyle name="Tusental 2 2 3 3 7" xfId="3695" xr:uid="{00000000-0005-0000-0000-0000525B0000}"/>
    <cellStyle name="Tusental 2 2 3 3 7 2" xfId="11288" xr:uid="{00000000-0005-0000-0000-0000535B0000}"/>
    <cellStyle name="Tusental 2 2 3 3 7 2 2" xfId="26450" xr:uid="{00000000-0005-0000-0000-0000545B0000}"/>
    <cellStyle name="Tusental 2 2 3 3 7 3" xfId="18870" xr:uid="{00000000-0005-0000-0000-0000555B0000}"/>
    <cellStyle name="Tusental 2 2 3 3 7 4" xfId="34713" xr:uid="{00000000-0005-0000-0000-0000565B0000}"/>
    <cellStyle name="Tusental 2 2 3 3 8" xfId="7858" xr:uid="{00000000-0005-0000-0000-0000575B0000}"/>
    <cellStyle name="Tusental 2 2 3 3 8 2" xfId="23020" xr:uid="{00000000-0005-0000-0000-0000585B0000}"/>
    <cellStyle name="Tusental 2 2 3 3 9" xfId="15440" xr:uid="{00000000-0005-0000-0000-0000595B0000}"/>
    <cellStyle name="Tusental 2 2 3 4" xfId="393" xr:uid="{00000000-0005-0000-0000-00005A5B0000}"/>
    <cellStyle name="Tusental 2 2 3 4 10" xfId="30723" xr:uid="{00000000-0005-0000-0000-00005B5B0000}"/>
    <cellStyle name="Tusental 2 2 3 4 2" xfId="738" xr:uid="{00000000-0005-0000-0000-00005C5B0000}"/>
    <cellStyle name="Tusental 2 2 3 4 2 2" xfId="1425" xr:uid="{00000000-0005-0000-0000-00005D5B0000}"/>
    <cellStyle name="Tusental 2 2 3 4 2 2 2" xfId="2809" xr:uid="{00000000-0005-0000-0000-00005E5B0000}"/>
    <cellStyle name="Tusental 2 2 3 4 2 2 2 2" xfId="6941" xr:uid="{00000000-0005-0000-0000-00005F5B0000}"/>
    <cellStyle name="Tusental 2 2 3 4 2 2 2 2 2" xfId="14532" xr:uid="{00000000-0005-0000-0000-0000605B0000}"/>
    <cellStyle name="Tusental 2 2 3 4 2 2 2 2 2 2" xfId="29694" xr:uid="{00000000-0005-0000-0000-0000615B0000}"/>
    <cellStyle name="Tusental 2 2 3 4 2 2 2 2 3" xfId="22114" xr:uid="{00000000-0005-0000-0000-0000625B0000}"/>
    <cellStyle name="Tusental 2 2 3 4 2 2 2 2 4" xfId="37275" xr:uid="{00000000-0005-0000-0000-0000635B0000}"/>
    <cellStyle name="Tusental 2 2 3 4 2 2 2 3" xfId="10402" xr:uid="{00000000-0005-0000-0000-0000645B0000}"/>
    <cellStyle name="Tusental 2 2 3 4 2 2 2 3 2" xfId="25564" xr:uid="{00000000-0005-0000-0000-0000655B0000}"/>
    <cellStyle name="Tusental 2 2 3 4 2 2 2 4" xfId="17984" xr:uid="{00000000-0005-0000-0000-0000665B0000}"/>
    <cellStyle name="Tusental 2 2 3 4 2 2 2 5" xfId="33827" xr:uid="{00000000-0005-0000-0000-0000675B0000}"/>
    <cellStyle name="Tusental 2 2 3 4 2 2 3" xfId="5559" xr:uid="{00000000-0005-0000-0000-0000685B0000}"/>
    <cellStyle name="Tusental 2 2 3 4 2 2 3 2" xfId="13150" xr:uid="{00000000-0005-0000-0000-0000695B0000}"/>
    <cellStyle name="Tusental 2 2 3 4 2 2 3 2 2" xfId="28312" xr:uid="{00000000-0005-0000-0000-00006A5B0000}"/>
    <cellStyle name="Tusental 2 2 3 4 2 2 3 3" xfId="20732" xr:uid="{00000000-0005-0000-0000-00006B5B0000}"/>
    <cellStyle name="Tusental 2 2 3 4 2 2 3 4" xfId="35893" xr:uid="{00000000-0005-0000-0000-00006C5B0000}"/>
    <cellStyle name="Tusental 2 2 3 4 2 2 4" xfId="9020" xr:uid="{00000000-0005-0000-0000-00006D5B0000}"/>
    <cellStyle name="Tusental 2 2 3 4 2 2 4 2" xfId="24182" xr:uid="{00000000-0005-0000-0000-00006E5B0000}"/>
    <cellStyle name="Tusental 2 2 3 4 2 2 5" xfId="16602" xr:uid="{00000000-0005-0000-0000-00006F5B0000}"/>
    <cellStyle name="Tusental 2 2 3 4 2 2 6" xfId="32445" xr:uid="{00000000-0005-0000-0000-0000705B0000}"/>
    <cellStyle name="Tusental 2 2 3 4 2 3" xfId="2127" xr:uid="{00000000-0005-0000-0000-0000715B0000}"/>
    <cellStyle name="Tusental 2 2 3 4 2 3 2" xfId="6259" xr:uid="{00000000-0005-0000-0000-0000725B0000}"/>
    <cellStyle name="Tusental 2 2 3 4 2 3 2 2" xfId="13850" xr:uid="{00000000-0005-0000-0000-0000735B0000}"/>
    <cellStyle name="Tusental 2 2 3 4 2 3 2 2 2" xfId="29012" xr:uid="{00000000-0005-0000-0000-0000745B0000}"/>
    <cellStyle name="Tusental 2 2 3 4 2 3 2 3" xfId="21432" xr:uid="{00000000-0005-0000-0000-0000755B0000}"/>
    <cellStyle name="Tusental 2 2 3 4 2 3 2 4" xfId="36593" xr:uid="{00000000-0005-0000-0000-0000765B0000}"/>
    <cellStyle name="Tusental 2 2 3 4 2 3 3" xfId="9720" xr:uid="{00000000-0005-0000-0000-0000775B0000}"/>
    <cellStyle name="Tusental 2 2 3 4 2 3 3 2" xfId="24882" xr:uid="{00000000-0005-0000-0000-0000785B0000}"/>
    <cellStyle name="Tusental 2 2 3 4 2 3 4" xfId="17302" xr:uid="{00000000-0005-0000-0000-0000795B0000}"/>
    <cellStyle name="Tusental 2 2 3 4 2 3 5" xfId="33145" xr:uid="{00000000-0005-0000-0000-00007A5B0000}"/>
    <cellStyle name="Tusental 2 2 3 4 2 4" xfId="3491" xr:uid="{00000000-0005-0000-0000-00007B5B0000}"/>
    <cellStyle name="Tusental 2 2 3 4 2 4 2" xfId="7623" xr:uid="{00000000-0005-0000-0000-00007C5B0000}"/>
    <cellStyle name="Tusental 2 2 3 4 2 4 2 2" xfId="15214" xr:uid="{00000000-0005-0000-0000-00007D5B0000}"/>
    <cellStyle name="Tusental 2 2 3 4 2 4 2 2 2" xfId="30376" xr:uid="{00000000-0005-0000-0000-00007E5B0000}"/>
    <cellStyle name="Tusental 2 2 3 4 2 4 2 3" xfId="22796" xr:uid="{00000000-0005-0000-0000-00007F5B0000}"/>
    <cellStyle name="Tusental 2 2 3 4 2 4 2 4" xfId="37957" xr:uid="{00000000-0005-0000-0000-0000805B0000}"/>
    <cellStyle name="Tusental 2 2 3 4 2 4 3" xfId="11084" xr:uid="{00000000-0005-0000-0000-0000815B0000}"/>
    <cellStyle name="Tusental 2 2 3 4 2 4 3 2" xfId="26246" xr:uid="{00000000-0005-0000-0000-0000825B0000}"/>
    <cellStyle name="Tusental 2 2 3 4 2 4 4" xfId="18666" xr:uid="{00000000-0005-0000-0000-0000835B0000}"/>
    <cellStyle name="Tusental 2 2 3 4 2 4 5" xfId="34509" xr:uid="{00000000-0005-0000-0000-0000845B0000}"/>
    <cellStyle name="Tusental 2 2 3 4 2 5" xfId="4877" xr:uid="{00000000-0005-0000-0000-0000855B0000}"/>
    <cellStyle name="Tusental 2 2 3 4 2 5 2" xfId="12468" xr:uid="{00000000-0005-0000-0000-0000865B0000}"/>
    <cellStyle name="Tusental 2 2 3 4 2 5 2 2" xfId="27630" xr:uid="{00000000-0005-0000-0000-0000875B0000}"/>
    <cellStyle name="Tusental 2 2 3 4 2 5 3" xfId="20050" xr:uid="{00000000-0005-0000-0000-0000885B0000}"/>
    <cellStyle name="Tusental 2 2 3 4 2 5 4" xfId="31763" xr:uid="{00000000-0005-0000-0000-0000895B0000}"/>
    <cellStyle name="Tusental 2 2 3 4 2 6" xfId="4175" xr:uid="{00000000-0005-0000-0000-00008A5B0000}"/>
    <cellStyle name="Tusental 2 2 3 4 2 6 2" xfId="11768" xr:uid="{00000000-0005-0000-0000-00008B5B0000}"/>
    <cellStyle name="Tusental 2 2 3 4 2 6 2 2" xfId="26930" xr:uid="{00000000-0005-0000-0000-00008C5B0000}"/>
    <cellStyle name="Tusental 2 2 3 4 2 6 3" xfId="19350" xr:uid="{00000000-0005-0000-0000-00008D5B0000}"/>
    <cellStyle name="Tusental 2 2 3 4 2 6 4" xfId="35193" xr:uid="{00000000-0005-0000-0000-00008E5B0000}"/>
    <cellStyle name="Tusental 2 2 3 4 2 7" xfId="8338" xr:uid="{00000000-0005-0000-0000-00008F5B0000}"/>
    <cellStyle name="Tusental 2 2 3 4 2 7 2" xfId="23500" xr:uid="{00000000-0005-0000-0000-0000905B0000}"/>
    <cellStyle name="Tusental 2 2 3 4 2 8" xfId="15920" xr:uid="{00000000-0005-0000-0000-0000915B0000}"/>
    <cellStyle name="Tusental 2 2 3 4 2 9" xfId="31063" xr:uid="{00000000-0005-0000-0000-0000925B0000}"/>
    <cellStyle name="Tusental 2 2 3 4 3" xfId="1083" xr:uid="{00000000-0005-0000-0000-0000935B0000}"/>
    <cellStyle name="Tusental 2 2 3 4 3 2" xfId="2469" xr:uid="{00000000-0005-0000-0000-0000945B0000}"/>
    <cellStyle name="Tusental 2 2 3 4 3 2 2" xfId="6601" xr:uid="{00000000-0005-0000-0000-0000955B0000}"/>
    <cellStyle name="Tusental 2 2 3 4 3 2 2 2" xfId="14192" xr:uid="{00000000-0005-0000-0000-0000965B0000}"/>
    <cellStyle name="Tusental 2 2 3 4 3 2 2 2 2" xfId="29354" xr:uid="{00000000-0005-0000-0000-0000975B0000}"/>
    <cellStyle name="Tusental 2 2 3 4 3 2 2 3" xfId="21774" xr:uid="{00000000-0005-0000-0000-0000985B0000}"/>
    <cellStyle name="Tusental 2 2 3 4 3 2 2 4" xfId="36935" xr:uid="{00000000-0005-0000-0000-0000995B0000}"/>
    <cellStyle name="Tusental 2 2 3 4 3 2 3" xfId="10062" xr:uid="{00000000-0005-0000-0000-00009A5B0000}"/>
    <cellStyle name="Tusental 2 2 3 4 3 2 3 2" xfId="25224" xr:uid="{00000000-0005-0000-0000-00009B5B0000}"/>
    <cellStyle name="Tusental 2 2 3 4 3 2 4" xfId="17644" xr:uid="{00000000-0005-0000-0000-00009C5B0000}"/>
    <cellStyle name="Tusental 2 2 3 4 3 2 5" xfId="33487" xr:uid="{00000000-0005-0000-0000-00009D5B0000}"/>
    <cellStyle name="Tusental 2 2 3 4 3 3" xfId="5219" xr:uid="{00000000-0005-0000-0000-00009E5B0000}"/>
    <cellStyle name="Tusental 2 2 3 4 3 3 2" xfId="12810" xr:uid="{00000000-0005-0000-0000-00009F5B0000}"/>
    <cellStyle name="Tusental 2 2 3 4 3 3 2 2" xfId="27972" xr:uid="{00000000-0005-0000-0000-0000A05B0000}"/>
    <cellStyle name="Tusental 2 2 3 4 3 3 3" xfId="20392" xr:uid="{00000000-0005-0000-0000-0000A15B0000}"/>
    <cellStyle name="Tusental 2 2 3 4 3 3 4" xfId="35553" xr:uid="{00000000-0005-0000-0000-0000A25B0000}"/>
    <cellStyle name="Tusental 2 2 3 4 3 4" xfId="8680" xr:uid="{00000000-0005-0000-0000-0000A35B0000}"/>
    <cellStyle name="Tusental 2 2 3 4 3 4 2" xfId="23842" xr:uid="{00000000-0005-0000-0000-0000A45B0000}"/>
    <cellStyle name="Tusental 2 2 3 4 3 5" xfId="16262" xr:uid="{00000000-0005-0000-0000-0000A55B0000}"/>
    <cellStyle name="Tusental 2 2 3 4 3 6" xfId="32105" xr:uid="{00000000-0005-0000-0000-0000A65B0000}"/>
    <cellStyle name="Tusental 2 2 3 4 4" xfId="1787" xr:uid="{00000000-0005-0000-0000-0000A75B0000}"/>
    <cellStyle name="Tusental 2 2 3 4 4 2" xfId="5919" xr:uid="{00000000-0005-0000-0000-0000A85B0000}"/>
    <cellStyle name="Tusental 2 2 3 4 4 2 2" xfId="13510" xr:uid="{00000000-0005-0000-0000-0000A95B0000}"/>
    <cellStyle name="Tusental 2 2 3 4 4 2 2 2" xfId="28672" xr:uid="{00000000-0005-0000-0000-0000AA5B0000}"/>
    <cellStyle name="Tusental 2 2 3 4 4 2 3" xfId="21092" xr:uid="{00000000-0005-0000-0000-0000AB5B0000}"/>
    <cellStyle name="Tusental 2 2 3 4 4 2 4" xfId="36253" xr:uid="{00000000-0005-0000-0000-0000AC5B0000}"/>
    <cellStyle name="Tusental 2 2 3 4 4 3" xfId="9380" xr:uid="{00000000-0005-0000-0000-0000AD5B0000}"/>
    <cellStyle name="Tusental 2 2 3 4 4 3 2" xfId="24542" xr:uid="{00000000-0005-0000-0000-0000AE5B0000}"/>
    <cellStyle name="Tusental 2 2 3 4 4 4" xfId="16962" xr:uid="{00000000-0005-0000-0000-0000AF5B0000}"/>
    <cellStyle name="Tusental 2 2 3 4 4 5" xfId="32805" xr:uid="{00000000-0005-0000-0000-0000B05B0000}"/>
    <cellStyle name="Tusental 2 2 3 4 5" xfId="3151" xr:uid="{00000000-0005-0000-0000-0000B15B0000}"/>
    <cellStyle name="Tusental 2 2 3 4 5 2" xfId="7283" xr:uid="{00000000-0005-0000-0000-0000B25B0000}"/>
    <cellStyle name="Tusental 2 2 3 4 5 2 2" xfId="14874" xr:uid="{00000000-0005-0000-0000-0000B35B0000}"/>
    <cellStyle name="Tusental 2 2 3 4 5 2 2 2" xfId="30036" xr:uid="{00000000-0005-0000-0000-0000B45B0000}"/>
    <cellStyle name="Tusental 2 2 3 4 5 2 3" xfId="22456" xr:uid="{00000000-0005-0000-0000-0000B55B0000}"/>
    <cellStyle name="Tusental 2 2 3 4 5 2 4" xfId="37617" xr:uid="{00000000-0005-0000-0000-0000B65B0000}"/>
    <cellStyle name="Tusental 2 2 3 4 5 3" xfId="10744" xr:uid="{00000000-0005-0000-0000-0000B75B0000}"/>
    <cellStyle name="Tusental 2 2 3 4 5 3 2" xfId="25906" xr:uid="{00000000-0005-0000-0000-0000B85B0000}"/>
    <cellStyle name="Tusental 2 2 3 4 5 4" xfId="18326" xr:uid="{00000000-0005-0000-0000-0000B95B0000}"/>
    <cellStyle name="Tusental 2 2 3 4 5 5" xfId="34169" xr:uid="{00000000-0005-0000-0000-0000BA5B0000}"/>
    <cellStyle name="Tusental 2 2 3 4 6" xfId="4535" xr:uid="{00000000-0005-0000-0000-0000BB5B0000}"/>
    <cellStyle name="Tusental 2 2 3 4 6 2" xfId="12128" xr:uid="{00000000-0005-0000-0000-0000BC5B0000}"/>
    <cellStyle name="Tusental 2 2 3 4 6 2 2" xfId="27290" xr:uid="{00000000-0005-0000-0000-0000BD5B0000}"/>
    <cellStyle name="Tusental 2 2 3 4 6 3" xfId="19710" xr:uid="{00000000-0005-0000-0000-0000BE5B0000}"/>
    <cellStyle name="Tusental 2 2 3 4 6 4" xfId="31423" xr:uid="{00000000-0005-0000-0000-0000BF5B0000}"/>
    <cellStyle name="Tusental 2 2 3 4 7" xfId="3835" xr:uid="{00000000-0005-0000-0000-0000C05B0000}"/>
    <cellStyle name="Tusental 2 2 3 4 7 2" xfId="11428" xr:uid="{00000000-0005-0000-0000-0000C15B0000}"/>
    <cellStyle name="Tusental 2 2 3 4 7 2 2" xfId="26590" xr:uid="{00000000-0005-0000-0000-0000C25B0000}"/>
    <cellStyle name="Tusental 2 2 3 4 7 3" xfId="19010" xr:uid="{00000000-0005-0000-0000-0000C35B0000}"/>
    <cellStyle name="Tusental 2 2 3 4 7 4" xfId="34853" xr:uid="{00000000-0005-0000-0000-0000C45B0000}"/>
    <cellStyle name="Tusental 2 2 3 4 8" xfId="7998" xr:uid="{00000000-0005-0000-0000-0000C55B0000}"/>
    <cellStyle name="Tusental 2 2 3 4 8 2" xfId="23160" xr:uid="{00000000-0005-0000-0000-0000C65B0000}"/>
    <cellStyle name="Tusental 2 2 3 4 9" xfId="15580" xr:uid="{00000000-0005-0000-0000-0000C75B0000}"/>
    <cellStyle name="Tusental 2 2 3 5" xfId="499" xr:uid="{00000000-0005-0000-0000-0000C85B0000}"/>
    <cellStyle name="Tusental 2 2 3 5 2" xfId="1186" xr:uid="{00000000-0005-0000-0000-0000C95B0000}"/>
    <cellStyle name="Tusental 2 2 3 5 2 2" xfId="2570" xr:uid="{00000000-0005-0000-0000-0000CA5B0000}"/>
    <cellStyle name="Tusental 2 2 3 5 2 2 2" xfId="6702" xr:uid="{00000000-0005-0000-0000-0000CB5B0000}"/>
    <cellStyle name="Tusental 2 2 3 5 2 2 2 2" xfId="14293" xr:uid="{00000000-0005-0000-0000-0000CC5B0000}"/>
    <cellStyle name="Tusental 2 2 3 5 2 2 2 2 2" xfId="29455" xr:uid="{00000000-0005-0000-0000-0000CD5B0000}"/>
    <cellStyle name="Tusental 2 2 3 5 2 2 2 3" xfId="21875" xr:uid="{00000000-0005-0000-0000-0000CE5B0000}"/>
    <cellStyle name="Tusental 2 2 3 5 2 2 2 4" xfId="37036" xr:uid="{00000000-0005-0000-0000-0000CF5B0000}"/>
    <cellStyle name="Tusental 2 2 3 5 2 2 3" xfId="10163" xr:uid="{00000000-0005-0000-0000-0000D05B0000}"/>
    <cellStyle name="Tusental 2 2 3 5 2 2 3 2" xfId="25325" xr:uid="{00000000-0005-0000-0000-0000D15B0000}"/>
    <cellStyle name="Tusental 2 2 3 5 2 2 4" xfId="17745" xr:uid="{00000000-0005-0000-0000-0000D25B0000}"/>
    <cellStyle name="Tusental 2 2 3 5 2 2 5" xfId="33588" xr:uid="{00000000-0005-0000-0000-0000D35B0000}"/>
    <cellStyle name="Tusental 2 2 3 5 2 3" xfId="5320" xr:uid="{00000000-0005-0000-0000-0000D45B0000}"/>
    <cellStyle name="Tusental 2 2 3 5 2 3 2" xfId="12911" xr:uid="{00000000-0005-0000-0000-0000D55B0000}"/>
    <cellStyle name="Tusental 2 2 3 5 2 3 2 2" xfId="28073" xr:uid="{00000000-0005-0000-0000-0000D65B0000}"/>
    <cellStyle name="Tusental 2 2 3 5 2 3 3" xfId="20493" xr:uid="{00000000-0005-0000-0000-0000D75B0000}"/>
    <cellStyle name="Tusental 2 2 3 5 2 3 4" xfId="35654" xr:uid="{00000000-0005-0000-0000-0000D85B0000}"/>
    <cellStyle name="Tusental 2 2 3 5 2 4" xfId="8781" xr:uid="{00000000-0005-0000-0000-0000D95B0000}"/>
    <cellStyle name="Tusental 2 2 3 5 2 4 2" xfId="23943" xr:uid="{00000000-0005-0000-0000-0000DA5B0000}"/>
    <cellStyle name="Tusental 2 2 3 5 2 5" xfId="16363" xr:uid="{00000000-0005-0000-0000-0000DB5B0000}"/>
    <cellStyle name="Tusental 2 2 3 5 2 6" xfId="32206" xr:uid="{00000000-0005-0000-0000-0000DC5B0000}"/>
    <cellStyle name="Tusental 2 2 3 5 3" xfId="1888" xr:uid="{00000000-0005-0000-0000-0000DD5B0000}"/>
    <cellStyle name="Tusental 2 2 3 5 3 2" xfId="6020" xr:uid="{00000000-0005-0000-0000-0000DE5B0000}"/>
    <cellStyle name="Tusental 2 2 3 5 3 2 2" xfId="13611" xr:uid="{00000000-0005-0000-0000-0000DF5B0000}"/>
    <cellStyle name="Tusental 2 2 3 5 3 2 2 2" xfId="28773" xr:uid="{00000000-0005-0000-0000-0000E05B0000}"/>
    <cellStyle name="Tusental 2 2 3 5 3 2 3" xfId="21193" xr:uid="{00000000-0005-0000-0000-0000E15B0000}"/>
    <cellStyle name="Tusental 2 2 3 5 3 2 4" xfId="36354" xr:uid="{00000000-0005-0000-0000-0000E25B0000}"/>
    <cellStyle name="Tusental 2 2 3 5 3 3" xfId="9481" xr:uid="{00000000-0005-0000-0000-0000E35B0000}"/>
    <cellStyle name="Tusental 2 2 3 5 3 3 2" xfId="24643" xr:uid="{00000000-0005-0000-0000-0000E45B0000}"/>
    <cellStyle name="Tusental 2 2 3 5 3 4" xfId="17063" xr:uid="{00000000-0005-0000-0000-0000E55B0000}"/>
    <cellStyle name="Tusental 2 2 3 5 3 5" xfId="32906" xr:uid="{00000000-0005-0000-0000-0000E65B0000}"/>
    <cellStyle name="Tusental 2 2 3 5 4" xfId="3252" xr:uid="{00000000-0005-0000-0000-0000E75B0000}"/>
    <cellStyle name="Tusental 2 2 3 5 4 2" xfId="7384" xr:uid="{00000000-0005-0000-0000-0000E85B0000}"/>
    <cellStyle name="Tusental 2 2 3 5 4 2 2" xfId="14975" xr:uid="{00000000-0005-0000-0000-0000E95B0000}"/>
    <cellStyle name="Tusental 2 2 3 5 4 2 2 2" xfId="30137" xr:uid="{00000000-0005-0000-0000-0000EA5B0000}"/>
    <cellStyle name="Tusental 2 2 3 5 4 2 3" xfId="22557" xr:uid="{00000000-0005-0000-0000-0000EB5B0000}"/>
    <cellStyle name="Tusental 2 2 3 5 4 2 4" xfId="37718" xr:uid="{00000000-0005-0000-0000-0000EC5B0000}"/>
    <cellStyle name="Tusental 2 2 3 5 4 3" xfId="10845" xr:uid="{00000000-0005-0000-0000-0000ED5B0000}"/>
    <cellStyle name="Tusental 2 2 3 5 4 3 2" xfId="26007" xr:uid="{00000000-0005-0000-0000-0000EE5B0000}"/>
    <cellStyle name="Tusental 2 2 3 5 4 4" xfId="18427" xr:uid="{00000000-0005-0000-0000-0000EF5B0000}"/>
    <cellStyle name="Tusental 2 2 3 5 4 5" xfId="34270" xr:uid="{00000000-0005-0000-0000-0000F05B0000}"/>
    <cellStyle name="Tusental 2 2 3 5 5" xfId="4638" xr:uid="{00000000-0005-0000-0000-0000F15B0000}"/>
    <cellStyle name="Tusental 2 2 3 5 5 2" xfId="12229" xr:uid="{00000000-0005-0000-0000-0000F25B0000}"/>
    <cellStyle name="Tusental 2 2 3 5 5 2 2" xfId="27391" xr:uid="{00000000-0005-0000-0000-0000F35B0000}"/>
    <cellStyle name="Tusental 2 2 3 5 5 3" xfId="19811" xr:uid="{00000000-0005-0000-0000-0000F45B0000}"/>
    <cellStyle name="Tusental 2 2 3 5 5 4" xfId="31524" xr:uid="{00000000-0005-0000-0000-0000F55B0000}"/>
    <cellStyle name="Tusental 2 2 3 5 6" xfId="3936" xr:uid="{00000000-0005-0000-0000-0000F65B0000}"/>
    <cellStyle name="Tusental 2 2 3 5 6 2" xfId="11529" xr:uid="{00000000-0005-0000-0000-0000F75B0000}"/>
    <cellStyle name="Tusental 2 2 3 5 6 2 2" xfId="26691" xr:uid="{00000000-0005-0000-0000-0000F85B0000}"/>
    <cellStyle name="Tusental 2 2 3 5 6 3" xfId="19111" xr:uid="{00000000-0005-0000-0000-0000F95B0000}"/>
    <cellStyle name="Tusental 2 2 3 5 6 4" xfId="34954" xr:uid="{00000000-0005-0000-0000-0000FA5B0000}"/>
    <cellStyle name="Tusental 2 2 3 5 7" xfId="8099" xr:uid="{00000000-0005-0000-0000-0000FB5B0000}"/>
    <cellStyle name="Tusental 2 2 3 5 7 2" xfId="23261" xr:uid="{00000000-0005-0000-0000-0000FC5B0000}"/>
    <cellStyle name="Tusental 2 2 3 5 8" xfId="15681" xr:uid="{00000000-0005-0000-0000-0000FD5B0000}"/>
    <cellStyle name="Tusental 2 2 3 5 9" xfId="30824" xr:uid="{00000000-0005-0000-0000-0000FE5B0000}"/>
    <cellStyle name="Tusental 2 2 3 6" xfId="841" xr:uid="{00000000-0005-0000-0000-0000FF5B0000}"/>
    <cellStyle name="Tusental 2 2 3 6 2" xfId="2230" xr:uid="{00000000-0005-0000-0000-0000005C0000}"/>
    <cellStyle name="Tusental 2 2 3 6 2 2" xfId="6362" xr:uid="{00000000-0005-0000-0000-0000015C0000}"/>
    <cellStyle name="Tusental 2 2 3 6 2 2 2" xfId="13953" xr:uid="{00000000-0005-0000-0000-0000025C0000}"/>
    <cellStyle name="Tusental 2 2 3 6 2 2 2 2" xfId="29115" xr:uid="{00000000-0005-0000-0000-0000035C0000}"/>
    <cellStyle name="Tusental 2 2 3 6 2 2 3" xfId="21535" xr:uid="{00000000-0005-0000-0000-0000045C0000}"/>
    <cellStyle name="Tusental 2 2 3 6 2 2 4" xfId="36696" xr:uid="{00000000-0005-0000-0000-0000055C0000}"/>
    <cellStyle name="Tusental 2 2 3 6 2 3" xfId="9823" xr:uid="{00000000-0005-0000-0000-0000065C0000}"/>
    <cellStyle name="Tusental 2 2 3 6 2 3 2" xfId="24985" xr:uid="{00000000-0005-0000-0000-0000075C0000}"/>
    <cellStyle name="Tusental 2 2 3 6 2 4" xfId="17405" xr:uid="{00000000-0005-0000-0000-0000085C0000}"/>
    <cellStyle name="Tusental 2 2 3 6 2 5" xfId="33248" xr:uid="{00000000-0005-0000-0000-0000095C0000}"/>
    <cellStyle name="Tusental 2 2 3 6 3" xfId="4980" xr:uid="{00000000-0005-0000-0000-00000A5C0000}"/>
    <cellStyle name="Tusental 2 2 3 6 3 2" xfId="12571" xr:uid="{00000000-0005-0000-0000-00000B5C0000}"/>
    <cellStyle name="Tusental 2 2 3 6 3 2 2" xfId="27733" xr:uid="{00000000-0005-0000-0000-00000C5C0000}"/>
    <cellStyle name="Tusental 2 2 3 6 3 3" xfId="20153" xr:uid="{00000000-0005-0000-0000-00000D5C0000}"/>
    <cellStyle name="Tusental 2 2 3 6 3 4" xfId="35314" xr:uid="{00000000-0005-0000-0000-00000E5C0000}"/>
    <cellStyle name="Tusental 2 2 3 6 4" xfId="8441" xr:uid="{00000000-0005-0000-0000-00000F5C0000}"/>
    <cellStyle name="Tusental 2 2 3 6 4 2" xfId="23603" xr:uid="{00000000-0005-0000-0000-0000105C0000}"/>
    <cellStyle name="Tusental 2 2 3 6 5" xfId="16023" xr:uid="{00000000-0005-0000-0000-0000115C0000}"/>
    <cellStyle name="Tusental 2 2 3 6 6" xfId="31866" xr:uid="{00000000-0005-0000-0000-0000125C0000}"/>
    <cellStyle name="Tusental 2 2 3 7" xfId="1548" xr:uid="{00000000-0005-0000-0000-0000135C0000}"/>
    <cellStyle name="Tusental 2 2 3 7 2" xfId="5680" xr:uid="{00000000-0005-0000-0000-0000145C0000}"/>
    <cellStyle name="Tusental 2 2 3 7 2 2" xfId="13271" xr:uid="{00000000-0005-0000-0000-0000155C0000}"/>
    <cellStyle name="Tusental 2 2 3 7 2 2 2" xfId="28433" xr:uid="{00000000-0005-0000-0000-0000165C0000}"/>
    <cellStyle name="Tusental 2 2 3 7 2 3" xfId="20853" xr:uid="{00000000-0005-0000-0000-0000175C0000}"/>
    <cellStyle name="Tusental 2 2 3 7 2 4" xfId="36014" xr:uid="{00000000-0005-0000-0000-0000185C0000}"/>
    <cellStyle name="Tusental 2 2 3 7 3" xfId="9141" xr:uid="{00000000-0005-0000-0000-0000195C0000}"/>
    <cellStyle name="Tusental 2 2 3 7 3 2" xfId="24303" xr:uid="{00000000-0005-0000-0000-00001A5C0000}"/>
    <cellStyle name="Tusental 2 2 3 7 4" xfId="16723" xr:uid="{00000000-0005-0000-0000-00001B5C0000}"/>
    <cellStyle name="Tusental 2 2 3 7 5" xfId="32566" xr:uid="{00000000-0005-0000-0000-00001C5C0000}"/>
    <cellStyle name="Tusental 2 2 3 8" xfId="2912" xr:uid="{00000000-0005-0000-0000-00001D5C0000}"/>
    <cellStyle name="Tusental 2 2 3 8 2" xfId="7044" xr:uid="{00000000-0005-0000-0000-00001E5C0000}"/>
    <cellStyle name="Tusental 2 2 3 8 2 2" xfId="14635" xr:uid="{00000000-0005-0000-0000-00001F5C0000}"/>
    <cellStyle name="Tusental 2 2 3 8 2 2 2" xfId="29797" xr:uid="{00000000-0005-0000-0000-0000205C0000}"/>
    <cellStyle name="Tusental 2 2 3 8 2 3" xfId="22217" xr:uid="{00000000-0005-0000-0000-0000215C0000}"/>
    <cellStyle name="Tusental 2 2 3 8 2 4" xfId="37378" xr:uid="{00000000-0005-0000-0000-0000225C0000}"/>
    <cellStyle name="Tusental 2 2 3 8 3" xfId="10505" xr:uid="{00000000-0005-0000-0000-0000235C0000}"/>
    <cellStyle name="Tusental 2 2 3 8 3 2" xfId="25667" xr:uid="{00000000-0005-0000-0000-0000245C0000}"/>
    <cellStyle name="Tusental 2 2 3 8 4" xfId="18087" xr:uid="{00000000-0005-0000-0000-0000255C0000}"/>
    <cellStyle name="Tusental 2 2 3 8 5" xfId="33930" xr:uid="{00000000-0005-0000-0000-0000265C0000}"/>
    <cellStyle name="Tusental 2 2 3 9" xfId="4296" xr:uid="{00000000-0005-0000-0000-0000275C0000}"/>
    <cellStyle name="Tusental 2 2 3 9 2" xfId="11889" xr:uid="{00000000-0005-0000-0000-0000285C0000}"/>
    <cellStyle name="Tusental 2 2 3 9 2 2" xfId="27051" xr:uid="{00000000-0005-0000-0000-0000295C0000}"/>
    <cellStyle name="Tusental 2 2 3 9 3" xfId="19471" xr:uid="{00000000-0005-0000-0000-00002A5C0000}"/>
    <cellStyle name="Tusental 2 2 3 9 4" xfId="31184" xr:uid="{00000000-0005-0000-0000-00002B5C0000}"/>
    <cellStyle name="Tusental 2 2 4" xfId="166" xr:uid="{00000000-0005-0000-0000-00002C5C0000}"/>
    <cellStyle name="Tusental 2 2 4 10" xfId="3613" xr:uid="{00000000-0005-0000-0000-00002D5C0000}"/>
    <cellStyle name="Tusental 2 2 4 10 2" xfId="11206" xr:uid="{00000000-0005-0000-0000-00002E5C0000}"/>
    <cellStyle name="Tusental 2 2 4 10 2 2" xfId="26368" xr:uid="{00000000-0005-0000-0000-00002F5C0000}"/>
    <cellStyle name="Tusental 2 2 4 10 3" xfId="18788" xr:uid="{00000000-0005-0000-0000-0000305C0000}"/>
    <cellStyle name="Tusental 2 2 4 10 4" xfId="34631" xr:uid="{00000000-0005-0000-0000-0000315C0000}"/>
    <cellStyle name="Tusental 2 2 4 11" xfId="7776" xr:uid="{00000000-0005-0000-0000-0000325C0000}"/>
    <cellStyle name="Tusental 2 2 4 11 2" xfId="22938" xr:uid="{00000000-0005-0000-0000-0000335C0000}"/>
    <cellStyle name="Tusental 2 2 4 12" xfId="15358" xr:uid="{00000000-0005-0000-0000-0000345C0000}"/>
    <cellStyle name="Tusental 2 2 4 13" xfId="30501" xr:uid="{00000000-0005-0000-0000-0000355C0000}"/>
    <cellStyle name="Tusental 2 2 4 2" xfId="339" xr:uid="{00000000-0005-0000-0000-0000365C0000}"/>
    <cellStyle name="Tusental 2 2 4 2 10" xfId="30671" xr:uid="{00000000-0005-0000-0000-0000375C0000}"/>
    <cellStyle name="Tusental 2 2 4 2 2" xfId="686" xr:uid="{00000000-0005-0000-0000-0000385C0000}"/>
    <cellStyle name="Tusental 2 2 4 2 2 2" xfId="1373" xr:uid="{00000000-0005-0000-0000-0000395C0000}"/>
    <cellStyle name="Tusental 2 2 4 2 2 2 2" xfId="2757" xr:uid="{00000000-0005-0000-0000-00003A5C0000}"/>
    <cellStyle name="Tusental 2 2 4 2 2 2 2 2" xfId="6889" xr:uid="{00000000-0005-0000-0000-00003B5C0000}"/>
    <cellStyle name="Tusental 2 2 4 2 2 2 2 2 2" xfId="14480" xr:uid="{00000000-0005-0000-0000-00003C5C0000}"/>
    <cellStyle name="Tusental 2 2 4 2 2 2 2 2 2 2" xfId="29642" xr:uid="{00000000-0005-0000-0000-00003D5C0000}"/>
    <cellStyle name="Tusental 2 2 4 2 2 2 2 2 3" xfId="22062" xr:uid="{00000000-0005-0000-0000-00003E5C0000}"/>
    <cellStyle name="Tusental 2 2 4 2 2 2 2 2 4" xfId="37223" xr:uid="{00000000-0005-0000-0000-00003F5C0000}"/>
    <cellStyle name="Tusental 2 2 4 2 2 2 2 3" xfId="10350" xr:uid="{00000000-0005-0000-0000-0000405C0000}"/>
    <cellStyle name="Tusental 2 2 4 2 2 2 2 3 2" xfId="25512" xr:uid="{00000000-0005-0000-0000-0000415C0000}"/>
    <cellStyle name="Tusental 2 2 4 2 2 2 2 4" xfId="17932" xr:uid="{00000000-0005-0000-0000-0000425C0000}"/>
    <cellStyle name="Tusental 2 2 4 2 2 2 2 5" xfId="33775" xr:uid="{00000000-0005-0000-0000-0000435C0000}"/>
    <cellStyle name="Tusental 2 2 4 2 2 2 3" xfId="5507" xr:uid="{00000000-0005-0000-0000-0000445C0000}"/>
    <cellStyle name="Tusental 2 2 4 2 2 2 3 2" xfId="13098" xr:uid="{00000000-0005-0000-0000-0000455C0000}"/>
    <cellStyle name="Tusental 2 2 4 2 2 2 3 2 2" xfId="28260" xr:uid="{00000000-0005-0000-0000-0000465C0000}"/>
    <cellStyle name="Tusental 2 2 4 2 2 2 3 3" xfId="20680" xr:uid="{00000000-0005-0000-0000-0000475C0000}"/>
    <cellStyle name="Tusental 2 2 4 2 2 2 3 4" xfId="35841" xr:uid="{00000000-0005-0000-0000-0000485C0000}"/>
    <cellStyle name="Tusental 2 2 4 2 2 2 4" xfId="8968" xr:uid="{00000000-0005-0000-0000-0000495C0000}"/>
    <cellStyle name="Tusental 2 2 4 2 2 2 4 2" xfId="24130" xr:uid="{00000000-0005-0000-0000-00004A5C0000}"/>
    <cellStyle name="Tusental 2 2 4 2 2 2 5" xfId="16550" xr:uid="{00000000-0005-0000-0000-00004B5C0000}"/>
    <cellStyle name="Tusental 2 2 4 2 2 2 6" xfId="32393" xr:uid="{00000000-0005-0000-0000-00004C5C0000}"/>
    <cellStyle name="Tusental 2 2 4 2 2 3" xfId="2075" xr:uid="{00000000-0005-0000-0000-00004D5C0000}"/>
    <cellStyle name="Tusental 2 2 4 2 2 3 2" xfId="6207" xr:uid="{00000000-0005-0000-0000-00004E5C0000}"/>
    <cellStyle name="Tusental 2 2 4 2 2 3 2 2" xfId="13798" xr:uid="{00000000-0005-0000-0000-00004F5C0000}"/>
    <cellStyle name="Tusental 2 2 4 2 2 3 2 2 2" xfId="28960" xr:uid="{00000000-0005-0000-0000-0000505C0000}"/>
    <cellStyle name="Tusental 2 2 4 2 2 3 2 3" xfId="21380" xr:uid="{00000000-0005-0000-0000-0000515C0000}"/>
    <cellStyle name="Tusental 2 2 4 2 2 3 2 4" xfId="36541" xr:uid="{00000000-0005-0000-0000-0000525C0000}"/>
    <cellStyle name="Tusental 2 2 4 2 2 3 3" xfId="9668" xr:uid="{00000000-0005-0000-0000-0000535C0000}"/>
    <cellStyle name="Tusental 2 2 4 2 2 3 3 2" xfId="24830" xr:uid="{00000000-0005-0000-0000-0000545C0000}"/>
    <cellStyle name="Tusental 2 2 4 2 2 3 4" xfId="17250" xr:uid="{00000000-0005-0000-0000-0000555C0000}"/>
    <cellStyle name="Tusental 2 2 4 2 2 3 5" xfId="33093" xr:uid="{00000000-0005-0000-0000-0000565C0000}"/>
    <cellStyle name="Tusental 2 2 4 2 2 4" xfId="3439" xr:uid="{00000000-0005-0000-0000-0000575C0000}"/>
    <cellStyle name="Tusental 2 2 4 2 2 4 2" xfId="7571" xr:uid="{00000000-0005-0000-0000-0000585C0000}"/>
    <cellStyle name="Tusental 2 2 4 2 2 4 2 2" xfId="15162" xr:uid="{00000000-0005-0000-0000-0000595C0000}"/>
    <cellStyle name="Tusental 2 2 4 2 2 4 2 2 2" xfId="30324" xr:uid="{00000000-0005-0000-0000-00005A5C0000}"/>
    <cellStyle name="Tusental 2 2 4 2 2 4 2 3" xfId="22744" xr:uid="{00000000-0005-0000-0000-00005B5C0000}"/>
    <cellStyle name="Tusental 2 2 4 2 2 4 2 4" xfId="37905" xr:uid="{00000000-0005-0000-0000-00005C5C0000}"/>
    <cellStyle name="Tusental 2 2 4 2 2 4 3" xfId="11032" xr:uid="{00000000-0005-0000-0000-00005D5C0000}"/>
    <cellStyle name="Tusental 2 2 4 2 2 4 3 2" xfId="26194" xr:uid="{00000000-0005-0000-0000-00005E5C0000}"/>
    <cellStyle name="Tusental 2 2 4 2 2 4 4" xfId="18614" xr:uid="{00000000-0005-0000-0000-00005F5C0000}"/>
    <cellStyle name="Tusental 2 2 4 2 2 4 5" xfId="34457" xr:uid="{00000000-0005-0000-0000-0000605C0000}"/>
    <cellStyle name="Tusental 2 2 4 2 2 5" xfId="4825" xr:uid="{00000000-0005-0000-0000-0000615C0000}"/>
    <cellStyle name="Tusental 2 2 4 2 2 5 2" xfId="12416" xr:uid="{00000000-0005-0000-0000-0000625C0000}"/>
    <cellStyle name="Tusental 2 2 4 2 2 5 2 2" xfId="27578" xr:uid="{00000000-0005-0000-0000-0000635C0000}"/>
    <cellStyle name="Tusental 2 2 4 2 2 5 3" xfId="19998" xr:uid="{00000000-0005-0000-0000-0000645C0000}"/>
    <cellStyle name="Tusental 2 2 4 2 2 5 4" xfId="31711" xr:uid="{00000000-0005-0000-0000-0000655C0000}"/>
    <cellStyle name="Tusental 2 2 4 2 2 6" xfId="4123" xr:uid="{00000000-0005-0000-0000-0000665C0000}"/>
    <cellStyle name="Tusental 2 2 4 2 2 6 2" xfId="11716" xr:uid="{00000000-0005-0000-0000-0000675C0000}"/>
    <cellStyle name="Tusental 2 2 4 2 2 6 2 2" xfId="26878" xr:uid="{00000000-0005-0000-0000-0000685C0000}"/>
    <cellStyle name="Tusental 2 2 4 2 2 6 3" xfId="19298" xr:uid="{00000000-0005-0000-0000-0000695C0000}"/>
    <cellStyle name="Tusental 2 2 4 2 2 6 4" xfId="35141" xr:uid="{00000000-0005-0000-0000-00006A5C0000}"/>
    <cellStyle name="Tusental 2 2 4 2 2 7" xfId="8286" xr:uid="{00000000-0005-0000-0000-00006B5C0000}"/>
    <cellStyle name="Tusental 2 2 4 2 2 7 2" xfId="23448" xr:uid="{00000000-0005-0000-0000-00006C5C0000}"/>
    <cellStyle name="Tusental 2 2 4 2 2 8" xfId="15868" xr:uid="{00000000-0005-0000-0000-00006D5C0000}"/>
    <cellStyle name="Tusental 2 2 4 2 2 9" xfId="31011" xr:uid="{00000000-0005-0000-0000-00006E5C0000}"/>
    <cellStyle name="Tusental 2 2 4 2 3" xfId="1030" xr:uid="{00000000-0005-0000-0000-00006F5C0000}"/>
    <cellStyle name="Tusental 2 2 4 2 3 2" xfId="2417" xr:uid="{00000000-0005-0000-0000-0000705C0000}"/>
    <cellStyle name="Tusental 2 2 4 2 3 2 2" xfId="6549" xr:uid="{00000000-0005-0000-0000-0000715C0000}"/>
    <cellStyle name="Tusental 2 2 4 2 3 2 2 2" xfId="14140" xr:uid="{00000000-0005-0000-0000-0000725C0000}"/>
    <cellStyle name="Tusental 2 2 4 2 3 2 2 2 2" xfId="29302" xr:uid="{00000000-0005-0000-0000-0000735C0000}"/>
    <cellStyle name="Tusental 2 2 4 2 3 2 2 3" xfId="21722" xr:uid="{00000000-0005-0000-0000-0000745C0000}"/>
    <cellStyle name="Tusental 2 2 4 2 3 2 2 4" xfId="36883" xr:uid="{00000000-0005-0000-0000-0000755C0000}"/>
    <cellStyle name="Tusental 2 2 4 2 3 2 3" xfId="10010" xr:uid="{00000000-0005-0000-0000-0000765C0000}"/>
    <cellStyle name="Tusental 2 2 4 2 3 2 3 2" xfId="25172" xr:uid="{00000000-0005-0000-0000-0000775C0000}"/>
    <cellStyle name="Tusental 2 2 4 2 3 2 4" xfId="17592" xr:uid="{00000000-0005-0000-0000-0000785C0000}"/>
    <cellStyle name="Tusental 2 2 4 2 3 2 5" xfId="33435" xr:uid="{00000000-0005-0000-0000-0000795C0000}"/>
    <cellStyle name="Tusental 2 2 4 2 3 3" xfId="5167" xr:uid="{00000000-0005-0000-0000-00007A5C0000}"/>
    <cellStyle name="Tusental 2 2 4 2 3 3 2" xfId="12758" xr:uid="{00000000-0005-0000-0000-00007B5C0000}"/>
    <cellStyle name="Tusental 2 2 4 2 3 3 2 2" xfId="27920" xr:uid="{00000000-0005-0000-0000-00007C5C0000}"/>
    <cellStyle name="Tusental 2 2 4 2 3 3 3" xfId="20340" xr:uid="{00000000-0005-0000-0000-00007D5C0000}"/>
    <cellStyle name="Tusental 2 2 4 2 3 3 4" xfId="35501" xr:uid="{00000000-0005-0000-0000-00007E5C0000}"/>
    <cellStyle name="Tusental 2 2 4 2 3 4" xfId="8628" xr:uid="{00000000-0005-0000-0000-00007F5C0000}"/>
    <cellStyle name="Tusental 2 2 4 2 3 4 2" xfId="23790" xr:uid="{00000000-0005-0000-0000-0000805C0000}"/>
    <cellStyle name="Tusental 2 2 4 2 3 5" xfId="16210" xr:uid="{00000000-0005-0000-0000-0000815C0000}"/>
    <cellStyle name="Tusental 2 2 4 2 3 6" xfId="32053" xr:uid="{00000000-0005-0000-0000-0000825C0000}"/>
    <cellStyle name="Tusental 2 2 4 2 4" xfId="1735" xr:uid="{00000000-0005-0000-0000-0000835C0000}"/>
    <cellStyle name="Tusental 2 2 4 2 4 2" xfId="5867" xr:uid="{00000000-0005-0000-0000-0000845C0000}"/>
    <cellStyle name="Tusental 2 2 4 2 4 2 2" xfId="13458" xr:uid="{00000000-0005-0000-0000-0000855C0000}"/>
    <cellStyle name="Tusental 2 2 4 2 4 2 2 2" xfId="28620" xr:uid="{00000000-0005-0000-0000-0000865C0000}"/>
    <cellStyle name="Tusental 2 2 4 2 4 2 3" xfId="21040" xr:uid="{00000000-0005-0000-0000-0000875C0000}"/>
    <cellStyle name="Tusental 2 2 4 2 4 2 4" xfId="36201" xr:uid="{00000000-0005-0000-0000-0000885C0000}"/>
    <cellStyle name="Tusental 2 2 4 2 4 3" xfId="9328" xr:uid="{00000000-0005-0000-0000-0000895C0000}"/>
    <cellStyle name="Tusental 2 2 4 2 4 3 2" xfId="24490" xr:uid="{00000000-0005-0000-0000-00008A5C0000}"/>
    <cellStyle name="Tusental 2 2 4 2 4 4" xfId="16910" xr:uid="{00000000-0005-0000-0000-00008B5C0000}"/>
    <cellStyle name="Tusental 2 2 4 2 4 5" xfId="32753" xr:uid="{00000000-0005-0000-0000-00008C5C0000}"/>
    <cellStyle name="Tusental 2 2 4 2 5" xfId="3099" xr:uid="{00000000-0005-0000-0000-00008D5C0000}"/>
    <cellStyle name="Tusental 2 2 4 2 5 2" xfId="7231" xr:uid="{00000000-0005-0000-0000-00008E5C0000}"/>
    <cellStyle name="Tusental 2 2 4 2 5 2 2" xfId="14822" xr:uid="{00000000-0005-0000-0000-00008F5C0000}"/>
    <cellStyle name="Tusental 2 2 4 2 5 2 2 2" xfId="29984" xr:uid="{00000000-0005-0000-0000-0000905C0000}"/>
    <cellStyle name="Tusental 2 2 4 2 5 2 3" xfId="22404" xr:uid="{00000000-0005-0000-0000-0000915C0000}"/>
    <cellStyle name="Tusental 2 2 4 2 5 2 4" xfId="37565" xr:uid="{00000000-0005-0000-0000-0000925C0000}"/>
    <cellStyle name="Tusental 2 2 4 2 5 3" xfId="10692" xr:uid="{00000000-0005-0000-0000-0000935C0000}"/>
    <cellStyle name="Tusental 2 2 4 2 5 3 2" xfId="25854" xr:uid="{00000000-0005-0000-0000-0000945C0000}"/>
    <cellStyle name="Tusental 2 2 4 2 5 4" xfId="18274" xr:uid="{00000000-0005-0000-0000-0000955C0000}"/>
    <cellStyle name="Tusental 2 2 4 2 5 5" xfId="34117" xr:uid="{00000000-0005-0000-0000-0000965C0000}"/>
    <cellStyle name="Tusental 2 2 4 2 6" xfId="4483" xr:uid="{00000000-0005-0000-0000-0000975C0000}"/>
    <cellStyle name="Tusental 2 2 4 2 6 2" xfId="12076" xr:uid="{00000000-0005-0000-0000-0000985C0000}"/>
    <cellStyle name="Tusental 2 2 4 2 6 2 2" xfId="27238" xr:uid="{00000000-0005-0000-0000-0000995C0000}"/>
    <cellStyle name="Tusental 2 2 4 2 6 3" xfId="19658" xr:uid="{00000000-0005-0000-0000-00009A5C0000}"/>
    <cellStyle name="Tusental 2 2 4 2 6 4" xfId="31371" xr:uid="{00000000-0005-0000-0000-00009B5C0000}"/>
    <cellStyle name="Tusental 2 2 4 2 7" xfId="3783" xr:uid="{00000000-0005-0000-0000-00009C5C0000}"/>
    <cellStyle name="Tusental 2 2 4 2 7 2" xfId="11376" xr:uid="{00000000-0005-0000-0000-00009D5C0000}"/>
    <cellStyle name="Tusental 2 2 4 2 7 2 2" xfId="26538" xr:uid="{00000000-0005-0000-0000-00009E5C0000}"/>
    <cellStyle name="Tusental 2 2 4 2 7 3" xfId="18958" xr:uid="{00000000-0005-0000-0000-00009F5C0000}"/>
    <cellStyle name="Tusental 2 2 4 2 7 4" xfId="34801" xr:uid="{00000000-0005-0000-0000-0000A05C0000}"/>
    <cellStyle name="Tusental 2 2 4 2 8" xfId="7946" xr:uid="{00000000-0005-0000-0000-0000A15C0000}"/>
    <cellStyle name="Tusental 2 2 4 2 8 2" xfId="23108" xr:uid="{00000000-0005-0000-0000-0000A25C0000}"/>
    <cellStyle name="Tusental 2 2 4 2 9" xfId="15528" xr:uid="{00000000-0005-0000-0000-0000A35C0000}"/>
    <cellStyle name="Tusental 2 2 4 3" xfId="267" xr:uid="{00000000-0005-0000-0000-0000A45C0000}"/>
    <cellStyle name="Tusental 2 2 4 3 10" xfId="30601" xr:uid="{00000000-0005-0000-0000-0000A55C0000}"/>
    <cellStyle name="Tusental 2 2 4 3 2" xfId="616" xr:uid="{00000000-0005-0000-0000-0000A65C0000}"/>
    <cellStyle name="Tusental 2 2 4 3 2 2" xfId="1303" xr:uid="{00000000-0005-0000-0000-0000A75C0000}"/>
    <cellStyle name="Tusental 2 2 4 3 2 2 2" xfId="2687" xr:uid="{00000000-0005-0000-0000-0000A85C0000}"/>
    <cellStyle name="Tusental 2 2 4 3 2 2 2 2" xfId="6819" xr:uid="{00000000-0005-0000-0000-0000A95C0000}"/>
    <cellStyle name="Tusental 2 2 4 3 2 2 2 2 2" xfId="14410" xr:uid="{00000000-0005-0000-0000-0000AA5C0000}"/>
    <cellStyle name="Tusental 2 2 4 3 2 2 2 2 2 2" xfId="29572" xr:uid="{00000000-0005-0000-0000-0000AB5C0000}"/>
    <cellStyle name="Tusental 2 2 4 3 2 2 2 2 3" xfId="21992" xr:uid="{00000000-0005-0000-0000-0000AC5C0000}"/>
    <cellStyle name="Tusental 2 2 4 3 2 2 2 2 4" xfId="37153" xr:uid="{00000000-0005-0000-0000-0000AD5C0000}"/>
    <cellStyle name="Tusental 2 2 4 3 2 2 2 3" xfId="10280" xr:uid="{00000000-0005-0000-0000-0000AE5C0000}"/>
    <cellStyle name="Tusental 2 2 4 3 2 2 2 3 2" xfId="25442" xr:uid="{00000000-0005-0000-0000-0000AF5C0000}"/>
    <cellStyle name="Tusental 2 2 4 3 2 2 2 4" xfId="17862" xr:uid="{00000000-0005-0000-0000-0000B05C0000}"/>
    <cellStyle name="Tusental 2 2 4 3 2 2 2 5" xfId="33705" xr:uid="{00000000-0005-0000-0000-0000B15C0000}"/>
    <cellStyle name="Tusental 2 2 4 3 2 2 3" xfId="5437" xr:uid="{00000000-0005-0000-0000-0000B25C0000}"/>
    <cellStyle name="Tusental 2 2 4 3 2 2 3 2" xfId="13028" xr:uid="{00000000-0005-0000-0000-0000B35C0000}"/>
    <cellStyle name="Tusental 2 2 4 3 2 2 3 2 2" xfId="28190" xr:uid="{00000000-0005-0000-0000-0000B45C0000}"/>
    <cellStyle name="Tusental 2 2 4 3 2 2 3 3" xfId="20610" xr:uid="{00000000-0005-0000-0000-0000B55C0000}"/>
    <cellStyle name="Tusental 2 2 4 3 2 2 3 4" xfId="35771" xr:uid="{00000000-0005-0000-0000-0000B65C0000}"/>
    <cellStyle name="Tusental 2 2 4 3 2 2 4" xfId="8898" xr:uid="{00000000-0005-0000-0000-0000B75C0000}"/>
    <cellStyle name="Tusental 2 2 4 3 2 2 4 2" xfId="24060" xr:uid="{00000000-0005-0000-0000-0000B85C0000}"/>
    <cellStyle name="Tusental 2 2 4 3 2 2 5" xfId="16480" xr:uid="{00000000-0005-0000-0000-0000B95C0000}"/>
    <cellStyle name="Tusental 2 2 4 3 2 2 6" xfId="32323" xr:uid="{00000000-0005-0000-0000-0000BA5C0000}"/>
    <cellStyle name="Tusental 2 2 4 3 2 3" xfId="2005" xr:uid="{00000000-0005-0000-0000-0000BB5C0000}"/>
    <cellStyle name="Tusental 2 2 4 3 2 3 2" xfId="6137" xr:uid="{00000000-0005-0000-0000-0000BC5C0000}"/>
    <cellStyle name="Tusental 2 2 4 3 2 3 2 2" xfId="13728" xr:uid="{00000000-0005-0000-0000-0000BD5C0000}"/>
    <cellStyle name="Tusental 2 2 4 3 2 3 2 2 2" xfId="28890" xr:uid="{00000000-0005-0000-0000-0000BE5C0000}"/>
    <cellStyle name="Tusental 2 2 4 3 2 3 2 3" xfId="21310" xr:uid="{00000000-0005-0000-0000-0000BF5C0000}"/>
    <cellStyle name="Tusental 2 2 4 3 2 3 2 4" xfId="36471" xr:uid="{00000000-0005-0000-0000-0000C05C0000}"/>
    <cellStyle name="Tusental 2 2 4 3 2 3 3" xfId="9598" xr:uid="{00000000-0005-0000-0000-0000C15C0000}"/>
    <cellStyle name="Tusental 2 2 4 3 2 3 3 2" xfId="24760" xr:uid="{00000000-0005-0000-0000-0000C25C0000}"/>
    <cellStyle name="Tusental 2 2 4 3 2 3 4" xfId="17180" xr:uid="{00000000-0005-0000-0000-0000C35C0000}"/>
    <cellStyle name="Tusental 2 2 4 3 2 3 5" xfId="33023" xr:uid="{00000000-0005-0000-0000-0000C45C0000}"/>
    <cellStyle name="Tusental 2 2 4 3 2 4" xfId="3369" xr:uid="{00000000-0005-0000-0000-0000C55C0000}"/>
    <cellStyle name="Tusental 2 2 4 3 2 4 2" xfId="7501" xr:uid="{00000000-0005-0000-0000-0000C65C0000}"/>
    <cellStyle name="Tusental 2 2 4 3 2 4 2 2" xfId="15092" xr:uid="{00000000-0005-0000-0000-0000C75C0000}"/>
    <cellStyle name="Tusental 2 2 4 3 2 4 2 2 2" xfId="30254" xr:uid="{00000000-0005-0000-0000-0000C85C0000}"/>
    <cellStyle name="Tusental 2 2 4 3 2 4 2 3" xfId="22674" xr:uid="{00000000-0005-0000-0000-0000C95C0000}"/>
    <cellStyle name="Tusental 2 2 4 3 2 4 2 4" xfId="37835" xr:uid="{00000000-0005-0000-0000-0000CA5C0000}"/>
    <cellStyle name="Tusental 2 2 4 3 2 4 3" xfId="10962" xr:uid="{00000000-0005-0000-0000-0000CB5C0000}"/>
    <cellStyle name="Tusental 2 2 4 3 2 4 3 2" xfId="26124" xr:uid="{00000000-0005-0000-0000-0000CC5C0000}"/>
    <cellStyle name="Tusental 2 2 4 3 2 4 4" xfId="18544" xr:uid="{00000000-0005-0000-0000-0000CD5C0000}"/>
    <cellStyle name="Tusental 2 2 4 3 2 4 5" xfId="34387" xr:uid="{00000000-0005-0000-0000-0000CE5C0000}"/>
    <cellStyle name="Tusental 2 2 4 3 2 5" xfId="4755" xr:uid="{00000000-0005-0000-0000-0000CF5C0000}"/>
    <cellStyle name="Tusental 2 2 4 3 2 5 2" xfId="12346" xr:uid="{00000000-0005-0000-0000-0000D05C0000}"/>
    <cellStyle name="Tusental 2 2 4 3 2 5 2 2" xfId="27508" xr:uid="{00000000-0005-0000-0000-0000D15C0000}"/>
    <cellStyle name="Tusental 2 2 4 3 2 5 3" xfId="19928" xr:uid="{00000000-0005-0000-0000-0000D25C0000}"/>
    <cellStyle name="Tusental 2 2 4 3 2 5 4" xfId="31641" xr:uid="{00000000-0005-0000-0000-0000D35C0000}"/>
    <cellStyle name="Tusental 2 2 4 3 2 6" xfId="4053" xr:uid="{00000000-0005-0000-0000-0000D45C0000}"/>
    <cellStyle name="Tusental 2 2 4 3 2 6 2" xfId="11646" xr:uid="{00000000-0005-0000-0000-0000D55C0000}"/>
    <cellStyle name="Tusental 2 2 4 3 2 6 2 2" xfId="26808" xr:uid="{00000000-0005-0000-0000-0000D65C0000}"/>
    <cellStyle name="Tusental 2 2 4 3 2 6 3" xfId="19228" xr:uid="{00000000-0005-0000-0000-0000D75C0000}"/>
    <cellStyle name="Tusental 2 2 4 3 2 6 4" xfId="35071" xr:uid="{00000000-0005-0000-0000-0000D85C0000}"/>
    <cellStyle name="Tusental 2 2 4 3 2 7" xfId="8216" xr:uid="{00000000-0005-0000-0000-0000D95C0000}"/>
    <cellStyle name="Tusental 2 2 4 3 2 7 2" xfId="23378" xr:uid="{00000000-0005-0000-0000-0000DA5C0000}"/>
    <cellStyle name="Tusental 2 2 4 3 2 8" xfId="15798" xr:uid="{00000000-0005-0000-0000-0000DB5C0000}"/>
    <cellStyle name="Tusental 2 2 4 3 2 9" xfId="30941" xr:uid="{00000000-0005-0000-0000-0000DC5C0000}"/>
    <cellStyle name="Tusental 2 2 4 3 3" xfId="958" xr:uid="{00000000-0005-0000-0000-0000DD5C0000}"/>
    <cellStyle name="Tusental 2 2 4 3 3 2" xfId="2347" xr:uid="{00000000-0005-0000-0000-0000DE5C0000}"/>
    <cellStyle name="Tusental 2 2 4 3 3 2 2" xfId="6479" xr:uid="{00000000-0005-0000-0000-0000DF5C0000}"/>
    <cellStyle name="Tusental 2 2 4 3 3 2 2 2" xfId="14070" xr:uid="{00000000-0005-0000-0000-0000E05C0000}"/>
    <cellStyle name="Tusental 2 2 4 3 3 2 2 2 2" xfId="29232" xr:uid="{00000000-0005-0000-0000-0000E15C0000}"/>
    <cellStyle name="Tusental 2 2 4 3 3 2 2 3" xfId="21652" xr:uid="{00000000-0005-0000-0000-0000E25C0000}"/>
    <cellStyle name="Tusental 2 2 4 3 3 2 2 4" xfId="36813" xr:uid="{00000000-0005-0000-0000-0000E35C0000}"/>
    <cellStyle name="Tusental 2 2 4 3 3 2 3" xfId="9940" xr:uid="{00000000-0005-0000-0000-0000E45C0000}"/>
    <cellStyle name="Tusental 2 2 4 3 3 2 3 2" xfId="25102" xr:uid="{00000000-0005-0000-0000-0000E55C0000}"/>
    <cellStyle name="Tusental 2 2 4 3 3 2 4" xfId="17522" xr:uid="{00000000-0005-0000-0000-0000E65C0000}"/>
    <cellStyle name="Tusental 2 2 4 3 3 2 5" xfId="33365" xr:uid="{00000000-0005-0000-0000-0000E75C0000}"/>
    <cellStyle name="Tusental 2 2 4 3 3 3" xfId="5097" xr:uid="{00000000-0005-0000-0000-0000E85C0000}"/>
    <cellStyle name="Tusental 2 2 4 3 3 3 2" xfId="12688" xr:uid="{00000000-0005-0000-0000-0000E95C0000}"/>
    <cellStyle name="Tusental 2 2 4 3 3 3 2 2" xfId="27850" xr:uid="{00000000-0005-0000-0000-0000EA5C0000}"/>
    <cellStyle name="Tusental 2 2 4 3 3 3 3" xfId="20270" xr:uid="{00000000-0005-0000-0000-0000EB5C0000}"/>
    <cellStyle name="Tusental 2 2 4 3 3 3 4" xfId="35431" xr:uid="{00000000-0005-0000-0000-0000EC5C0000}"/>
    <cellStyle name="Tusental 2 2 4 3 3 4" xfId="8558" xr:uid="{00000000-0005-0000-0000-0000ED5C0000}"/>
    <cellStyle name="Tusental 2 2 4 3 3 4 2" xfId="23720" xr:uid="{00000000-0005-0000-0000-0000EE5C0000}"/>
    <cellStyle name="Tusental 2 2 4 3 3 5" xfId="16140" xr:uid="{00000000-0005-0000-0000-0000EF5C0000}"/>
    <cellStyle name="Tusental 2 2 4 3 3 6" xfId="31983" xr:uid="{00000000-0005-0000-0000-0000F05C0000}"/>
    <cellStyle name="Tusental 2 2 4 3 4" xfId="1665" xr:uid="{00000000-0005-0000-0000-0000F15C0000}"/>
    <cellStyle name="Tusental 2 2 4 3 4 2" xfId="5797" xr:uid="{00000000-0005-0000-0000-0000F25C0000}"/>
    <cellStyle name="Tusental 2 2 4 3 4 2 2" xfId="13388" xr:uid="{00000000-0005-0000-0000-0000F35C0000}"/>
    <cellStyle name="Tusental 2 2 4 3 4 2 2 2" xfId="28550" xr:uid="{00000000-0005-0000-0000-0000F45C0000}"/>
    <cellStyle name="Tusental 2 2 4 3 4 2 3" xfId="20970" xr:uid="{00000000-0005-0000-0000-0000F55C0000}"/>
    <cellStyle name="Tusental 2 2 4 3 4 2 4" xfId="36131" xr:uid="{00000000-0005-0000-0000-0000F65C0000}"/>
    <cellStyle name="Tusental 2 2 4 3 4 3" xfId="9258" xr:uid="{00000000-0005-0000-0000-0000F75C0000}"/>
    <cellStyle name="Tusental 2 2 4 3 4 3 2" xfId="24420" xr:uid="{00000000-0005-0000-0000-0000F85C0000}"/>
    <cellStyle name="Tusental 2 2 4 3 4 4" xfId="16840" xr:uid="{00000000-0005-0000-0000-0000F95C0000}"/>
    <cellStyle name="Tusental 2 2 4 3 4 5" xfId="32683" xr:uid="{00000000-0005-0000-0000-0000FA5C0000}"/>
    <cellStyle name="Tusental 2 2 4 3 5" xfId="3029" xr:uid="{00000000-0005-0000-0000-0000FB5C0000}"/>
    <cellStyle name="Tusental 2 2 4 3 5 2" xfId="7161" xr:uid="{00000000-0005-0000-0000-0000FC5C0000}"/>
    <cellStyle name="Tusental 2 2 4 3 5 2 2" xfId="14752" xr:uid="{00000000-0005-0000-0000-0000FD5C0000}"/>
    <cellStyle name="Tusental 2 2 4 3 5 2 2 2" xfId="29914" xr:uid="{00000000-0005-0000-0000-0000FE5C0000}"/>
    <cellStyle name="Tusental 2 2 4 3 5 2 3" xfId="22334" xr:uid="{00000000-0005-0000-0000-0000FF5C0000}"/>
    <cellStyle name="Tusental 2 2 4 3 5 2 4" xfId="37495" xr:uid="{00000000-0005-0000-0000-0000005D0000}"/>
    <cellStyle name="Tusental 2 2 4 3 5 3" xfId="10622" xr:uid="{00000000-0005-0000-0000-0000015D0000}"/>
    <cellStyle name="Tusental 2 2 4 3 5 3 2" xfId="25784" xr:uid="{00000000-0005-0000-0000-0000025D0000}"/>
    <cellStyle name="Tusental 2 2 4 3 5 4" xfId="18204" xr:uid="{00000000-0005-0000-0000-0000035D0000}"/>
    <cellStyle name="Tusental 2 2 4 3 5 5" xfId="34047" xr:uid="{00000000-0005-0000-0000-0000045D0000}"/>
    <cellStyle name="Tusental 2 2 4 3 6" xfId="4413" xr:uid="{00000000-0005-0000-0000-0000055D0000}"/>
    <cellStyle name="Tusental 2 2 4 3 6 2" xfId="12006" xr:uid="{00000000-0005-0000-0000-0000065D0000}"/>
    <cellStyle name="Tusental 2 2 4 3 6 2 2" xfId="27168" xr:uid="{00000000-0005-0000-0000-0000075D0000}"/>
    <cellStyle name="Tusental 2 2 4 3 6 3" xfId="19588" xr:uid="{00000000-0005-0000-0000-0000085D0000}"/>
    <cellStyle name="Tusental 2 2 4 3 6 4" xfId="31301" xr:uid="{00000000-0005-0000-0000-0000095D0000}"/>
    <cellStyle name="Tusental 2 2 4 3 7" xfId="3713" xr:uid="{00000000-0005-0000-0000-00000A5D0000}"/>
    <cellStyle name="Tusental 2 2 4 3 7 2" xfId="11306" xr:uid="{00000000-0005-0000-0000-00000B5D0000}"/>
    <cellStyle name="Tusental 2 2 4 3 7 2 2" xfId="26468" xr:uid="{00000000-0005-0000-0000-00000C5D0000}"/>
    <cellStyle name="Tusental 2 2 4 3 7 3" xfId="18888" xr:uid="{00000000-0005-0000-0000-00000D5D0000}"/>
    <cellStyle name="Tusental 2 2 4 3 7 4" xfId="34731" xr:uid="{00000000-0005-0000-0000-00000E5D0000}"/>
    <cellStyle name="Tusental 2 2 4 3 8" xfId="7876" xr:uid="{00000000-0005-0000-0000-00000F5D0000}"/>
    <cellStyle name="Tusental 2 2 4 3 8 2" xfId="23038" xr:uid="{00000000-0005-0000-0000-0000105D0000}"/>
    <cellStyle name="Tusental 2 2 4 3 9" xfId="15458" xr:uid="{00000000-0005-0000-0000-0000115D0000}"/>
    <cellStyle name="Tusental 2 2 4 4" xfId="410" xr:uid="{00000000-0005-0000-0000-0000125D0000}"/>
    <cellStyle name="Tusental 2 2 4 4 10" xfId="30740" xr:uid="{00000000-0005-0000-0000-0000135D0000}"/>
    <cellStyle name="Tusental 2 2 4 4 2" xfId="755" xr:uid="{00000000-0005-0000-0000-0000145D0000}"/>
    <cellStyle name="Tusental 2 2 4 4 2 2" xfId="1442" xr:uid="{00000000-0005-0000-0000-0000155D0000}"/>
    <cellStyle name="Tusental 2 2 4 4 2 2 2" xfId="2826" xr:uid="{00000000-0005-0000-0000-0000165D0000}"/>
    <cellStyle name="Tusental 2 2 4 4 2 2 2 2" xfId="6958" xr:uid="{00000000-0005-0000-0000-0000175D0000}"/>
    <cellStyle name="Tusental 2 2 4 4 2 2 2 2 2" xfId="14549" xr:uid="{00000000-0005-0000-0000-0000185D0000}"/>
    <cellStyle name="Tusental 2 2 4 4 2 2 2 2 2 2" xfId="29711" xr:uid="{00000000-0005-0000-0000-0000195D0000}"/>
    <cellStyle name="Tusental 2 2 4 4 2 2 2 2 3" xfId="22131" xr:uid="{00000000-0005-0000-0000-00001A5D0000}"/>
    <cellStyle name="Tusental 2 2 4 4 2 2 2 2 4" xfId="37292" xr:uid="{00000000-0005-0000-0000-00001B5D0000}"/>
    <cellStyle name="Tusental 2 2 4 4 2 2 2 3" xfId="10419" xr:uid="{00000000-0005-0000-0000-00001C5D0000}"/>
    <cellStyle name="Tusental 2 2 4 4 2 2 2 3 2" xfId="25581" xr:uid="{00000000-0005-0000-0000-00001D5D0000}"/>
    <cellStyle name="Tusental 2 2 4 4 2 2 2 4" xfId="18001" xr:uid="{00000000-0005-0000-0000-00001E5D0000}"/>
    <cellStyle name="Tusental 2 2 4 4 2 2 2 5" xfId="33844" xr:uid="{00000000-0005-0000-0000-00001F5D0000}"/>
    <cellStyle name="Tusental 2 2 4 4 2 2 3" xfId="5576" xr:uid="{00000000-0005-0000-0000-0000205D0000}"/>
    <cellStyle name="Tusental 2 2 4 4 2 2 3 2" xfId="13167" xr:uid="{00000000-0005-0000-0000-0000215D0000}"/>
    <cellStyle name="Tusental 2 2 4 4 2 2 3 2 2" xfId="28329" xr:uid="{00000000-0005-0000-0000-0000225D0000}"/>
    <cellStyle name="Tusental 2 2 4 4 2 2 3 3" xfId="20749" xr:uid="{00000000-0005-0000-0000-0000235D0000}"/>
    <cellStyle name="Tusental 2 2 4 4 2 2 3 4" xfId="35910" xr:uid="{00000000-0005-0000-0000-0000245D0000}"/>
    <cellStyle name="Tusental 2 2 4 4 2 2 4" xfId="9037" xr:uid="{00000000-0005-0000-0000-0000255D0000}"/>
    <cellStyle name="Tusental 2 2 4 4 2 2 4 2" xfId="24199" xr:uid="{00000000-0005-0000-0000-0000265D0000}"/>
    <cellStyle name="Tusental 2 2 4 4 2 2 5" xfId="16619" xr:uid="{00000000-0005-0000-0000-0000275D0000}"/>
    <cellStyle name="Tusental 2 2 4 4 2 2 6" xfId="32462" xr:uid="{00000000-0005-0000-0000-0000285D0000}"/>
    <cellStyle name="Tusental 2 2 4 4 2 3" xfId="2144" xr:uid="{00000000-0005-0000-0000-0000295D0000}"/>
    <cellStyle name="Tusental 2 2 4 4 2 3 2" xfId="6276" xr:uid="{00000000-0005-0000-0000-00002A5D0000}"/>
    <cellStyle name="Tusental 2 2 4 4 2 3 2 2" xfId="13867" xr:uid="{00000000-0005-0000-0000-00002B5D0000}"/>
    <cellStyle name="Tusental 2 2 4 4 2 3 2 2 2" xfId="29029" xr:uid="{00000000-0005-0000-0000-00002C5D0000}"/>
    <cellStyle name="Tusental 2 2 4 4 2 3 2 3" xfId="21449" xr:uid="{00000000-0005-0000-0000-00002D5D0000}"/>
    <cellStyle name="Tusental 2 2 4 4 2 3 2 4" xfId="36610" xr:uid="{00000000-0005-0000-0000-00002E5D0000}"/>
    <cellStyle name="Tusental 2 2 4 4 2 3 3" xfId="9737" xr:uid="{00000000-0005-0000-0000-00002F5D0000}"/>
    <cellStyle name="Tusental 2 2 4 4 2 3 3 2" xfId="24899" xr:uid="{00000000-0005-0000-0000-0000305D0000}"/>
    <cellStyle name="Tusental 2 2 4 4 2 3 4" xfId="17319" xr:uid="{00000000-0005-0000-0000-0000315D0000}"/>
    <cellStyle name="Tusental 2 2 4 4 2 3 5" xfId="33162" xr:uid="{00000000-0005-0000-0000-0000325D0000}"/>
    <cellStyle name="Tusental 2 2 4 4 2 4" xfId="3508" xr:uid="{00000000-0005-0000-0000-0000335D0000}"/>
    <cellStyle name="Tusental 2 2 4 4 2 4 2" xfId="7640" xr:uid="{00000000-0005-0000-0000-0000345D0000}"/>
    <cellStyle name="Tusental 2 2 4 4 2 4 2 2" xfId="15231" xr:uid="{00000000-0005-0000-0000-0000355D0000}"/>
    <cellStyle name="Tusental 2 2 4 4 2 4 2 2 2" xfId="30393" xr:uid="{00000000-0005-0000-0000-0000365D0000}"/>
    <cellStyle name="Tusental 2 2 4 4 2 4 2 3" xfId="22813" xr:uid="{00000000-0005-0000-0000-0000375D0000}"/>
    <cellStyle name="Tusental 2 2 4 4 2 4 2 4" xfId="37974" xr:uid="{00000000-0005-0000-0000-0000385D0000}"/>
    <cellStyle name="Tusental 2 2 4 4 2 4 3" xfId="11101" xr:uid="{00000000-0005-0000-0000-0000395D0000}"/>
    <cellStyle name="Tusental 2 2 4 4 2 4 3 2" xfId="26263" xr:uid="{00000000-0005-0000-0000-00003A5D0000}"/>
    <cellStyle name="Tusental 2 2 4 4 2 4 4" xfId="18683" xr:uid="{00000000-0005-0000-0000-00003B5D0000}"/>
    <cellStyle name="Tusental 2 2 4 4 2 4 5" xfId="34526" xr:uid="{00000000-0005-0000-0000-00003C5D0000}"/>
    <cellStyle name="Tusental 2 2 4 4 2 5" xfId="4894" xr:uid="{00000000-0005-0000-0000-00003D5D0000}"/>
    <cellStyle name="Tusental 2 2 4 4 2 5 2" xfId="12485" xr:uid="{00000000-0005-0000-0000-00003E5D0000}"/>
    <cellStyle name="Tusental 2 2 4 4 2 5 2 2" xfId="27647" xr:uid="{00000000-0005-0000-0000-00003F5D0000}"/>
    <cellStyle name="Tusental 2 2 4 4 2 5 3" xfId="20067" xr:uid="{00000000-0005-0000-0000-0000405D0000}"/>
    <cellStyle name="Tusental 2 2 4 4 2 5 4" xfId="31780" xr:uid="{00000000-0005-0000-0000-0000415D0000}"/>
    <cellStyle name="Tusental 2 2 4 4 2 6" xfId="4192" xr:uid="{00000000-0005-0000-0000-0000425D0000}"/>
    <cellStyle name="Tusental 2 2 4 4 2 6 2" xfId="11785" xr:uid="{00000000-0005-0000-0000-0000435D0000}"/>
    <cellStyle name="Tusental 2 2 4 4 2 6 2 2" xfId="26947" xr:uid="{00000000-0005-0000-0000-0000445D0000}"/>
    <cellStyle name="Tusental 2 2 4 4 2 6 3" xfId="19367" xr:uid="{00000000-0005-0000-0000-0000455D0000}"/>
    <cellStyle name="Tusental 2 2 4 4 2 6 4" xfId="35210" xr:uid="{00000000-0005-0000-0000-0000465D0000}"/>
    <cellStyle name="Tusental 2 2 4 4 2 7" xfId="8355" xr:uid="{00000000-0005-0000-0000-0000475D0000}"/>
    <cellStyle name="Tusental 2 2 4 4 2 7 2" xfId="23517" xr:uid="{00000000-0005-0000-0000-0000485D0000}"/>
    <cellStyle name="Tusental 2 2 4 4 2 8" xfId="15937" xr:uid="{00000000-0005-0000-0000-0000495D0000}"/>
    <cellStyle name="Tusental 2 2 4 4 2 9" xfId="31080" xr:uid="{00000000-0005-0000-0000-00004A5D0000}"/>
    <cellStyle name="Tusental 2 2 4 4 3" xfId="1100" xr:uid="{00000000-0005-0000-0000-00004B5D0000}"/>
    <cellStyle name="Tusental 2 2 4 4 3 2" xfId="2486" xr:uid="{00000000-0005-0000-0000-00004C5D0000}"/>
    <cellStyle name="Tusental 2 2 4 4 3 2 2" xfId="6618" xr:uid="{00000000-0005-0000-0000-00004D5D0000}"/>
    <cellStyle name="Tusental 2 2 4 4 3 2 2 2" xfId="14209" xr:uid="{00000000-0005-0000-0000-00004E5D0000}"/>
    <cellStyle name="Tusental 2 2 4 4 3 2 2 2 2" xfId="29371" xr:uid="{00000000-0005-0000-0000-00004F5D0000}"/>
    <cellStyle name="Tusental 2 2 4 4 3 2 2 3" xfId="21791" xr:uid="{00000000-0005-0000-0000-0000505D0000}"/>
    <cellStyle name="Tusental 2 2 4 4 3 2 2 4" xfId="36952" xr:uid="{00000000-0005-0000-0000-0000515D0000}"/>
    <cellStyle name="Tusental 2 2 4 4 3 2 3" xfId="10079" xr:uid="{00000000-0005-0000-0000-0000525D0000}"/>
    <cellStyle name="Tusental 2 2 4 4 3 2 3 2" xfId="25241" xr:uid="{00000000-0005-0000-0000-0000535D0000}"/>
    <cellStyle name="Tusental 2 2 4 4 3 2 4" xfId="17661" xr:uid="{00000000-0005-0000-0000-0000545D0000}"/>
    <cellStyle name="Tusental 2 2 4 4 3 2 5" xfId="33504" xr:uid="{00000000-0005-0000-0000-0000555D0000}"/>
    <cellStyle name="Tusental 2 2 4 4 3 3" xfId="5236" xr:uid="{00000000-0005-0000-0000-0000565D0000}"/>
    <cellStyle name="Tusental 2 2 4 4 3 3 2" xfId="12827" xr:uid="{00000000-0005-0000-0000-0000575D0000}"/>
    <cellStyle name="Tusental 2 2 4 4 3 3 2 2" xfId="27989" xr:uid="{00000000-0005-0000-0000-0000585D0000}"/>
    <cellStyle name="Tusental 2 2 4 4 3 3 3" xfId="20409" xr:uid="{00000000-0005-0000-0000-0000595D0000}"/>
    <cellStyle name="Tusental 2 2 4 4 3 3 4" xfId="35570" xr:uid="{00000000-0005-0000-0000-00005A5D0000}"/>
    <cellStyle name="Tusental 2 2 4 4 3 4" xfId="8697" xr:uid="{00000000-0005-0000-0000-00005B5D0000}"/>
    <cellStyle name="Tusental 2 2 4 4 3 4 2" xfId="23859" xr:uid="{00000000-0005-0000-0000-00005C5D0000}"/>
    <cellStyle name="Tusental 2 2 4 4 3 5" xfId="16279" xr:uid="{00000000-0005-0000-0000-00005D5D0000}"/>
    <cellStyle name="Tusental 2 2 4 4 3 6" xfId="32122" xr:uid="{00000000-0005-0000-0000-00005E5D0000}"/>
    <cellStyle name="Tusental 2 2 4 4 4" xfId="1804" xr:uid="{00000000-0005-0000-0000-00005F5D0000}"/>
    <cellStyle name="Tusental 2 2 4 4 4 2" xfId="5936" xr:uid="{00000000-0005-0000-0000-0000605D0000}"/>
    <cellStyle name="Tusental 2 2 4 4 4 2 2" xfId="13527" xr:uid="{00000000-0005-0000-0000-0000615D0000}"/>
    <cellStyle name="Tusental 2 2 4 4 4 2 2 2" xfId="28689" xr:uid="{00000000-0005-0000-0000-0000625D0000}"/>
    <cellStyle name="Tusental 2 2 4 4 4 2 3" xfId="21109" xr:uid="{00000000-0005-0000-0000-0000635D0000}"/>
    <cellStyle name="Tusental 2 2 4 4 4 2 4" xfId="36270" xr:uid="{00000000-0005-0000-0000-0000645D0000}"/>
    <cellStyle name="Tusental 2 2 4 4 4 3" xfId="9397" xr:uid="{00000000-0005-0000-0000-0000655D0000}"/>
    <cellStyle name="Tusental 2 2 4 4 4 3 2" xfId="24559" xr:uid="{00000000-0005-0000-0000-0000665D0000}"/>
    <cellStyle name="Tusental 2 2 4 4 4 4" xfId="16979" xr:uid="{00000000-0005-0000-0000-0000675D0000}"/>
    <cellStyle name="Tusental 2 2 4 4 4 5" xfId="32822" xr:uid="{00000000-0005-0000-0000-0000685D0000}"/>
    <cellStyle name="Tusental 2 2 4 4 5" xfId="3168" xr:uid="{00000000-0005-0000-0000-0000695D0000}"/>
    <cellStyle name="Tusental 2 2 4 4 5 2" xfId="7300" xr:uid="{00000000-0005-0000-0000-00006A5D0000}"/>
    <cellStyle name="Tusental 2 2 4 4 5 2 2" xfId="14891" xr:uid="{00000000-0005-0000-0000-00006B5D0000}"/>
    <cellStyle name="Tusental 2 2 4 4 5 2 2 2" xfId="30053" xr:uid="{00000000-0005-0000-0000-00006C5D0000}"/>
    <cellStyle name="Tusental 2 2 4 4 5 2 3" xfId="22473" xr:uid="{00000000-0005-0000-0000-00006D5D0000}"/>
    <cellStyle name="Tusental 2 2 4 4 5 2 4" xfId="37634" xr:uid="{00000000-0005-0000-0000-00006E5D0000}"/>
    <cellStyle name="Tusental 2 2 4 4 5 3" xfId="10761" xr:uid="{00000000-0005-0000-0000-00006F5D0000}"/>
    <cellStyle name="Tusental 2 2 4 4 5 3 2" xfId="25923" xr:uid="{00000000-0005-0000-0000-0000705D0000}"/>
    <cellStyle name="Tusental 2 2 4 4 5 4" xfId="18343" xr:uid="{00000000-0005-0000-0000-0000715D0000}"/>
    <cellStyle name="Tusental 2 2 4 4 5 5" xfId="34186" xr:uid="{00000000-0005-0000-0000-0000725D0000}"/>
    <cellStyle name="Tusental 2 2 4 4 6" xfId="4552" xr:uid="{00000000-0005-0000-0000-0000735D0000}"/>
    <cellStyle name="Tusental 2 2 4 4 6 2" xfId="12145" xr:uid="{00000000-0005-0000-0000-0000745D0000}"/>
    <cellStyle name="Tusental 2 2 4 4 6 2 2" xfId="27307" xr:uid="{00000000-0005-0000-0000-0000755D0000}"/>
    <cellStyle name="Tusental 2 2 4 4 6 3" xfId="19727" xr:uid="{00000000-0005-0000-0000-0000765D0000}"/>
    <cellStyle name="Tusental 2 2 4 4 6 4" xfId="31440" xr:uid="{00000000-0005-0000-0000-0000775D0000}"/>
    <cellStyle name="Tusental 2 2 4 4 7" xfId="3852" xr:uid="{00000000-0005-0000-0000-0000785D0000}"/>
    <cellStyle name="Tusental 2 2 4 4 7 2" xfId="11445" xr:uid="{00000000-0005-0000-0000-0000795D0000}"/>
    <cellStyle name="Tusental 2 2 4 4 7 2 2" xfId="26607" xr:uid="{00000000-0005-0000-0000-00007A5D0000}"/>
    <cellStyle name="Tusental 2 2 4 4 7 3" xfId="19027" xr:uid="{00000000-0005-0000-0000-00007B5D0000}"/>
    <cellStyle name="Tusental 2 2 4 4 7 4" xfId="34870" xr:uid="{00000000-0005-0000-0000-00007C5D0000}"/>
    <cellStyle name="Tusental 2 2 4 4 8" xfId="8015" xr:uid="{00000000-0005-0000-0000-00007D5D0000}"/>
    <cellStyle name="Tusental 2 2 4 4 8 2" xfId="23177" xr:uid="{00000000-0005-0000-0000-00007E5D0000}"/>
    <cellStyle name="Tusental 2 2 4 4 9" xfId="15597" xr:uid="{00000000-0005-0000-0000-00007F5D0000}"/>
    <cellStyle name="Tusental 2 2 4 5" xfId="516" xr:uid="{00000000-0005-0000-0000-0000805D0000}"/>
    <cellStyle name="Tusental 2 2 4 5 2" xfId="1203" xr:uid="{00000000-0005-0000-0000-0000815D0000}"/>
    <cellStyle name="Tusental 2 2 4 5 2 2" xfId="2587" xr:uid="{00000000-0005-0000-0000-0000825D0000}"/>
    <cellStyle name="Tusental 2 2 4 5 2 2 2" xfId="6719" xr:uid="{00000000-0005-0000-0000-0000835D0000}"/>
    <cellStyle name="Tusental 2 2 4 5 2 2 2 2" xfId="14310" xr:uid="{00000000-0005-0000-0000-0000845D0000}"/>
    <cellStyle name="Tusental 2 2 4 5 2 2 2 2 2" xfId="29472" xr:uid="{00000000-0005-0000-0000-0000855D0000}"/>
    <cellStyle name="Tusental 2 2 4 5 2 2 2 3" xfId="21892" xr:uid="{00000000-0005-0000-0000-0000865D0000}"/>
    <cellStyle name="Tusental 2 2 4 5 2 2 2 4" xfId="37053" xr:uid="{00000000-0005-0000-0000-0000875D0000}"/>
    <cellStyle name="Tusental 2 2 4 5 2 2 3" xfId="10180" xr:uid="{00000000-0005-0000-0000-0000885D0000}"/>
    <cellStyle name="Tusental 2 2 4 5 2 2 3 2" xfId="25342" xr:uid="{00000000-0005-0000-0000-0000895D0000}"/>
    <cellStyle name="Tusental 2 2 4 5 2 2 4" xfId="17762" xr:uid="{00000000-0005-0000-0000-00008A5D0000}"/>
    <cellStyle name="Tusental 2 2 4 5 2 2 5" xfId="33605" xr:uid="{00000000-0005-0000-0000-00008B5D0000}"/>
    <cellStyle name="Tusental 2 2 4 5 2 3" xfId="5337" xr:uid="{00000000-0005-0000-0000-00008C5D0000}"/>
    <cellStyle name="Tusental 2 2 4 5 2 3 2" xfId="12928" xr:uid="{00000000-0005-0000-0000-00008D5D0000}"/>
    <cellStyle name="Tusental 2 2 4 5 2 3 2 2" xfId="28090" xr:uid="{00000000-0005-0000-0000-00008E5D0000}"/>
    <cellStyle name="Tusental 2 2 4 5 2 3 3" xfId="20510" xr:uid="{00000000-0005-0000-0000-00008F5D0000}"/>
    <cellStyle name="Tusental 2 2 4 5 2 3 4" xfId="35671" xr:uid="{00000000-0005-0000-0000-0000905D0000}"/>
    <cellStyle name="Tusental 2 2 4 5 2 4" xfId="8798" xr:uid="{00000000-0005-0000-0000-0000915D0000}"/>
    <cellStyle name="Tusental 2 2 4 5 2 4 2" xfId="23960" xr:uid="{00000000-0005-0000-0000-0000925D0000}"/>
    <cellStyle name="Tusental 2 2 4 5 2 5" xfId="16380" xr:uid="{00000000-0005-0000-0000-0000935D0000}"/>
    <cellStyle name="Tusental 2 2 4 5 2 6" xfId="32223" xr:uid="{00000000-0005-0000-0000-0000945D0000}"/>
    <cellStyle name="Tusental 2 2 4 5 3" xfId="1905" xr:uid="{00000000-0005-0000-0000-0000955D0000}"/>
    <cellStyle name="Tusental 2 2 4 5 3 2" xfId="6037" xr:uid="{00000000-0005-0000-0000-0000965D0000}"/>
    <cellStyle name="Tusental 2 2 4 5 3 2 2" xfId="13628" xr:uid="{00000000-0005-0000-0000-0000975D0000}"/>
    <cellStyle name="Tusental 2 2 4 5 3 2 2 2" xfId="28790" xr:uid="{00000000-0005-0000-0000-0000985D0000}"/>
    <cellStyle name="Tusental 2 2 4 5 3 2 3" xfId="21210" xr:uid="{00000000-0005-0000-0000-0000995D0000}"/>
    <cellStyle name="Tusental 2 2 4 5 3 2 4" xfId="36371" xr:uid="{00000000-0005-0000-0000-00009A5D0000}"/>
    <cellStyle name="Tusental 2 2 4 5 3 3" xfId="9498" xr:uid="{00000000-0005-0000-0000-00009B5D0000}"/>
    <cellStyle name="Tusental 2 2 4 5 3 3 2" xfId="24660" xr:uid="{00000000-0005-0000-0000-00009C5D0000}"/>
    <cellStyle name="Tusental 2 2 4 5 3 4" xfId="17080" xr:uid="{00000000-0005-0000-0000-00009D5D0000}"/>
    <cellStyle name="Tusental 2 2 4 5 3 5" xfId="32923" xr:uid="{00000000-0005-0000-0000-00009E5D0000}"/>
    <cellStyle name="Tusental 2 2 4 5 4" xfId="3269" xr:uid="{00000000-0005-0000-0000-00009F5D0000}"/>
    <cellStyle name="Tusental 2 2 4 5 4 2" xfId="7401" xr:uid="{00000000-0005-0000-0000-0000A05D0000}"/>
    <cellStyle name="Tusental 2 2 4 5 4 2 2" xfId="14992" xr:uid="{00000000-0005-0000-0000-0000A15D0000}"/>
    <cellStyle name="Tusental 2 2 4 5 4 2 2 2" xfId="30154" xr:uid="{00000000-0005-0000-0000-0000A25D0000}"/>
    <cellStyle name="Tusental 2 2 4 5 4 2 3" xfId="22574" xr:uid="{00000000-0005-0000-0000-0000A35D0000}"/>
    <cellStyle name="Tusental 2 2 4 5 4 2 4" xfId="37735" xr:uid="{00000000-0005-0000-0000-0000A45D0000}"/>
    <cellStyle name="Tusental 2 2 4 5 4 3" xfId="10862" xr:uid="{00000000-0005-0000-0000-0000A55D0000}"/>
    <cellStyle name="Tusental 2 2 4 5 4 3 2" xfId="26024" xr:uid="{00000000-0005-0000-0000-0000A65D0000}"/>
    <cellStyle name="Tusental 2 2 4 5 4 4" xfId="18444" xr:uid="{00000000-0005-0000-0000-0000A75D0000}"/>
    <cellStyle name="Tusental 2 2 4 5 4 5" xfId="34287" xr:uid="{00000000-0005-0000-0000-0000A85D0000}"/>
    <cellStyle name="Tusental 2 2 4 5 5" xfId="4655" xr:uid="{00000000-0005-0000-0000-0000A95D0000}"/>
    <cellStyle name="Tusental 2 2 4 5 5 2" xfId="12246" xr:uid="{00000000-0005-0000-0000-0000AA5D0000}"/>
    <cellStyle name="Tusental 2 2 4 5 5 2 2" xfId="27408" xr:uid="{00000000-0005-0000-0000-0000AB5D0000}"/>
    <cellStyle name="Tusental 2 2 4 5 5 3" xfId="19828" xr:uid="{00000000-0005-0000-0000-0000AC5D0000}"/>
    <cellStyle name="Tusental 2 2 4 5 5 4" xfId="31541" xr:uid="{00000000-0005-0000-0000-0000AD5D0000}"/>
    <cellStyle name="Tusental 2 2 4 5 6" xfId="3953" xr:uid="{00000000-0005-0000-0000-0000AE5D0000}"/>
    <cellStyle name="Tusental 2 2 4 5 6 2" xfId="11546" xr:uid="{00000000-0005-0000-0000-0000AF5D0000}"/>
    <cellStyle name="Tusental 2 2 4 5 6 2 2" xfId="26708" xr:uid="{00000000-0005-0000-0000-0000B05D0000}"/>
    <cellStyle name="Tusental 2 2 4 5 6 3" xfId="19128" xr:uid="{00000000-0005-0000-0000-0000B15D0000}"/>
    <cellStyle name="Tusental 2 2 4 5 6 4" xfId="34971" xr:uid="{00000000-0005-0000-0000-0000B25D0000}"/>
    <cellStyle name="Tusental 2 2 4 5 7" xfId="8116" xr:uid="{00000000-0005-0000-0000-0000B35D0000}"/>
    <cellStyle name="Tusental 2 2 4 5 7 2" xfId="23278" xr:uid="{00000000-0005-0000-0000-0000B45D0000}"/>
    <cellStyle name="Tusental 2 2 4 5 8" xfId="15698" xr:uid="{00000000-0005-0000-0000-0000B55D0000}"/>
    <cellStyle name="Tusental 2 2 4 5 9" xfId="30841" xr:uid="{00000000-0005-0000-0000-0000B65D0000}"/>
    <cellStyle name="Tusental 2 2 4 6" xfId="858" xr:uid="{00000000-0005-0000-0000-0000B75D0000}"/>
    <cellStyle name="Tusental 2 2 4 6 2" xfId="2247" xr:uid="{00000000-0005-0000-0000-0000B85D0000}"/>
    <cellStyle name="Tusental 2 2 4 6 2 2" xfId="6379" xr:uid="{00000000-0005-0000-0000-0000B95D0000}"/>
    <cellStyle name="Tusental 2 2 4 6 2 2 2" xfId="13970" xr:uid="{00000000-0005-0000-0000-0000BA5D0000}"/>
    <cellStyle name="Tusental 2 2 4 6 2 2 2 2" xfId="29132" xr:uid="{00000000-0005-0000-0000-0000BB5D0000}"/>
    <cellStyle name="Tusental 2 2 4 6 2 2 3" xfId="21552" xr:uid="{00000000-0005-0000-0000-0000BC5D0000}"/>
    <cellStyle name="Tusental 2 2 4 6 2 2 4" xfId="36713" xr:uid="{00000000-0005-0000-0000-0000BD5D0000}"/>
    <cellStyle name="Tusental 2 2 4 6 2 3" xfId="9840" xr:uid="{00000000-0005-0000-0000-0000BE5D0000}"/>
    <cellStyle name="Tusental 2 2 4 6 2 3 2" xfId="25002" xr:uid="{00000000-0005-0000-0000-0000BF5D0000}"/>
    <cellStyle name="Tusental 2 2 4 6 2 4" xfId="17422" xr:uid="{00000000-0005-0000-0000-0000C05D0000}"/>
    <cellStyle name="Tusental 2 2 4 6 2 5" xfId="33265" xr:uid="{00000000-0005-0000-0000-0000C15D0000}"/>
    <cellStyle name="Tusental 2 2 4 6 3" xfId="4997" xr:uid="{00000000-0005-0000-0000-0000C25D0000}"/>
    <cellStyle name="Tusental 2 2 4 6 3 2" xfId="12588" xr:uid="{00000000-0005-0000-0000-0000C35D0000}"/>
    <cellStyle name="Tusental 2 2 4 6 3 2 2" xfId="27750" xr:uid="{00000000-0005-0000-0000-0000C45D0000}"/>
    <cellStyle name="Tusental 2 2 4 6 3 3" xfId="20170" xr:uid="{00000000-0005-0000-0000-0000C55D0000}"/>
    <cellStyle name="Tusental 2 2 4 6 3 4" xfId="35331" xr:uid="{00000000-0005-0000-0000-0000C65D0000}"/>
    <cellStyle name="Tusental 2 2 4 6 4" xfId="8458" xr:uid="{00000000-0005-0000-0000-0000C75D0000}"/>
    <cellStyle name="Tusental 2 2 4 6 4 2" xfId="23620" xr:uid="{00000000-0005-0000-0000-0000C85D0000}"/>
    <cellStyle name="Tusental 2 2 4 6 5" xfId="16040" xr:uid="{00000000-0005-0000-0000-0000C95D0000}"/>
    <cellStyle name="Tusental 2 2 4 6 6" xfId="31883" xr:uid="{00000000-0005-0000-0000-0000CA5D0000}"/>
    <cellStyle name="Tusental 2 2 4 7" xfId="1565" xr:uid="{00000000-0005-0000-0000-0000CB5D0000}"/>
    <cellStyle name="Tusental 2 2 4 7 2" xfId="5697" xr:uid="{00000000-0005-0000-0000-0000CC5D0000}"/>
    <cellStyle name="Tusental 2 2 4 7 2 2" xfId="13288" xr:uid="{00000000-0005-0000-0000-0000CD5D0000}"/>
    <cellStyle name="Tusental 2 2 4 7 2 2 2" xfId="28450" xr:uid="{00000000-0005-0000-0000-0000CE5D0000}"/>
    <cellStyle name="Tusental 2 2 4 7 2 3" xfId="20870" xr:uid="{00000000-0005-0000-0000-0000CF5D0000}"/>
    <cellStyle name="Tusental 2 2 4 7 2 4" xfId="36031" xr:uid="{00000000-0005-0000-0000-0000D05D0000}"/>
    <cellStyle name="Tusental 2 2 4 7 3" xfId="9158" xr:uid="{00000000-0005-0000-0000-0000D15D0000}"/>
    <cellStyle name="Tusental 2 2 4 7 3 2" xfId="24320" xr:uid="{00000000-0005-0000-0000-0000D25D0000}"/>
    <cellStyle name="Tusental 2 2 4 7 4" xfId="16740" xr:uid="{00000000-0005-0000-0000-0000D35D0000}"/>
    <cellStyle name="Tusental 2 2 4 7 5" xfId="32583" xr:uid="{00000000-0005-0000-0000-0000D45D0000}"/>
    <cellStyle name="Tusental 2 2 4 8" xfId="2929" xr:uid="{00000000-0005-0000-0000-0000D55D0000}"/>
    <cellStyle name="Tusental 2 2 4 8 2" xfId="7061" xr:uid="{00000000-0005-0000-0000-0000D65D0000}"/>
    <cellStyle name="Tusental 2 2 4 8 2 2" xfId="14652" xr:uid="{00000000-0005-0000-0000-0000D75D0000}"/>
    <cellStyle name="Tusental 2 2 4 8 2 2 2" xfId="29814" xr:uid="{00000000-0005-0000-0000-0000D85D0000}"/>
    <cellStyle name="Tusental 2 2 4 8 2 3" xfId="22234" xr:uid="{00000000-0005-0000-0000-0000D95D0000}"/>
    <cellStyle name="Tusental 2 2 4 8 2 4" xfId="37395" xr:uid="{00000000-0005-0000-0000-0000DA5D0000}"/>
    <cellStyle name="Tusental 2 2 4 8 3" xfId="10522" xr:uid="{00000000-0005-0000-0000-0000DB5D0000}"/>
    <cellStyle name="Tusental 2 2 4 8 3 2" xfId="25684" xr:uid="{00000000-0005-0000-0000-0000DC5D0000}"/>
    <cellStyle name="Tusental 2 2 4 8 4" xfId="18104" xr:uid="{00000000-0005-0000-0000-0000DD5D0000}"/>
    <cellStyle name="Tusental 2 2 4 8 5" xfId="33947" xr:uid="{00000000-0005-0000-0000-0000DE5D0000}"/>
    <cellStyle name="Tusental 2 2 4 9" xfId="4313" xr:uid="{00000000-0005-0000-0000-0000DF5D0000}"/>
    <cellStyle name="Tusental 2 2 4 9 2" xfId="11906" xr:uid="{00000000-0005-0000-0000-0000E05D0000}"/>
    <cellStyle name="Tusental 2 2 4 9 2 2" xfId="27068" xr:uid="{00000000-0005-0000-0000-0000E15D0000}"/>
    <cellStyle name="Tusental 2 2 4 9 3" xfId="19488" xr:uid="{00000000-0005-0000-0000-0000E25D0000}"/>
    <cellStyle name="Tusental 2 2 4 9 4" xfId="31201" xr:uid="{00000000-0005-0000-0000-0000E35D0000}"/>
    <cellStyle name="Tusental 2 2 5" xfId="287" xr:uid="{00000000-0005-0000-0000-0000E45D0000}"/>
    <cellStyle name="Tusental 2 2 5 10" xfId="30620" xr:uid="{00000000-0005-0000-0000-0000E55D0000}"/>
    <cellStyle name="Tusental 2 2 5 2" xfId="635" xr:uid="{00000000-0005-0000-0000-0000E65D0000}"/>
    <cellStyle name="Tusental 2 2 5 2 2" xfId="1322" xr:uid="{00000000-0005-0000-0000-0000E75D0000}"/>
    <cellStyle name="Tusental 2 2 5 2 2 2" xfId="2706" xr:uid="{00000000-0005-0000-0000-0000E85D0000}"/>
    <cellStyle name="Tusental 2 2 5 2 2 2 2" xfId="6838" xr:uid="{00000000-0005-0000-0000-0000E95D0000}"/>
    <cellStyle name="Tusental 2 2 5 2 2 2 2 2" xfId="14429" xr:uid="{00000000-0005-0000-0000-0000EA5D0000}"/>
    <cellStyle name="Tusental 2 2 5 2 2 2 2 2 2" xfId="29591" xr:uid="{00000000-0005-0000-0000-0000EB5D0000}"/>
    <cellStyle name="Tusental 2 2 5 2 2 2 2 3" xfId="22011" xr:uid="{00000000-0005-0000-0000-0000EC5D0000}"/>
    <cellStyle name="Tusental 2 2 5 2 2 2 2 4" xfId="37172" xr:uid="{00000000-0005-0000-0000-0000ED5D0000}"/>
    <cellStyle name="Tusental 2 2 5 2 2 2 3" xfId="10299" xr:uid="{00000000-0005-0000-0000-0000EE5D0000}"/>
    <cellStyle name="Tusental 2 2 5 2 2 2 3 2" xfId="25461" xr:uid="{00000000-0005-0000-0000-0000EF5D0000}"/>
    <cellStyle name="Tusental 2 2 5 2 2 2 4" xfId="17881" xr:uid="{00000000-0005-0000-0000-0000F05D0000}"/>
    <cellStyle name="Tusental 2 2 5 2 2 2 5" xfId="33724" xr:uid="{00000000-0005-0000-0000-0000F15D0000}"/>
    <cellStyle name="Tusental 2 2 5 2 2 3" xfId="5456" xr:uid="{00000000-0005-0000-0000-0000F25D0000}"/>
    <cellStyle name="Tusental 2 2 5 2 2 3 2" xfId="13047" xr:uid="{00000000-0005-0000-0000-0000F35D0000}"/>
    <cellStyle name="Tusental 2 2 5 2 2 3 2 2" xfId="28209" xr:uid="{00000000-0005-0000-0000-0000F45D0000}"/>
    <cellStyle name="Tusental 2 2 5 2 2 3 3" xfId="20629" xr:uid="{00000000-0005-0000-0000-0000F55D0000}"/>
    <cellStyle name="Tusental 2 2 5 2 2 3 4" xfId="35790" xr:uid="{00000000-0005-0000-0000-0000F65D0000}"/>
    <cellStyle name="Tusental 2 2 5 2 2 4" xfId="8917" xr:uid="{00000000-0005-0000-0000-0000F75D0000}"/>
    <cellStyle name="Tusental 2 2 5 2 2 4 2" xfId="24079" xr:uid="{00000000-0005-0000-0000-0000F85D0000}"/>
    <cellStyle name="Tusental 2 2 5 2 2 5" xfId="16499" xr:uid="{00000000-0005-0000-0000-0000F95D0000}"/>
    <cellStyle name="Tusental 2 2 5 2 2 6" xfId="32342" xr:uid="{00000000-0005-0000-0000-0000FA5D0000}"/>
    <cellStyle name="Tusental 2 2 5 2 3" xfId="2024" xr:uid="{00000000-0005-0000-0000-0000FB5D0000}"/>
    <cellStyle name="Tusental 2 2 5 2 3 2" xfId="6156" xr:uid="{00000000-0005-0000-0000-0000FC5D0000}"/>
    <cellStyle name="Tusental 2 2 5 2 3 2 2" xfId="13747" xr:uid="{00000000-0005-0000-0000-0000FD5D0000}"/>
    <cellStyle name="Tusental 2 2 5 2 3 2 2 2" xfId="28909" xr:uid="{00000000-0005-0000-0000-0000FE5D0000}"/>
    <cellStyle name="Tusental 2 2 5 2 3 2 3" xfId="21329" xr:uid="{00000000-0005-0000-0000-0000FF5D0000}"/>
    <cellStyle name="Tusental 2 2 5 2 3 2 4" xfId="36490" xr:uid="{00000000-0005-0000-0000-0000005E0000}"/>
    <cellStyle name="Tusental 2 2 5 2 3 3" xfId="9617" xr:uid="{00000000-0005-0000-0000-0000015E0000}"/>
    <cellStyle name="Tusental 2 2 5 2 3 3 2" xfId="24779" xr:uid="{00000000-0005-0000-0000-0000025E0000}"/>
    <cellStyle name="Tusental 2 2 5 2 3 4" xfId="17199" xr:uid="{00000000-0005-0000-0000-0000035E0000}"/>
    <cellStyle name="Tusental 2 2 5 2 3 5" xfId="33042" xr:uid="{00000000-0005-0000-0000-0000045E0000}"/>
    <cellStyle name="Tusental 2 2 5 2 4" xfId="3388" xr:uid="{00000000-0005-0000-0000-0000055E0000}"/>
    <cellStyle name="Tusental 2 2 5 2 4 2" xfId="7520" xr:uid="{00000000-0005-0000-0000-0000065E0000}"/>
    <cellStyle name="Tusental 2 2 5 2 4 2 2" xfId="15111" xr:uid="{00000000-0005-0000-0000-0000075E0000}"/>
    <cellStyle name="Tusental 2 2 5 2 4 2 2 2" xfId="30273" xr:uid="{00000000-0005-0000-0000-0000085E0000}"/>
    <cellStyle name="Tusental 2 2 5 2 4 2 3" xfId="22693" xr:uid="{00000000-0005-0000-0000-0000095E0000}"/>
    <cellStyle name="Tusental 2 2 5 2 4 2 4" xfId="37854" xr:uid="{00000000-0005-0000-0000-00000A5E0000}"/>
    <cellStyle name="Tusental 2 2 5 2 4 3" xfId="10981" xr:uid="{00000000-0005-0000-0000-00000B5E0000}"/>
    <cellStyle name="Tusental 2 2 5 2 4 3 2" xfId="26143" xr:uid="{00000000-0005-0000-0000-00000C5E0000}"/>
    <cellStyle name="Tusental 2 2 5 2 4 4" xfId="18563" xr:uid="{00000000-0005-0000-0000-00000D5E0000}"/>
    <cellStyle name="Tusental 2 2 5 2 4 5" xfId="34406" xr:uid="{00000000-0005-0000-0000-00000E5E0000}"/>
    <cellStyle name="Tusental 2 2 5 2 5" xfId="4774" xr:uid="{00000000-0005-0000-0000-00000F5E0000}"/>
    <cellStyle name="Tusental 2 2 5 2 5 2" xfId="12365" xr:uid="{00000000-0005-0000-0000-0000105E0000}"/>
    <cellStyle name="Tusental 2 2 5 2 5 2 2" xfId="27527" xr:uid="{00000000-0005-0000-0000-0000115E0000}"/>
    <cellStyle name="Tusental 2 2 5 2 5 3" xfId="19947" xr:uid="{00000000-0005-0000-0000-0000125E0000}"/>
    <cellStyle name="Tusental 2 2 5 2 5 4" xfId="31660" xr:uid="{00000000-0005-0000-0000-0000135E0000}"/>
    <cellStyle name="Tusental 2 2 5 2 6" xfId="4072" xr:uid="{00000000-0005-0000-0000-0000145E0000}"/>
    <cellStyle name="Tusental 2 2 5 2 6 2" xfId="11665" xr:uid="{00000000-0005-0000-0000-0000155E0000}"/>
    <cellStyle name="Tusental 2 2 5 2 6 2 2" xfId="26827" xr:uid="{00000000-0005-0000-0000-0000165E0000}"/>
    <cellStyle name="Tusental 2 2 5 2 6 3" xfId="19247" xr:uid="{00000000-0005-0000-0000-0000175E0000}"/>
    <cellStyle name="Tusental 2 2 5 2 6 4" xfId="35090" xr:uid="{00000000-0005-0000-0000-0000185E0000}"/>
    <cellStyle name="Tusental 2 2 5 2 7" xfId="8235" xr:uid="{00000000-0005-0000-0000-0000195E0000}"/>
    <cellStyle name="Tusental 2 2 5 2 7 2" xfId="23397" xr:uid="{00000000-0005-0000-0000-00001A5E0000}"/>
    <cellStyle name="Tusental 2 2 5 2 8" xfId="15817" xr:uid="{00000000-0005-0000-0000-00001B5E0000}"/>
    <cellStyle name="Tusental 2 2 5 2 9" xfId="30960" xr:uid="{00000000-0005-0000-0000-00001C5E0000}"/>
    <cellStyle name="Tusental 2 2 5 3" xfId="978" xr:uid="{00000000-0005-0000-0000-00001D5E0000}"/>
    <cellStyle name="Tusental 2 2 5 3 2" xfId="2366" xr:uid="{00000000-0005-0000-0000-00001E5E0000}"/>
    <cellStyle name="Tusental 2 2 5 3 2 2" xfId="6498" xr:uid="{00000000-0005-0000-0000-00001F5E0000}"/>
    <cellStyle name="Tusental 2 2 5 3 2 2 2" xfId="14089" xr:uid="{00000000-0005-0000-0000-0000205E0000}"/>
    <cellStyle name="Tusental 2 2 5 3 2 2 2 2" xfId="29251" xr:uid="{00000000-0005-0000-0000-0000215E0000}"/>
    <cellStyle name="Tusental 2 2 5 3 2 2 3" xfId="21671" xr:uid="{00000000-0005-0000-0000-0000225E0000}"/>
    <cellStyle name="Tusental 2 2 5 3 2 2 4" xfId="36832" xr:uid="{00000000-0005-0000-0000-0000235E0000}"/>
    <cellStyle name="Tusental 2 2 5 3 2 3" xfId="9959" xr:uid="{00000000-0005-0000-0000-0000245E0000}"/>
    <cellStyle name="Tusental 2 2 5 3 2 3 2" xfId="25121" xr:uid="{00000000-0005-0000-0000-0000255E0000}"/>
    <cellStyle name="Tusental 2 2 5 3 2 4" xfId="17541" xr:uid="{00000000-0005-0000-0000-0000265E0000}"/>
    <cellStyle name="Tusental 2 2 5 3 2 5" xfId="33384" xr:uid="{00000000-0005-0000-0000-0000275E0000}"/>
    <cellStyle name="Tusental 2 2 5 3 3" xfId="5116" xr:uid="{00000000-0005-0000-0000-0000285E0000}"/>
    <cellStyle name="Tusental 2 2 5 3 3 2" xfId="12707" xr:uid="{00000000-0005-0000-0000-0000295E0000}"/>
    <cellStyle name="Tusental 2 2 5 3 3 2 2" xfId="27869" xr:uid="{00000000-0005-0000-0000-00002A5E0000}"/>
    <cellStyle name="Tusental 2 2 5 3 3 3" xfId="20289" xr:uid="{00000000-0005-0000-0000-00002B5E0000}"/>
    <cellStyle name="Tusental 2 2 5 3 3 4" xfId="35450" xr:uid="{00000000-0005-0000-0000-00002C5E0000}"/>
    <cellStyle name="Tusental 2 2 5 3 4" xfId="8577" xr:uid="{00000000-0005-0000-0000-00002D5E0000}"/>
    <cellStyle name="Tusental 2 2 5 3 4 2" xfId="23739" xr:uid="{00000000-0005-0000-0000-00002E5E0000}"/>
    <cellStyle name="Tusental 2 2 5 3 5" xfId="16159" xr:uid="{00000000-0005-0000-0000-00002F5E0000}"/>
    <cellStyle name="Tusental 2 2 5 3 6" xfId="32002" xr:uid="{00000000-0005-0000-0000-0000305E0000}"/>
    <cellStyle name="Tusental 2 2 5 4" xfId="1684" xr:uid="{00000000-0005-0000-0000-0000315E0000}"/>
    <cellStyle name="Tusental 2 2 5 4 2" xfId="5816" xr:uid="{00000000-0005-0000-0000-0000325E0000}"/>
    <cellStyle name="Tusental 2 2 5 4 2 2" xfId="13407" xr:uid="{00000000-0005-0000-0000-0000335E0000}"/>
    <cellStyle name="Tusental 2 2 5 4 2 2 2" xfId="28569" xr:uid="{00000000-0005-0000-0000-0000345E0000}"/>
    <cellStyle name="Tusental 2 2 5 4 2 3" xfId="20989" xr:uid="{00000000-0005-0000-0000-0000355E0000}"/>
    <cellStyle name="Tusental 2 2 5 4 2 4" xfId="36150" xr:uid="{00000000-0005-0000-0000-0000365E0000}"/>
    <cellStyle name="Tusental 2 2 5 4 3" xfId="9277" xr:uid="{00000000-0005-0000-0000-0000375E0000}"/>
    <cellStyle name="Tusental 2 2 5 4 3 2" xfId="24439" xr:uid="{00000000-0005-0000-0000-0000385E0000}"/>
    <cellStyle name="Tusental 2 2 5 4 4" xfId="16859" xr:uid="{00000000-0005-0000-0000-0000395E0000}"/>
    <cellStyle name="Tusental 2 2 5 4 5" xfId="32702" xr:uid="{00000000-0005-0000-0000-00003A5E0000}"/>
    <cellStyle name="Tusental 2 2 5 5" xfId="3048" xr:uid="{00000000-0005-0000-0000-00003B5E0000}"/>
    <cellStyle name="Tusental 2 2 5 5 2" xfId="7180" xr:uid="{00000000-0005-0000-0000-00003C5E0000}"/>
    <cellStyle name="Tusental 2 2 5 5 2 2" xfId="14771" xr:uid="{00000000-0005-0000-0000-00003D5E0000}"/>
    <cellStyle name="Tusental 2 2 5 5 2 2 2" xfId="29933" xr:uid="{00000000-0005-0000-0000-00003E5E0000}"/>
    <cellStyle name="Tusental 2 2 5 5 2 3" xfId="22353" xr:uid="{00000000-0005-0000-0000-00003F5E0000}"/>
    <cellStyle name="Tusental 2 2 5 5 2 4" xfId="37514" xr:uid="{00000000-0005-0000-0000-0000405E0000}"/>
    <cellStyle name="Tusental 2 2 5 5 3" xfId="10641" xr:uid="{00000000-0005-0000-0000-0000415E0000}"/>
    <cellStyle name="Tusental 2 2 5 5 3 2" xfId="25803" xr:uid="{00000000-0005-0000-0000-0000425E0000}"/>
    <cellStyle name="Tusental 2 2 5 5 4" xfId="18223" xr:uid="{00000000-0005-0000-0000-0000435E0000}"/>
    <cellStyle name="Tusental 2 2 5 5 5" xfId="34066" xr:uid="{00000000-0005-0000-0000-0000445E0000}"/>
    <cellStyle name="Tusental 2 2 5 6" xfId="4432" xr:uid="{00000000-0005-0000-0000-0000455E0000}"/>
    <cellStyle name="Tusental 2 2 5 6 2" xfId="12025" xr:uid="{00000000-0005-0000-0000-0000465E0000}"/>
    <cellStyle name="Tusental 2 2 5 6 2 2" xfId="27187" xr:uid="{00000000-0005-0000-0000-0000475E0000}"/>
    <cellStyle name="Tusental 2 2 5 6 3" xfId="19607" xr:uid="{00000000-0005-0000-0000-0000485E0000}"/>
    <cellStyle name="Tusental 2 2 5 6 4" xfId="31320" xr:uid="{00000000-0005-0000-0000-0000495E0000}"/>
    <cellStyle name="Tusental 2 2 5 7" xfId="3732" xr:uid="{00000000-0005-0000-0000-00004A5E0000}"/>
    <cellStyle name="Tusental 2 2 5 7 2" xfId="11325" xr:uid="{00000000-0005-0000-0000-00004B5E0000}"/>
    <cellStyle name="Tusental 2 2 5 7 2 2" xfId="26487" xr:uid="{00000000-0005-0000-0000-00004C5E0000}"/>
    <cellStyle name="Tusental 2 2 5 7 3" xfId="18907" xr:uid="{00000000-0005-0000-0000-00004D5E0000}"/>
    <cellStyle name="Tusental 2 2 5 7 4" xfId="34750" xr:uid="{00000000-0005-0000-0000-00004E5E0000}"/>
    <cellStyle name="Tusental 2 2 5 8" xfId="7895" xr:uid="{00000000-0005-0000-0000-00004F5E0000}"/>
    <cellStyle name="Tusental 2 2 5 8 2" xfId="23057" xr:uid="{00000000-0005-0000-0000-0000505E0000}"/>
    <cellStyle name="Tusental 2 2 5 9" xfId="15477" xr:uid="{00000000-0005-0000-0000-0000515E0000}"/>
    <cellStyle name="Tusental 2 2 6" xfId="216" xr:uid="{00000000-0005-0000-0000-0000525E0000}"/>
    <cellStyle name="Tusental 2 2 6 10" xfId="30550" xr:uid="{00000000-0005-0000-0000-0000535E0000}"/>
    <cellStyle name="Tusental 2 2 6 2" xfId="565" xr:uid="{00000000-0005-0000-0000-0000545E0000}"/>
    <cellStyle name="Tusental 2 2 6 2 2" xfId="1252" xr:uid="{00000000-0005-0000-0000-0000555E0000}"/>
    <cellStyle name="Tusental 2 2 6 2 2 2" xfId="2636" xr:uid="{00000000-0005-0000-0000-0000565E0000}"/>
    <cellStyle name="Tusental 2 2 6 2 2 2 2" xfId="6768" xr:uid="{00000000-0005-0000-0000-0000575E0000}"/>
    <cellStyle name="Tusental 2 2 6 2 2 2 2 2" xfId="14359" xr:uid="{00000000-0005-0000-0000-0000585E0000}"/>
    <cellStyle name="Tusental 2 2 6 2 2 2 2 2 2" xfId="29521" xr:uid="{00000000-0005-0000-0000-0000595E0000}"/>
    <cellStyle name="Tusental 2 2 6 2 2 2 2 3" xfId="21941" xr:uid="{00000000-0005-0000-0000-00005A5E0000}"/>
    <cellStyle name="Tusental 2 2 6 2 2 2 2 4" xfId="37102" xr:uid="{00000000-0005-0000-0000-00005B5E0000}"/>
    <cellStyle name="Tusental 2 2 6 2 2 2 3" xfId="10229" xr:uid="{00000000-0005-0000-0000-00005C5E0000}"/>
    <cellStyle name="Tusental 2 2 6 2 2 2 3 2" xfId="25391" xr:uid="{00000000-0005-0000-0000-00005D5E0000}"/>
    <cellStyle name="Tusental 2 2 6 2 2 2 4" xfId="17811" xr:uid="{00000000-0005-0000-0000-00005E5E0000}"/>
    <cellStyle name="Tusental 2 2 6 2 2 2 5" xfId="33654" xr:uid="{00000000-0005-0000-0000-00005F5E0000}"/>
    <cellStyle name="Tusental 2 2 6 2 2 3" xfId="5386" xr:uid="{00000000-0005-0000-0000-0000605E0000}"/>
    <cellStyle name="Tusental 2 2 6 2 2 3 2" xfId="12977" xr:uid="{00000000-0005-0000-0000-0000615E0000}"/>
    <cellStyle name="Tusental 2 2 6 2 2 3 2 2" xfId="28139" xr:uid="{00000000-0005-0000-0000-0000625E0000}"/>
    <cellStyle name="Tusental 2 2 6 2 2 3 3" xfId="20559" xr:uid="{00000000-0005-0000-0000-0000635E0000}"/>
    <cellStyle name="Tusental 2 2 6 2 2 3 4" xfId="35720" xr:uid="{00000000-0005-0000-0000-0000645E0000}"/>
    <cellStyle name="Tusental 2 2 6 2 2 4" xfId="8847" xr:uid="{00000000-0005-0000-0000-0000655E0000}"/>
    <cellStyle name="Tusental 2 2 6 2 2 4 2" xfId="24009" xr:uid="{00000000-0005-0000-0000-0000665E0000}"/>
    <cellStyle name="Tusental 2 2 6 2 2 5" xfId="16429" xr:uid="{00000000-0005-0000-0000-0000675E0000}"/>
    <cellStyle name="Tusental 2 2 6 2 2 6" xfId="32272" xr:uid="{00000000-0005-0000-0000-0000685E0000}"/>
    <cellStyle name="Tusental 2 2 6 2 3" xfId="1954" xr:uid="{00000000-0005-0000-0000-0000695E0000}"/>
    <cellStyle name="Tusental 2 2 6 2 3 2" xfId="6086" xr:uid="{00000000-0005-0000-0000-00006A5E0000}"/>
    <cellStyle name="Tusental 2 2 6 2 3 2 2" xfId="13677" xr:uid="{00000000-0005-0000-0000-00006B5E0000}"/>
    <cellStyle name="Tusental 2 2 6 2 3 2 2 2" xfId="28839" xr:uid="{00000000-0005-0000-0000-00006C5E0000}"/>
    <cellStyle name="Tusental 2 2 6 2 3 2 3" xfId="21259" xr:uid="{00000000-0005-0000-0000-00006D5E0000}"/>
    <cellStyle name="Tusental 2 2 6 2 3 2 4" xfId="36420" xr:uid="{00000000-0005-0000-0000-00006E5E0000}"/>
    <cellStyle name="Tusental 2 2 6 2 3 3" xfId="9547" xr:uid="{00000000-0005-0000-0000-00006F5E0000}"/>
    <cellStyle name="Tusental 2 2 6 2 3 3 2" xfId="24709" xr:uid="{00000000-0005-0000-0000-0000705E0000}"/>
    <cellStyle name="Tusental 2 2 6 2 3 4" xfId="17129" xr:uid="{00000000-0005-0000-0000-0000715E0000}"/>
    <cellStyle name="Tusental 2 2 6 2 3 5" xfId="32972" xr:uid="{00000000-0005-0000-0000-0000725E0000}"/>
    <cellStyle name="Tusental 2 2 6 2 4" xfId="3318" xr:uid="{00000000-0005-0000-0000-0000735E0000}"/>
    <cellStyle name="Tusental 2 2 6 2 4 2" xfId="7450" xr:uid="{00000000-0005-0000-0000-0000745E0000}"/>
    <cellStyle name="Tusental 2 2 6 2 4 2 2" xfId="15041" xr:uid="{00000000-0005-0000-0000-0000755E0000}"/>
    <cellStyle name="Tusental 2 2 6 2 4 2 2 2" xfId="30203" xr:uid="{00000000-0005-0000-0000-0000765E0000}"/>
    <cellStyle name="Tusental 2 2 6 2 4 2 3" xfId="22623" xr:uid="{00000000-0005-0000-0000-0000775E0000}"/>
    <cellStyle name="Tusental 2 2 6 2 4 2 4" xfId="37784" xr:uid="{00000000-0005-0000-0000-0000785E0000}"/>
    <cellStyle name="Tusental 2 2 6 2 4 3" xfId="10911" xr:uid="{00000000-0005-0000-0000-0000795E0000}"/>
    <cellStyle name="Tusental 2 2 6 2 4 3 2" xfId="26073" xr:uid="{00000000-0005-0000-0000-00007A5E0000}"/>
    <cellStyle name="Tusental 2 2 6 2 4 4" xfId="18493" xr:uid="{00000000-0005-0000-0000-00007B5E0000}"/>
    <cellStyle name="Tusental 2 2 6 2 4 5" xfId="34336" xr:uid="{00000000-0005-0000-0000-00007C5E0000}"/>
    <cellStyle name="Tusental 2 2 6 2 5" xfId="4704" xr:uid="{00000000-0005-0000-0000-00007D5E0000}"/>
    <cellStyle name="Tusental 2 2 6 2 5 2" xfId="12295" xr:uid="{00000000-0005-0000-0000-00007E5E0000}"/>
    <cellStyle name="Tusental 2 2 6 2 5 2 2" xfId="27457" xr:uid="{00000000-0005-0000-0000-00007F5E0000}"/>
    <cellStyle name="Tusental 2 2 6 2 5 3" xfId="19877" xr:uid="{00000000-0005-0000-0000-0000805E0000}"/>
    <cellStyle name="Tusental 2 2 6 2 5 4" xfId="31590" xr:uid="{00000000-0005-0000-0000-0000815E0000}"/>
    <cellStyle name="Tusental 2 2 6 2 6" xfId="4002" xr:uid="{00000000-0005-0000-0000-0000825E0000}"/>
    <cellStyle name="Tusental 2 2 6 2 6 2" xfId="11595" xr:uid="{00000000-0005-0000-0000-0000835E0000}"/>
    <cellStyle name="Tusental 2 2 6 2 6 2 2" xfId="26757" xr:uid="{00000000-0005-0000-0000-0000845E0000}"/>
    <cellStyle name="Tusental 2 2 6 2 6 3" xfId="19177" xr:uid="{00000000-0005-0000-0000-0000855E0000}"/>
    <cellStyle name="Tusental 2 2 6 2 6 4" xfId="35020" xr:uid="{00000000-0005-0000-0000-0000865E0000}"/>
    <cellStyle name="Tusental 2 2 6 2 7" xfId="8165" xr:uid="{00000000-0005-0000-0000-0000875E0000}"/>
    <cellStyle name="Tusental 2 2 6 2 7 2" xfId="23327" xr:uid="{00000000-0005-0000-0000-0000885E0000}"/>
    <cellStyle name="Tusental 2 2 6 2 8" xfId="15747" xr:uid="{00000000-0005-0000-0000-0000895E0000}"/>
    <cellStyle name="Tusental 2 2 6 2 9" xfId="30890" xr:uid="{00000000-0005-0000-0000-00008A5E0000}"/>
    <cellStyle name="Tusental 2 2 6 3" xfId="907" xr:uid="{00000000-0005-0000-0000-00008B5E0000}"/>
    <cellStyle name="Tusental 2 2 6 3 2" xfId="2296" xr:uid="{00000000-0005-0000-0000-00008C5E0000}"/>
    <cellStyle name="Tusental 2 2 6 3 2 2" xfId="6428" xr:uid="{00000000-0005-0000-0000-00008D5E0000}"/>
    <cellStyle name="Tusental 2 2 6 3 2 2 2" xfId="14019" xr:uid="{00000000-0005-0000-0000-00008E5E0000}"/>
    <cellStyle name="Tusental 2 2 6 3 2 2 2 2" xfId="29181" xr:uid="{00000000-0005-0000-0000-00008F5E0000}"/>
    <cellStyle name="Tusental 2 2 6 3 2 2 3" xfId="21601" xr:uid="{00000000-0005-0000-0000-0000905E0000}"/>
    <cellStyle name="Tusental 2 2 6 3 2 2 4" xfId="36762" xr:uid="{00000000-0005-0000-0000-0000915E0000}"/>
    <cellStyle name="Tusental 2 2 6 3 2 3" xfId="9889" xr:uid="{00000000-0005-0000-0000-0000925E0000}"/>
    <cellStyle name="Tusental 2 2 6 3 2 3 2" xfId="25051" xr:uid="{00000000-0005-0000-0000-0000935E0000}"/>
    <cellStyle name="Tusental 2 2 6 3 2 4" xfId="17471" xr:uid="{00000000-0005-0000-0000-0000945E0000}"/>
    <cellStyle name="Tusental 2 2 6 3 2 5" xfId="33314" xr:uid="{00000000-0005-0000-0000-0000955E0000}"/>
    <cellStyle name="Tusental 2 2 6 3 3" xfId="5046" xr:uid="{00000000-0005-0000-0000-0000965E0000}"/>
    <cellStyle name="Tusental 2 2 6 3 3 2" xfId="12637" xr:uid="{00000000-0005-0000-0000-0000975E0000}"/>
    <cellStyle name="Tusental 2 2 6 3 3 2 2" xfId="27799" xr:uid="{00000000-0005-0000-0000-0000985E0000}"/>
    <cellStyle name="Tusental 2 2 6 3 3 3" xfId="20219" xr:uid="{00000000-0005-0000-0000-0000995E0000}"/>
    <cellStyle name="Tusental 2 2 6 3 3 4" xfId="35380" xr:uid="{00000000-0005-0000-0000-00009A5E0000}"/>
    <cellStyle name="Tusental 2 2 6 3 4" xfId="8507" xr:uid="{00000000-0005-0000-0000-00009B5E0000}"/>
    <cellStyle name="Tusental 2 2 6 3 4 2" xfId="23669" xr:uid="{00000000-0005-0000-0000-00009C5E0000}"/>
    <cellStyle name="Tusental 2 2 6 3 5" xfId="16089" xr:uid="{00000000-0005-0000-0000-00009D5E0000}"/>
    <cellStyle name="Tusental 2 2 6 3 6" xfId="31932" xr:uid="{00000000-0005-0000-0000-00009E5E0000}"/>
    <cellStyle name="Tusental 2 2 6 4" xfId="1614" xr:uid="{00000000-0005-0000-0000-00009F5E0000}"/>
    <cellStyle name="Tusental 2 2 6 4 2" xfId="5746" xr:uid="{00000000-0005-0000-0000-0000A05E0000}"/>
    <cellStyle name="Tusental 2 2 6 4 2 2" xfId="13337" xr:uid="{00000000-0005-0000-0000-0000A15E0000}"/>
    <cellStyle name="Tusental 2 2 6 4 2 2 2" xfId="28499" xr:uid="{00000000-0005-0000-0000-0000A25E0000}"/>
    <cellStyle name="Tusental 2 2 6 4 2 3" xfId="20919" xr:uid="{00000000-0005-0000-0000-0000A35E0000}"/>
    <cellStyle name="Tusental 2 2 6 4 2 4" xfId="36080" xr:uid="{00000000-0005-0000-0000-0000A45E0000}"/>
    <cellStyle name="Tusental 2 2 6 4 3" xfId="9207" xr:uid="{00000000-0005-0000-0000-0000A55E0000}"/>
    <cellStyle name="Tusental 2 2 6 4 3 2" xfId="24369" xr:uid="{00000000-0005-0000-0000-0000A65E0000}"/>
    <cellStyle name="Tusental 2 2 6 4 4" xfId="16789" xr:uid="{00000000-0005-0000-0000-0000A75E0000}"/>
    <cellStyle name="Tusental 2 2 6 4 5" xfId="32632" xr:uid="{00000000-0005-0000-0000-0000A85E0000}"/>
    <cellStyle name="Tusental 2 2 6 5" xfId="2978" xr:uid="{00000000-0005-0000-0000-0000A95E0000}"/>
    <cellStyle name="Tusental 2 2 6 5 2" xfId="7110" xr:uid="{00000000-0005-0000-0000-0000AA5E0000}"/>
    <cellStyle name="Tusental 2 2 6 5 2 2" xfId="14701" xr:uid="{00000000-0005-0000-0000-0000AB5E0000}"/>
    <cellStyle name="Tusental 2 2 6 5 2 2 2" xfId="29863" xr:uid="{00000000-0005-0000-0000-0000AC5E0000}"/>
    <cellStyle name="Tusental 2 2 6 5 2 3" xfId="22283" xr:uid="{00000000-0005-0000-0000-0000AD5E0000}"/>
    <cellStyle name="Tusental 2 2 6 5 2 4" xfId="37444" xr:uid="{00000000-0005-0000-0000-0000AE5E0000}"/>
    <cellStyle name="Tusental 2 2 6 5 3" xfId="10571" xr:uid="{00000000-0005-0000-0000-0000AF5E0000}"/>
    <cellStyle name="Tusental 2 2 6 5 3 2" xfId="25733" xr:uid="{00000000-0005-0000-0000-0000B05E0000}"/>
    <cellStyle name="Tusental 2 2 6 5 4" xfId="18153" xr:uid="{00000000-0005-0000-0000-0000B15E0000}"/>
    <cellStyle name="Tusental 2 2 6 5 5" xfId="33996" xr:uid="{00000000-0005-0000-0000-0000B25E0000}"/>
    <cellStyle name="Tusental 2 2 6 6" xfId="4362" xr:uid="{00000000-0005-0000-0000-0000B35E0000}"/>
    <cellStyle name="Tusental 2 2 6 6 2" xfId="11955" xr:uid="{00000000-0005-0000-0000-0000B45E0000}"/>
    <cellStyle name="Tusental 2 2 6 6 2 2" xfId="27117" xr:uid="{00000000-0005-0000-0000-0000B55E0000}"/>
    <cellStyle name="Tusental 2 2 6 6 3" xfId="19537" xr:uid="{00000000-0005-0000-0000-0000B65E0000}"/>
    <cellStyle name="Tusental 2 2 6 6 4" xfId="31250" xr:uid="{00000000-0005-0000-0000-0000B75E0000}"/>
    <cellStyle name="Tusental 2 2 6 7" xfId="3662" xr:uid="{00000000-0005-0000-0000-0000B85E0000}"/>
    <cellStyle name="Tusental 2 2 6 7 2" xfId="11255" xr:uid="{00000000-0005-0000-0000-0000B95E0000}"/>
    <cellStyle name="Tusental 2 2 6 7 2 2" xfId="26417" xr:uid="{00000000-0005-0000-0000-0000BA5E0000}"/>
    <cellStyle name="Tusental 2 2 6 7 3" xfId="18837" xr:uid="{00000000-0005-0000-0000-0000BB5E0000}"/>
    <cellStyle name="Tusental 2 2 6 7 4" xfId="34680" xr:uid="{00000000-0005-0000-0000-0000BC5E0000}"/>
    <cellStyle name="Tusental 2 2 6 8" xfId="7825" xr:uid="{00000000-0005-0000-0000-0000BD5E0000}"/>
    <cellStyle name="Tusental 2 2 6 8 2" xfId="22987" xr:uid="{00000000-0005-0000-0000-0000BE5E0000}"/>
    <cellStyle name="Tusental 2 2 6 9" xfId="15407" xr:uid="{00000000-0005-0000-0000-0000BF5E0000}"/>
    <cellStyle name="Tusental 2 2 7" xfId="360" xr:uid="{00000000-0005-0000-0000-0000C05E0000}"/>
    <cellStyle name="Tusental 2 2 7 10" xfId="30690" xr:uid="{00000000-0005-0000-0000-0000C15E0000}"/>
    <cellStyle name="Tusental 2 2 7 2" xfId="705" xr:uid="{00000000-0005-0000-0000-0000C25E0000}"/>
    <cellStyle name="Tusental 2 2 7 2 2" xfId="1392" xr:uid="{00000000-0005-0000-0000-0000C35E0000}"/>
    <cellStyle name="Tusental 2 2 7 2 2 2" xfId="2776" xr:uid="{00000000-0005-0000-0000-0000C45E0000}"/>
    <cellStyle name="Tusental 2 2 7 2 2 2 2" xfId="6908" xr:uid="{00000000-0005-0000-0000-0000C55E0000}"/>
    <cellStyle name="Tusental 2 2 7 2 2 2 2 2" xfId="14499" xr:uid="{00000000-0005-0000-0000-0000C65E0000}"/>
    <cellStyle name="Tusental 2 2 7 2 2 2 2 2 2" xfId="29661" xr:uid="{00000000-0005-0000-0000-0000C75E0000}"/>
    <cellStyle name="Tusental 2 2 7 2 2 2 2 3" xfId="22081" xr:uid="{00000000-0005-0000-0000-0000C85E0000}"/>
    <cellStyle name="Tusental 2 2 7 2 2 2 2 4" xfId="37242" xr:uid="{00000000-0005-0000-0000-0000C95E0000}"/>
    <cellStyle name="Tusental 2 2 7 2 2 2 3" xfId="10369" xr:uid="{00000000-0005-0000-0000-0000CA5E0000}"/>
    <cellStyle name="Tusental 2 2 7 2 2 2 3 2" xfId="25531" xr:uid="{00000000-0005-0000-0000-0000CB5E0000}"/>
    <cellStyle name="Tusental 2 2 7 2 2 2 4" xfId="17951" xr:uid="{00000000-0005-0000-0000-0000CC5E0000}"/>
    <cellStyle name="Tusental 2 2 7 2 2 2 5" xfId="33794" xr:uid="{00000000-0005-0000-0000-0000CD5E0000}"/>
    <cellStyle name="Tusental 2 2 7 2 2 3" xfId="5526" xr:uid="{00000000-0005-0000-0000-0000CE5E0000}"/>
    <cellStyle name="Tusental 2 2 7 2 2 3 2" xfId="13117" xr:uid="{00000000-0005-0000-0000-0000CF5E0000}"/>
    <cellStyle name="Tusental 2 2 7 2 2 3 2 2" xfId="28279" xr:uid="{00000000-0005-0000-0000-0000D05E0000}"/>
    <cellStyle name="Tusental 2 2 7 2 2 3 3" xfId="20699" xr:uid="{00000000-0005-0000-0000-0000D15E0000}"/>
    <cellStyle name="Tusental 2 2 7 2 2 3 4" xfId="35860" xr:uid="{00000000-0005-0000-0000-0000D25E0000}"/>
    <cellStyle name="Tusental 2 2 7 2 2 4" xfId="8987" xr:uid="{00000000-0005-0000-0000-0000D35E0000}"/>
    <cellStyle name="Tusental 2 2 7 2 2 4 2" xfId="24149" xr:uid="{00000000-0005-0000-0000-0000D45E0000}"/>
    <cellStyle name="Tusental 2 2 7 2 2 5" xfId="16569" xr:uid="{00000000-0005-0000-0000-0000D55E0000}"/>
    <cellStyle name="Tusental 2 2 7 2 2 6" xfId="32412" xr:uid="{00000000-0005-0000-0000-0000D65E0000}"/>
    <cellStyle name="Tusental 2 2 7 2 3" xfId="2094" xr:uid="{00000000-0005-0000-0000-0000D75E0000}"/>
    <cellStyle name="Tusental 2 2 7 2 3 2" xfId="6226" xr:uid="{00000000-0005-0000-0000-0000D85E0000}"/>
    <cellStyle name="Tusental 2 2 7 2 3 2 2" xfId="13817" xr:uid="{00000000-0005-0000-0000-0000D95E0000}"/>
    <cellStyle name="Tusental 2 2 7 2 3 2 2 2" xfId="28979" xr:uid="{00000000-0005-0000-0000-0000DA5E0000}"/>
    <cellStyle name="Tusental 2 2 7 2 3 2 3" xfId="21399" xr:uid="{00000000-0005-0000-0000-0000DB5E0000}"/>
    <cellStyle name="Tusental 2 2 7 2 3 2 4" xfId="36560" xr:uid="{00000000-0005-0000-0000-0000DC5E0000}"/>
    <cellStyle name="Tusental 2 2 7 2 3 3" xfId="9687" xr:uid="{00000000-0005-0000-0000-0000DD5E0000}"/>
    <cellStyle name="Tusental 2 2 7 2 3 3 2" xfId="24849" xr:uid="{00000000-0005-0000-0000-0000DE5E0000}"/>
    <cellStyle name="Tusental 2 2 7 2 3 4" xfId="17269" xr:uid="{00000000-0005-0000-0000-0000DF5E0000}"/>
    <cellStyle name="Tusental 2 2 7 2 3 5" xfId="33112" xr:uid="{00000000-0005-0000-0000-0000E05E0000}"/>
    <cellStyle name="Tusental 2 2 7 2 4" xfId="3458" xr:uid="{00000000-0005-0000-0000-0000E15E0000}"/>
    <cellStyle name="Tusental 2 2 7 2 4 2" xfId="7590" xr:uid="{00000000-0005-0000-0000-0000E25E0000}"/>
    <cellStyle name="Tusental 2 2 7 2 4 2 2" xfId="15181" xr:uid="{00000000-0005-0000-0000-0000E35E0000}"/>
    <cellStyle name="Tusental 2 2 7 2 4 2 2 2" xfId="30343" xr:uid="{00000000-0005-0000-0000-0000E45E0000}"/>
    <cellStyle name="Tusental 2 2 7 2 4 2 3" xfId="22763" xr:uid="{00000000-0005-0000-0000-0000E55E0000}"/>
    <cellStyle name="Tusental 2 2 7 2 4 2 4" xfId="37924" xr:uid="{00000000-0005-0000-0000-0000E65E0000}"/>
    <cellStyle name="Tusental 2 2 7 2 4 3" xfId="11051" xr:uid="{00000000-0005-0000-0000-0000E75E0000}"/>
    <cellStyle name="Tusental 2 2 7 2 4 3 2" xfId="26213" xr:uid="{00000000-0005-0000-0000-0000E85E0000}"/>
    <cellStyle name="Tusental 2 2 7 2 4 4" xfId="18633" xr:uid="{00000000-0005-0000-0000-0000E95E0000}"/>
    <cellStyle name="Tusental 2 2 7 2 4 5" xfId="34476" xr:uid="{00000000-0005-0000-0000-0000EA5E0000}"/>
    <cellStyle name="Tusental 2 2 7 2 5" xfId="4844" xr:uid="{00000000-0005-0000-0000-0000EB5E0000}"/>
    <cellStyle name="Tusental 2 2 7 2 5 2" xfId="12435" xr:uid="{00000000-0005-0000-0000-0000EC5E0000}"/>
    <cellStyle name="Tusental 2 2 7 2 5 2 2" xfId="27597" xr:uid="{00000000-0005-0000-0000-0000ED5E0000}"/>
    <cellStyle name="Tusental 2 2 7 2 5 3" xfId="20017" xr:uid="{00000000-0005-0000-0000-0000EE5E0000}"/>
    <cellStyle name="Tusental 2 2 7 2 5 4" xfId="31730" xr:uid="{00000000-0005-0000-0000-0000EF5E0000}"/>
    <cellStyle name="Tusental 2 2 7 2 6" xfId="4142" xr:uid="{00000000-0005-0000-0000-0000F05E0000}"/>
    <cellStyle name="Tusental 2 2 7 2 6 2" xfId="11735" xr:uid="{00000000-0005-0000-0000-0000F15E0000}"/>
    <cellStyle name="Tusental 2 2 7 2 6 2 2" xfId="26897" xr:uid="{00000000-0005-0000-0000-0000F25E0000}"/>
    <cellStyle name="Tusental 2 2 7 2 6 3" xfId="19317" xr:uid="{00000000-0005-0000-0000-0000F35E0000}"/>
    <cellStyle name="Tusental 2 2 7 2 6 4" xfId="35160" xr:uid="{00000000-0005-0000-0000-0000F45E0000}"/>
    <cellStyle name="Tusental 2 2 7 2 7" xfId="8305" xr:uid="{00000000-0005-0000-0000-0000F55E0000}"/>
    <cellStyle name="Tusental 2 2 7 2 7 2" xfId="23467" xr:uid="{00000000-0005-0000-0000-0000F65E0000}"/>
    <cellStyle name="Tusental 2 2 7 2 8" xfId="15887" xr:uid="{00000000-0005-0000-0000-0000F75E0000}"/>
    <cellStyle name="Tusental 2 2 7 2 9" xfId="31030" xr:uid="{00000000-0005-0000-0000-0000F85E0000}"/>
    <cellStyle name="Tusental 2 2 7 3" xfId="1050" xr:uid="{00000000-0005-0000-0000-0000F95E0000}"/>
    <cellStyle name="Tusental 2 2 7 3 2" xfId="2436" xr:uid="{00000000-0005-0000-0000-0000FA5E0000}"/>
    <cellStyle name="Tusental 2 2 7 3 2 2" xfId="6568" xr:uid="{00000000-0005-0000-0000-0000FB5E0000}"/>
    <cellStyle name="Tusental 2 2 7 3 2 2 2" xfId="14159" xr:uid="{00000000-0005-0000-0000-0000FC5E0000}"/>
    <cellStyle name="Tusental 2 2 7 3 2 2 2 2" xfId="29321" xr:uid="{00000000-0005-0000-0000-0000FD5E0000}"/>
    <cellStyle name="Tusental 2 2 7 3 2 2 3" xfId="21741" xr:uid="{00000000-0005-0000-0000-0000FE5E0000}"/>
    <cellStyle name="Tusental 2 2 7 3 2 2 4" xfId="36902" xr:uid="{00000000-0005-0000-0000-0000FF5E0000}"/>
    <cellStyle name="Tusental 2 2 7 3 2 3" xfId="10029" xr:uid="{00000000-0005-0000-0000-0000005F0000}"/>
    <cellStyle name="Tusental 2 2 7 3 2 3 2" xfId="25191" xr:uid="{00000000-0005-0000-0000-0000015F0000}"/>
    <cellStyle name="Tusental 2 2 7 3 2 4" xfId="17611" xr:uid="{00000000-0005-0000-0000-0000025F0000}"/>
    <cellStyle name="Tusental 2 2 7 3 2 5" xfId="33454" xr:uid="{00000000-0005-0000-0000-0000035F0000}"/>
    <cellStyle name="Tusental 2 2 7 3 3" xfId="5186" xr:uid="{00000000-0005-0000-0000-0000045F0000}"/>
    <cellStyle name="Tusental 2 2 7 3 3 2" xfId="12777" xr:uid="{00000000-0005-0000-0000-0000055F0000}"/>
    <cellStyle name="Tusental 2 2 7 3 3 2 2" xfId="27939" xr:uid="{00000000-0005-0000-0000-0000065F0000}"/>
    <cellStyle name="Tusental 2 2 7 3 3 3" xfId="20359" xr:uid="{00000000-0005-0000-0000-0000075F0000}"/>
    <cellStyle name="Tusental 2 2 7 3 3 4" xfId="35520" xr:uid="{00000000-0005-0000-0000-0000085F0000}"/>
    <cellStyle name="Tusental 2 2 7 3 4" xfId="8647" xr:uid="{00000000-0005-0000-0000-0000095F0000}"/>
    <cellStyle name="Tusental 2 2 7 3 4 2" xfId="23809" xr:uid="{00000000-0005-0000-0000-00000A5F0000}"/>
    <cellStyle name="Tusental 2 2 7 3 5" xfId="16229" xr:uid="{00000000-0005-0000-0000-00000B5F0000}"/>
    <cellStyle name="Tusental 2 2 7 3 6" xfId="32072" xr:uid="{00000000-0005-0000-0000-00000C5F0000}"/>
    <cellStyle name="Tusental 2 2 7 4" xfId="1754" xr:uid="{00000000-0005-0000-0000-00000D5F0000}"/>
    <cellStyle name="Tusental 2 2 7 4 2" xfId="5886" xr:uid="{00000000-0005-0000-0000-00000E5F0000}"/>
    <cellStyle name="Tusental 2 2 7 4 2 2" xfId="13477" xr:uid="{00000000-0005-0000-0000-00000F5F0000}"/>
    <cellStyle name="Tusental 2 2 7 4 2 2 2" xfId="28639" xr:uid="{00000000-0005-0000-0000-0000105F0000}"/>
    <cellStyle name="Tusental 2 2 7 4 2 3" xfId="21059" xr:uid="{00000000-0005-0000-0000-0000115F0000}"/>
    <cellStyle name="Tusental 2 2 7 4 2 4" xfId="36220" xr:uid="{00000000-0005-0000-0000-0000125F0000}"/>
    <cellStyle name="Tusental 2 2 7 4 3" xfId="9347" xr:uid="{00000000-0005-0000-0000-0000135F0000}"/>
    <cellStyle name="Tusental 2 2 7 4 3 2" xfId="24509" xr:uid="{00000000-0005-0000-0000-0000145F0000}"/>
    <cellStyle name="Tusental 2 2 7 4 4" xfId="16929" xr:uid="{00000000-0005-0000-0000-0000155F0000}"/>
    <cellStyle name="Tusental 2 2 7 4 5" xfId="32772" xr:uid="{00000000-0005-0000-0000-0000165F0000}"/>
    <cellStyle name="Tusental 2 2 7 5" xfId="3118" xr:uid="{00000000-0005-0000-0000-0000175F0000}"/>
    <cellStyle name="Tusental 2 2 7 5 2" xfId="7250" xr:uid="{00000000-0005-0000-0000-0000185F0000}"/>
    <cellStyle name="Tusental 2 2 7 5 2 2" xfId="14841" xr:uid="{00000000-0005-0000-0000-0000195F0000}"/>
    <cellStyle name="Tusental 2 2 7 5 2 2 2" xfId="30003" xr:uid="{00000000-0005-0000-0000-00001A5F0000}"/>
    <cellStyle name="Tusental 2 2 7 5 2 3" xfId="22423" xr:uid="{00000000-0005-0000-0000-00001B5F0000}"/>
    <cellStyle name="Tusental 2 2 7 5 2 4" xfId="37584" xr:uid="{00000000-0005-0000-0000-00001C5F0000}"/>
    <cellStyle name="Tusental 2 2 7 5 3" xfId="10711" xr:uid="{00000000-0005-0000-0000-00001D5F0000}"/>
    <cellStyle name="Tusental 2 2 7 5 3 2" xfId="25873" xr:uid="{00000000-0005-0000-0000-00001E5F0000}"/>
    <cellStyle name="Tusental 2 2 7 5 4" xfId="18293" xr:uid="{00000000-0005-0000-0000-00001F5F0000}"/>
    <cellStyle name="Tusental 2 2 7 5 5" xfId="34136" xr:uid="{00000000-0005-0000-0000-0000205F0000}"/>
    <cellStyle name="Tusental 2 2 7 6" xfId="4502" xr:uid="{00000000-0005-0000-0000-0000215F0000}"/>
    <cellStyle name="Tusental 2 2 7 6 2" xfId="12095" xr:uid="{00000000-0005-0000-0000-0000225F0000}"/>
    <cellStyle name="Tusental 2 2 7 6 2 2" xfId="27257" xr:uid="{00000000-0005-0000-0000-0000235F0000}"/>
    <cellStyle name="Tusental 2 2 7 6 3" xfId="19677" xr:uid="{00000000-0005-0000-0000-0000245F0000}"/>
    <cellStyle name="Tusental 2 2 7 6 4" xfId="31390" xr:uid="{00000000-0005-0000-0000-0000255F0000}"/>
    <cellStyle name="Tusental 2 2 7 7" xfId="3802" xr:uid="{00000000-0005-0000-0000-0000265F0000}"/>
    <cellStyle name="Tusental 2 2 7 7 2" xfId="11395" xr:uid="{00000000-0005-0000-0000-0000275F0000}"/>
    <cellStyle name="Tusental 2 2 7 7 2 2" xfId="26557" xr:uid="{00000000-0005-0000-0000-0000285F0000}"/>
    <cellStyle name="Tusental 2 2 7 7 3" xfId="18977" xr:uid="{00000000-0005-0000-0000-0000295F0000}"/>
    <cellStyle name="Tusental 2 2 7 7 4" xfId="34820" xr:uid="{00000000-0005-0000-0000-00002A5F0000}"/>
    <cellStyle name="Tusental 2 2 7 8" xfId="7965" xr:uid="{00000000-0005-0000-0000-00002B5F0000}"/>
    <cellStyle name="Tusental 2 2 7 8 2" xfId="23127" xr:uid="{00000000-0005-0000-0000-00002C5F0000}"/>
    <cellStyle name="Tusental 2 2 7 9" xfId="15547" xr:uid="{00000000-0005-0000-0000-00002D5F0000}"/>
    <cellStyle name="Tusental 2 2 8" xfId="465" xr:uid="{00000000-0005-0000-0000-00002E5F0000}"/>
    <cellStyle name="Tusental 2 2 8 2" xfId="1152" xr:uid="{00000000-0005-0000-0000-00002F5F0000}"/>
    <cellStyle name="Tusental 2 2 8 2 2" xfId="2537" xr:uid="{00000000-0005-0000-0000-0000305F0000}"/>
    <cellStyle name="Tusental 2 2 8 2 2 2" xfId="6669" xr:uid="{00000000-0005-0000-0000-0000315F0000}"/>
    <cellStyle name="Tusental 2 2 8 2 2 2 2" xfId="14260" xr:uid="{00000000-0005-0000-0000-0000325F0000}"/>
    <cellStyle name="Tusental 2 2 8 2 2 2 2 2" xfId="29422" xr:uid="{00000000-0005-0000-0000-0000335F0000}"/>
    <cellStyle name="Tusental 2 2 8 2 2 2 3" xfId="21842" xr:uid="{00000000-0005-0000-0000-0000345F0000}"/>
    <cellStyle name="Tusental 2 2 8 2 2 2 4" xfId="37003" xr:uid="{00000000-0005-0000-0000-0000355F0000}"/>
    <cellStyle name="Tusental 2 2 8 2 2 3" xfId="10130" xr:uid="{00000000-0005-0000-0000-0000365F0000}"/>
    <cellStyle name="Tusental 2 2 8 2 2 3 2" xfId="25292" xr:uid="{00000000-0005-0000-0000-0000375F0000}"/>
    <cellStyle name="Tusental 2 2 8 2 2 4" xfId="17712" xr:uid="{00000000-0005-0000-0000-0000385F0000}"/>
    <cellStyle name="Tusental 2 2 8 2 2 5" xfId="33555" xr:uid="{00000000-0005-0000-0000-0000395F0000}"/>
    <cellStyle name="Tusental 2 2 8 2 3" xfId="5287" xr:uid="{00000000-0005-0000-0000-00003A5F0000}"/>
    <cellStyle name="Tusental 2 2 8 2 3 2" xfId="12878" xr:uid="{00000000-0005-0000-0000-00003B5F0000}"/>
    <cellStyle name="Tusental 2 2 8 2 3 2 2" xfId="28040" xr:uid="{00000000-0005-0000-0000-00003C5F0000}"/>
    <cellStyle name="Tusental 2 2 8 2 3 3" xfId="20460" xr:uid="{00000000-0005-0000-0000-00003D5F0000}"/>
    <cellStyle name="Tusental 2 2 8 2 3 4" xfId="35621" xr:uid="{00000000-0005-0000-0000-00003E5F0000}"/>
    <cellStyle name="Tusental 2 2 8 2 4" xfId="8748" xr:uid="{00000000-0005-0000-0000-00003F5F0000}"/>
    <cellStyle name="Tusental 2 2 8 2 4 2" xfId="23910" xr:uid="{00000000-0005-0000-0000-0000405F0000}"/>
    <cellStyle name="Tusental 2 2 8 2 5" xfId="16330" xr:uid="{00000000-0005-0000-0000-0000415F0000}"/>
    <cellStyle name="Tusental 2 2 8 2 6" xfId="32173" xr:uid="{00000000-0005-0000-0000-0000425F0000}"/>
    <cellStyle name="Tusental 2 2 8 3" xfId="1855" xr:uid="{00000000-0005-0000-0000-0000435F0000}"/>
    <cellStyle name="Tusental 2 2 8 3 2" xfId="5987" xr:uid="{00000000-0005-0000-0000-0000445F0000}"/>
    <cellStyle name="Tusental 2 2 8 3 2 2" xfId="13578" xr:uid="{00000000-0005-0000-0000-0000455F0000}"/>
    <cellStyle name="Tusental 2 2 8 3 2 2 2" xfId="28740" xr:uid="{00000000-0005-0000-0000-0000465F0000}"/>
    <cellStyle name="Tusental 2 2 8 3 2 3" xfId="21160" xr:uid="{00000000-0005-0000-0000-0000475F0000}"/>
    <cellStyle name="Tusental 2 2 8 3 2 4" xfId="36321" xr:uid="{00000000-0005-0000-0000-0000485F0000}"/>
    <cellStyle name="Tusental 2 2 8 3 3" xfId="9448" xr:uid="{00000000-0005-0000-0000-0000495F0000}"/>
    <cellStyle name="Tusental 2 2 8 3 3 2" xfId="24610" xr:uid="{00000000-0005-0000-0000-00004A5F0000}"/>
    <cellStyle name="Tusental 2 2 8 3 4" xfId="17030" xr:uid="{00000000-0005-0000-0000-00004B5F0000}"/>
    <cellStyle name="Tusental 2 2 8 3 5" xfId="32873" xr:uid="{00000000-0005-0000-0000-00004C5F0000}"/>
    <cellStyle name="Tusental 2 2 8 4" xfId="3219" xr:uid="{00000000-0005-0000-0000-00004D5F0000}"/>
    <cellStyle name="Tusental 2 2 8 4 2" xfId="7351" xr:uid="{00000000-0005-0000-0000-00004E5F0000}"/>
    <cellStyle name="Tusental 2 2 8 4 2 2" xfId="14942" xr:uid="{00000000-0005-0000-0000-00004F5F0000}"/>
    <cellStyle name="Tusental 2 2 8 4 2 2 2" xfId="30104" xr:uid="{00000000-0005-0000-0000-0000505F0000}"/>
    <cellStyle name="Tusental 2 2 8 4 2 3" xfId="22524" xr:uid="{00000000-0005-0000-0000-0000515F0000}"/>
    <cellStyle name="Tusental 2 2 8 4 2 4" xfId="37685" xr:uid="{00000000-0005-0000-0000-0000525F0000}"/>
    <cellStyle name="Tusental 2 2 8 4 3" xfId="10812" xr:uid="{00000000-0005-0000-0000-0000535F0000}"/>
    <cellStyle name="Tusental 2 2 8 4 3 2" xfId="25974" xr:uid="{00000000-0005-0000-0000-0000545F0000}"/>
    <cellStyle name="Tusental 2 2 8 4 4" xfId="18394" xr:uid="{00000000-0005-0000-0000-0000555F0000}"/>
    <cellStyle name="Tusental 2 2 8 4 5" xfId="34237" xr:uid="{00000000-0005-0000-0000-0000565F0000}"/>
    <cellStyle name="Tusental 2 2 8 5" xfId="4604" xr:uid="{00000000-0005-0000-0000-0000575F0000}"/>
    <cellStyle name="Tusental 2 2 8 5 2" xfId="12196" xr:uid="{00000000-0005-0000-0000-0000585F0000}"/>
    <cellStyle name="Tusental 2 2 8 5 2 2" xfId="27358" xr:uid="{00000000-0005-0000-0000-0000595F0000}"/>
    <cellStyle name="Tusental 2 2 8 5 3" xfId="19778" xr:uid="{00000000-0005-0000-0000-00005A5F0000}"/>
    <cellStyle name="Tusental 2 2 8 5 4" xfId="31491" xr:uid="{00000000-0005-0000-0000-00005B5F0000}"/>
    <cellStyle name="Tusental 2 2 8 6" xfId="3903" xr:uid="{00000000-0005-0000-0000-00005C5F0000}"/>
    <cellStyle name="Tusental 2 2 8 6 2" xfId="11496" xr:uid="{00000000-0005-0000-0000-00005D5F0000}"/>
    <cellStyle name="Tusental 2 2 8 6 2 2" xfId="26658" xr:uid="{00000000-0005-0000-0000-00005E5F0000}"/>
    <cellStyle name="Tusental 2 2 8 6 3" xfId="19078" xr:uid="{00000000-0005-0000-0000-00005F5F0000}"/>
    <cellStyle name="Tusental 2 2 8 6 4" xfId="34921" xr:uid="{00000000-0005-0000-0000-0000605F0000}"/>
    <cellStyle name="Tusental 2 2 8 7" xfId="8066" xr:uid="{00000000-0005-0000-0000-0000615F0000}"/>
    <cellStyle name="Tusental 2 2 8 7 2" xfId="23228" xr:uid="{00000000-0005-0000-0000-0000625F0000}"/>
    <cellStyle name="Tusental 2 2 8 8" xfId="15648" xr:uid="{00000000-0005-0000-0000-0000635F0000}"/>
    <cellStyle name="Tusental 2 2 8 9" xfId="30791" xr:uid="{00000000-0005-0000-0000-0000645F0000}"/>
    <cellStyle name="Tusental 2 2 9" xfId="111" xr:uid="{00000000-0005-0000-0000-0000655F0000}"/>
    <cellStyle name="Tusental 2 2 9 2" xfId="1515" xr:uid="{00000000-0005-0000-0000-0000665F0000}"/>
    <cellStyle name="Tusental 2 2 9 2 2" xfId="5647" xr:uid="{00000000-0005-0000-0000-0000675F0000}"/>
    <cellStyle name="Tusental 2 2 9 2 2 2" xfId="13238" xr:uid="{00000000-0005-0000-0000-0000685F0000}"/>
    <cellStyle name="Tusental 2 2 9 2 2 2 2" xfId="28400" xr:uid="{00000000-0005-0000-0000-0000695F0000}"/>
    <cellStyle name="Tusental 2 2 9 2 2 3" xfId="20820" xr:uid="{00000000-0005-0000-0000-00006A5F0000}"/>
    <cellStyle name="Tusental 2 2 9 2 2 4" xfId="35981" xr:uid="{00000000-0005-0000-0000-00006B5F0000}"/>
    <cellStyle name="Tusental 2 2 9 2 3" xfId="9108" xr:uid="{00000000-0005-0000-0000-00006C5F0000}"/>
    <cellStyle name="Tusental 2 2 9 2 3 2" xfId="24270" xr:uid="{00000000-0005-0000-0000-00006D5F0000}"/>
    <cellStyle name="Tusental 2 2 9 2 4" xfId="16690" xr:uid="{00000000-0005-0000-0000-00006E5F0000}"/>
    <cellStyle name="Tusental 2 2 9 2 5" xfId="32533" xr:uid="{00000000-0005-0000-0000-00006F5F0000}"/>
    <cellStyle name="Tusental 2 2 9 3" xfId="4263" xr:uid="{00000000-0005-0000-0000-0000705F0000}"/>
    <cellStyle name="Tusental 2 2 9 3 2" xfId="11856" xr:uid="{00000000-0005-0000-0000-0000715F0000}"/>
    <cellStyle name="Tusental 2 2 9 3 2 2" xfId="27018" xr:uid="{00000000-0005-0000-0000-0000725F0000}"/>
    <cellStyle name="Tusental 2 2 9 3 3" xfId="19438" xr:uid="{00000000-0005-0000-0000-0000735F0000}"/>
    <cellStyle name="Tusental 2 2 9 3 4" xfId="35263" xr:uid="{00000000-0005-0000-0000-0000745F0000}"/>
    <cellStyle name="Tusental 2 2 9 4" xfId="7726" xr:uid="{00000000-0005-0000-0000-0000755F0000}"/>
    <cellStyle name="Tusental 2 2 9 4 2" xfId="22888" xr:uid="{00000000-0005-0000-0000-0000765F0000}"/>
    <cellStyle name="Tusental 2 2 9 5" xfId="15308" xr:uid="{00000000-0005-0000-0000-0000775F0000}"/>
    <cellStyle name="Tusental 2 2 9 6" xfId="31151" xr:uid="{00000000-0005-0000-0000-0000785F0000}"/>
    <cellStyle name="Tusental 2 3" xfId="122" xr:uid="{00000000-0005-0000-0000-0000795F0000}"/>
    <cellStyle name="Tusental 2 3 10" xfId="3573" xr:uid="{00000000-0005-0000-0000-00007A5F0000}"/>
    <cellStyle name="Tusental 2 3 10 2" xfId="11166" xr:uid="{00000000-0005-0000-0000-00007B5F0000}"/>
    <cellStyle name="Tusental 2 3 10 2 2" xfId="26328" xr:uid="{00000000-0005-0000-0000-00007C5F0000}"/>
    <cellStyle name="Tusental 2 3 10 3" xfId="18748" xr:uid="{00000000-0005-0000-0000-00007D5F0000}"/>
    <cellStyle name="Tusental 2 3 10 4" xfId="34591" xr:uid="{00000000-0005-0000-0000-00007E5F0000}"/>
    <cellStyle name="Tusental 2 3 11" xfId="7736" xr:uid="{00000000-0005-0000-0000-00007F5F0000}"/>
    <cellStyle name="Tusental 2 3 11 2" xfId="22898" xr:uid="{00000000-0005-0000-0000-0000805F0000}"/>
    <cellStyle name="Tusental 2 3 12" xfId="15318" xr:uid="{00000000-0005-0000-0000-0000815F0000}"/>
    <cellStyle name="Tusental 2 3 13" xfId="30461" xr:uid="{00000000-0005-0000-0000-0000825F0000}"/>
    <cellStyle name="Tusental 2 3 2" xfId="176" xr:uid="{00000000-0005-0000-0000-0000835F0000}"/>
    <cellStyle name="Tusental 2 3 2 10" xfId="7786" xr:uid="{00000000-0005-0000-0000-0000845F0000}"/>
    <cellStyle name="Tusental 2 3 2 10 2" xfId="22948" xr:uid="{00000000-0005-0000-0000-0000855F0000}"/>
    <cellStyle name="Tusental 2 3 2 11" xfId="15368" xr:uid="{00000000-0005-0000-0000-0000865F0000}"/>
    <cellStyle name="Tusental 2 3 2 12" xfId="30511" xr:uid="{00000000-0005-0000-0000-0000875F0000}"/>
    <cellStyle name="Tusental 2 3 2 2" xfId="298" xr:uid="{00000000-0005-0000-0000-0000885F0000}"/>
    <cellStyle name="Tusental 2 3 2 2 10" xfId="30630" xr:uid="{00000000-0005-0000-0000-0000895F0000}"/>
    <cellStyle name="Tusental 2 3 2 2 2" xfId="645" xr:uid="{00000000-0005-0000-0000-00008A5F0000}"/>
    <cellStyle name="Tusental 2 3 2 2 2 2" xfId="1332" xr:uid="{00000000-0005-0000-0000-00008B5F0000}"/>
    <cellStyle name="Tusental 2 3 2 2 2 2 2" xfId="2716" xr:uid="{00000000-0005-0000-0000-00008C5F0000}"/>
    <cellStyle name="Tusental 2 3 2 2 2 2 2 2" xfId="6848" xr:uid="{00000000-0005-0000-0000-00008D5F0000}"/>
    <cellStyle name="Tusental 2 3 2 2 2 2 2 2 2" xfId="14439" xr:uid="{00000000-0005-0000-0000-00008E5F0000}"/>
    <cellStyle name="Tusental 2 3 2 2 2 2 2 2 2 2" xfId="29601" xr:uid="{00000000-0005-0000-0000-00008F5F0000}"/>
    <cellStyle name="Tusental 2 3 2 2 2 2 2 2 3" xfId="22021" xr:uid="{00000000-0005-0000-0000-0000905F0000}"/>
    <cellStyle name="Tusental 2 3 2 2 2 2 2 2 4" xfId="37182" xr:uid="{00000000-0005-0000-0000-0000915F0000}"/>
    <cellStyle name="Tusental 2 3 2 2 2 2 2 3" xfId="10309" xr:uid="{00000000-0005-0000-0000-0000925F0000}"/>
    <cellStyle name="Tusental 2 3 2 2 2 2 2 3 2" xfId="25471" xr:uid="{00000000-0005-0000-0000-0000935F0000}"/>
    <cellStyle name="Tusental 2 3 2 2 2 2 2 4" xfId="17891" xr:uid="{00000000-0005-0000-0000-0000945F0000}"/>
    <cellStyle name="Tusental 2 3 2 2 2 2 2 5" xfId="33734" xr:uid="{00000000-0005-0000-0000-0000955F0000}"/>
    <cellStyle name="Tusental 2 3 2 2 2 2 3" xfId="5466" xr:uid="{00000000-0005-0000-0000-0000965F0000}"/>
    <cellStyle name="Tusental 2 3 2 2 2 2 3 2" xfId="13057" xr:uid="{00000000-0005-0000-0000-0000975F0000}"/>
    <cellStyle name="Tusental 2 3 2 2 2 2 3 2 2" xfId="28219" xr:uid="{00000000-0005-0000-0000-0000985F0000}"/>
    <cellStyle name="Tusental 2 3 2 2 2 2 3 3" xfId="20639" xr:uid="{00000000-0005-0000-0000-0000995F0000}"/>
    <cellStyle name="Tusental 2 3 2 2 2 2 3 4" xfId="35800" xr:uid="{00000000-0005-0000-0000-00009A5F0000}"/>
    <cellStyle name="Tusental 2 3 2 2 2 2 4" xfId="8927" xr:uid="{00000000-0005-0000-0000-00009B5F0000}"/>
    <cellStyle name="Tusental 2 3 2 2 2 2 4 2" xfId="24089" xr:uid="{00000000-0005-0000-0000-00009C5F0000}"/>
    <cellStyle name="Tusental 2 3 2 2 2 2 5" xfId="16509" xr:uid="{00000000-0005-0000-0000-00009D5F0000}"/>
    <cellStyle name="Tusental 2 3 2 2 2 2 6" xfId="32352" xr:uid="{00000000-0005-0000-0000-00009E5F0000}"/>
    <cellStyle name="Tusental 2 3 2 2 2 3" xfId="2034" xr:uid="{00000000-0005-0000-0000-00009F5F0000}"/>
    <cellStyle name="Tusental 2 3 2 2 2 3 2" xfId="6166" xr:uid="{00000000-0005-0000-0000-0000A05F0000}"/>
    <cellStyle name="Tusental 2 3 2 2 2 3 2 2" xfId="13757" xr:uid="{00000000-0005-0000-0000-0000A15F0000}"/>
    <cellStyle name="Tusental 2 3 2 2 2 3 2 2 2" xfId="28919" xr:uid="{00000000-0005-0000-0000-0000A25F0000}"/>
    <cellStyle name="Tusental 2 3 2 2 2 3 2 3" xfId="21339" xr:uid="{00000000-0005-0000-0000-0000A35F0000}"/>
    <cellStyle name="Tusental 2 3 2 2 2 3 2 4" xfId="36500" xr:uid="{00000000-0005-0000-0000-0000A45F0000}"/>
    <cellStyle name="Tusental 2 3 2 2 2 3 3" xfId="9627" xr:uid="{00000000-0005-0000-0000-0000A55F0000}"/>
    <cellStyle name="Tusental 2 3 2 2 2 3 3 2" xfId="24789" xr:uid="{00000000-0005-0000-0000-0000A65F0000}"/>
    <cellStyle name="Tusental 2 3 2 2 2 3 4" xfId="17209" xr:uid="{00000000-0005-0000-0000-0000A75F0000}"/>
    <cellStyle name="Tusental 2 3 2 2 2 3 5" xfId="33052" xr:uid="{00000000-0005-0000-0000-0000A85F0000}"/>
    <cellStyle name="Tusental 2 3 2 2 2 4" xfId="3398" xr:uid="{00000000-0005-0000-0000-0000A95F0000}"/>
    <cellStyle name="Tusental 2 3 2 2 2 4 2" xfId="7530" xr:uid="{00000000-0005-0000-0000-0000AA5F0000}"/>
    <cellStyle name="Tusental 2 3 2 2 2 4 2 2" xfId="15121" xr:uid="{00000000-0005-0000-0000-0000AB5F0000}"/>
    <cellStyle name="Tusental 2 3 2 2 2 4 2 2 2" xfId="30283" xr:uid="{00000000-0005-0000-0000-0000AC5F0000}"/>
    <cellStyle name="Tusental 2 3 2 2 2 4 2 3" xfId="22703" xr:uid="{00000000-0005-0000-0000-0000AD5F0000}"/>
    <cellStyle name="Tusental 2 3 2 2 2 4 2 4" xfId="37864" xr:uid="{00000000-0005-0000-0000-0000AE5F0000}"/>
    <cellStyle name="Tusental 2 3 2 2 2 4 3" xfId="10991" xr:uid="{00000000-0005-0000-0000-0000AF5F0000}"/>
    <cellStyle name="Tusental 2 3 2 2 2 4 3 2" xfId="26153" xr:uid="{00000000-0005-0000-0000-0000B05F0000}"/>
    <cellStyle name="Tusental 2 3 2 2 2 4 4" xfId="18573" xr:uid="{00000000-0005-0000-0000-0000B15F0000}"/>
    <cellStyle name="Tusental 2 3 2 2 2 4 5" xfId="34416" xr:uid="{00000000-0005-0000-0000-0000B25F0000}"/>
    <cellStyle name="Tusental 2 3 2 2 2 5" xfId="4784" xr:uid="{00000000-0005-0000-0000-0000B35F0000}"/>
    <cellStyle name="Tusental 2 3 2 2 2 5 2" xfId="12375" xr:uid="{00000000-0005-0000-0000-0000B45F0000}"/>
    <cellStyle name="Tusental 2 3 2 2 2 5 2 2" xfId="27537" xr:uid="{00000000-0005-0000-0000-0000B55F0000}"/>
    <cellStyle name="Tusental 2 3 2 2 2 5 3" xfId="19957" xr:uid="{00000000-0005-0000-0000-0000B65F0000}"/>
    <cellStyle name="Tusental 2 3 2 2 2 5 4" xfId="31670" xr:uid="{00000000-0005-0000-0000-0000B75F0000}"/>
    <cellStyle name="Tusental 2 3 2 2 2 6" xfId="4082" xr:uid="{00000000-0005-0000-0000-0000B85F0000}"/>
    <cellStyle name="Tusental 2 3 2 2 2 6 2" xfId="11675" xr:uid="{00000000-0005-0000-0000-0000B95F0000}"/>
    <cellStyle name="Tusental 2 3 2 2 2 6 2 2" xfId="26837" xr:uid="{00000000-0005-0000-0000-0000BA5F0000}"/>
    <cellStyle name="Tusental 2 3 2 2 2 6 3" xfId="19257" xr:uid="{00000000-0005-0000-0000-0000BB5F0000}"/>
    <cellStyle name="Tusental 2 3 2 2 2 6 4" xfId="35100" xr:uid="{00000000-0005-0000-0000-0000BC5F0000}"/>
    <cellStyle name="Tusental 2 3 2 2 2 7" xfId="8245" xr:uid="{00000000-0005-0000-0000-0000BD5F0000}"/>
    <cellStyle name="Tusental 2 3 2 2 2 7 2" xfId="23407" xr:uid="{00000000-0005-0000-0000-0000BE5F0000}"/>
    <cellStyle name="Tusental 2 3 2 2 2 8" xfId="15827" xr:uid="{00000000-0005-0000-0000-0000BF5F0000}"/>
    <cellStyle name="Tusental 2 3 2 2 2 9" xfId="30970" xr:uid="{00000000-0005-0000-0000-0000C05F0000}"/>
    <cellStyle name="Tusental 2 3 2 2 3" xfId="989" xr:uid="{00000000-0005-0000-0000-0000C15F0000}"/>
    <cellStyle name="Tusental 2 3 2 2 3 2" xfId="2376" xr:uid="{00000000-0005-0000-0000-0000C25F0000}"/>
    <cellStyle name="Tusental 2 3 2 2 3 2 2" xfId="6508" xr:uid="{00000000-0005-0000-0000-0000C35F0000}"/>
    <cellStyle name="Tusental 2 3 2 2 3 2 2 2" xfId="14099" xr:uid="{00000000-0005-0000-0000-0000C45F0000}"/>
    <cellStyle name="Tusental 2 3 2 2 3 2 2 2 2" xfId="29261" xr:uid="{00000000-0005-0000-0000-0000C55F0000}"/>
    <cellStyle name="Tusental 2 3 2 2 3 2 2 3" xfId="21681" xr:uid="{00000000-0005-0000-0000-0000C65F0000}"/>
    <cellStyle name="Tusental 2 3 2 2 3 2 2 4" xfId="36842" xr:uid="{00000000-0005-0000-0000-0000C75F0000}"/>
    <cellStyle name="Tusental 2 3 2 2 3 2 3" xfId="9969" xr:uid="{00000000-0005-0000-0000-0000C85F0000}"/>
    <cellStyle name="Tusental 2 3 2 2 3 2 3 2" xfId="25131" xr:uid="{00000000-0005-0000-0000-0000C95F0000}"/>
    <cellStyle name="Tusental 2 3 2 2 3 2 4" xfId="17551" xr:uid="{00000000-0005-0000-0000-0000CA5F0000}"/>
    <cellStyle name="Tusental 2 3 2 2 3 2 5" xfId="33394" xr:uid="{00000000-0005-0000-0000-0000CB5F0000}"/>
    <cellStyle name="Tusental 2 3 2 2 3 3" xfId="5126" xr:uid="{00000000-0005-0000-0000-0000CC5F0000}"/>
    <cellStyle name="Tusental 2 3 2 2 3 3 2" xfId="12717" xr:uid="{00000000-0005-0000-0000-0000CD5F0000}"/>
    <cellStyle name="Tusental 2 3 2 2 3 3 2 2" xfId="27879" xr:uid="{00000000-0005-0000-0000-0000CE5F0000}"/>
    <cellStyle name="Tusental 2 3 2 2 3 3 3" xfId="20299" xr:uid="{00000000-0005-0000-0000-0000CF5F0000}"/>
    <cellStyle name="Tusental 2 3 2 2 3 3 4" xfId="35460" xr:uid="{00000000-0005-0000-0000-0000D05F0000}"/>
    <cellStyle name="Tusental 2 3 2 2 3 4" xfId="8587" xr:uid="{00000000-0005-0000-0000-0000D15F0000}"/>
    <cellStyle name="Tusental 2 3 2 2 3 4 2" xfId="23749" xr:uid="{00000000-0005-0000-0000-0000D25F0000}"/>
    <cellStyle name="Tusental 2 3 2 2 3 5" xfId="16169" xr:uid="{00000000-0005-0000-0000-0000D35F0000}"/>
    <cellStyle name="Tusental 2 3 2 2 3 6" xfId="32012" xr:uid="{00000000-0005-0000-0000-0000D45F0000}"/>
    <cellStyle name="Tusental 2 3 2 2 4" xfId="1694" xr:uid="{00000000-0005-0000-0000-0000D55F0000}"/>
    <cellStyle name="Tusental 2 3 2 2 4 2" xfId="5826" xr:uid="{00000000-0005-0000-0000-0000D65F0000}"/>
    <cellStyle name="Tusental 2 3 2 2 4 2 2" xfId="13417" xr:uid="{00000000-0005-0000-0000-0000D75F0000}"/>
    <cellStyle name="Tusental 2 3 2 2 4 2 2 2" xfId="28579" xr:uid="{00000000-0005-0000-0000-0000D85F0000}"/>
    <cellStyle name="Tusental 2 3 2 2 4 2 3" xfId="20999" xr:uid="{00000000-0005-0000-0000-0000D95F0000}"/>
    <cellStyle name="Tusental 2 3 2 2 4 2 4" xfId="36160" xr:uid="{00000000-0005-0000-0000-0000DA5F0000}"/>
    <cellStyle name="Tusental 2 3 2 2 4 3" xfId="9287" xr:uid="{00000000-0005-0000-0000-0000DB5F0000}"/>
    <cellStyle name="Tusental 2 3 2 2 4 3 2" xfId="24449" xr:uid="{00000000-0005-0000-0000-0000DC5F0000}"/>
    <cellStyle name="Tusental 2 3 2 2 4 4" xfId="16869" xr:uid="{00000000-0005-0000-0000-0000DD5F0000}"/>
    <cellStyle name="Tusental 2 3 2 2 4 5" xfId="32712" xr:uid="{00000000-0005-0000-0000-0000DE5F0000}"/>
    <cellStyle name="Tusental 2 3 2 2 5" xfId="3058" xr:uid="{00000000-0005-0000-0000-0000DF5F0000}"/>
    <cellStyle name="Tusental 2 3 2 2 5 2" xfId="7190" xr:uid="{00000000-0005-0000-0000-0000E05F0000}"/>
    <cellStyle name="Tusental 2 3 2 2 5 2 2" xfId="14781" xr:uid="{00000000-0005-0000-0000-0000E15F0000}"/>
    <cellStyle name="Tusental 2 3 2 2 5 2 2 2" xfId="29943" xr:uid="{00000000-0005-0000-0000-0000E25F0000}"/>
    <cellStyle name="Tusental 2 3 2 2 5 2 3" xfId="22363" xr:uid="{00000000-0005-0000-0000-0000E35F0000}"/>
    <cellStyle name="Tusental 2 3 2 2 5 2 4" xfId="37524" xr:uid="{00000000-0005-0000-0000-0000E45F0000}"/>
    <cellStyle name="Tusental 2 3 2 2 5 3" xfId="10651" xr:uid="{00000000-0005-0000-0000-0000E55F0000}"/>
    <cellStyle name="Tusental 2 3 2 2 5 3 2" xfId="25813" xr:uid="{00000000-0005-0000-0000-0000E65F0000}"/>
    <cellStyle name="Tusental 2 3 2 2 5 4" xfId="18233" xr:uid="{00000000-0005-0000-0000-0000E75F0000}"/>
    <cellStyle name="Tusental 2 3 2 2 5 5" xfId="34076" xr:uid="{00000000-0005-0000-0000-0000E85F0000}"/>
    <cellStyle name="Tusental 2 3 2 2 6" xfId="4442" xr:uid="{00000000-0005-0000-0000-0000E95F0000}"/>
    <cellStyle name="Tusental 2 3 2 2 6 2" xfId="12035" xr:uid="{00000000-0005-0000-0000-0000EA5F0000}"/>
    <cellStyle name="Tusental 2 3 2 2 6 2 2" xfId="27197" xr:uid="{00000000-0005-0000-0000-0000EB5F0000}"/>
    <cellStyle name="Tusental 2 3 2 2 6 3" xfId="19617" xr:uid="{00000000-0005-0000-0000-0000EC5F0000}"/>
    <cellStyle name="Tusental 2 3 2 2 6 4" xfId="31330" xr:uid="{00000000-0005-0000-0000-0000ED5F0000}"/>
    <cellStyle name="Tusental 2 3 2 2 7" xfId="3742" xr:uid="{00000000-0005-0000-0000-0000EE5F0000}"/>
    <cellStyle name="Tusental 2 3 2 2 7 2" xfId="11335" xr:uid="{00000000-0005-0000-0000-0000EF5F0000}"/>
    <cellStyle name="Tusental 2 3 2 2 7 2 2" xfId="26497" xr:uid="{00000000-0005-0000-0000-0000F05F0000}"/>
    <cellStyle name="Tusental 2 3 2 2 7 3" xfId="18917" xr:uid="{00000000-0005-0000-0000-0000F15F0000}"/>
    <cellStyle name="Tusental 2 3 2 2 7 4" xfId="34760" xr:uid="{00000000-0005-0000-0000-0000F25F0000}"/>
    <cellStyle name="Tusental 2 3 2 2 8" xfId="7905" xr:uid="{00000000-0005-0000-0000-0000F35F0000}"/>
    <cellStyle name="Tusental 2 3 2 2 8 2" xfId="23067" xr:uid="{00000000-0005-0000-0000-0000F45F0000}"/>
    <cellStyle name="Tusental 2 3 2 2 9" xfId="15487" xr:uid="{00000000-0005-0000-0000-0000F55F0000}"/>
    <cellStyle name="Tusental 2 3 2 3" xfId="420" xr:uid="{00000000-0005-0000-0000-0000F65F0000}"/>
    <cellStyle name="Tusental 2 3 2 3 10" xfId="30750" xr:uid="{00000000-0005-0000-0000-0000F75F0000}"/>
    <cellStyle name="Tusental 2 3 2 3 2" xfId="765" xr:uid="{00000000-0005-0000-0000-0000F85F0000}"/>
    <cellStyle name="Tusental 2 3 2 3 2 2" xfId="1452" xr:uid="{00000000-0005-0000-0000-0000F95F0000}"/>
    <cellStyle name="Tusental 2 3 2 3 2 2 2" xfId="2836" xr:uid="{00000000-0005-0000-0000-0000FA5F0000}"/>
    <cellStyle name="Tusental 2 3 2 3 2 2 2 2" xfId="6968" xr:uid="{00000000-0005-0000-0000-0000FB5F0000}"/>
    <cellStyle name="Tusental 2 3 2 3 2 2 2 2 2" xfId="14559" xr:uid="{00000000-0005-0000-0000-0000FC5F0000}"/>
    <cellStyle name="Tusental 2 3 2 3 2 2 2 2 2 2" xfId="29721" xr:uid="{00000000-0005-0000-0000-0000FD5F0000}"/>
    <cellStyle name="Tusental 2 3 2 3 2 2 2 2 3" xfId="22141" xr:uid="{00000000-0005-0000-0000-0000FE5F0000}"/>
    <cellStyle name="Tusental 2 3 2 3 2 2 2 2 4" xfId="37302" xr:uid="{00000000-0005-0000-0000-0000FF5F0000}"/>
    <cellStyle name="Tusental 2 3 2 3 2 2 2 3" xfId="10429" xr:uid="{00000000-0005-0000-0000-000000600000}"/>
    <cellStyle name="Tusental 2 3 2 3 2 2 2 3 2" xfId="25591" xr:uid="{00000000-0005-0000-0000-000001600000}"/>
    <cellStyle name="Tusental 2 3 2 3 2 2 2 4" xfId="18011" xr:uid="{00000000-0005-0000-0000-000002600000}"/>
    <cellStyle name="Tusental 2 3 2 3 2 2 2 5" xfId="33854" xr:uid="{00000000-0005-0000-0000-000003600000}"/>
    <cellStyle name="Tusental 2 3 2 3 2 2 3" xfId="5586" xr:uid="{00000000-0005-0000-0000-000004600000}"/>
    <cellStyle name="Tusental 2 3 2 3 2 2 3 2" xfId="13177" xr:uid="{00000000-0005-0000-0000-000005600000}"/>
    <cellStyle name="Tusental 2 3 2 3 2 2 3 2 2" xfId="28339" xr:uid="{00000000-0005-0000-0000-000006600000}"/>
    <cellStyle name="Tusental 2 3 2 3 2 2 3 3" xfId="20759" xr:uid="{00000000-0005-0000-0000-000007600000}"/>
    <cellStyle name="Tusental 2 3 2 3 2 2 3 4" xfId="35920" xr:uid="{00000000-0005-0000-0000-000008600000}"/>
    <cellStyle name="Tusental 2 3 2 3 2 2 4" xfId="9047" xr:uid="{00000000-0005-0000-0000-000009600000}"/>
    <cellStyle name="Tusental 2 3 2 3 2 2 4 2" xfId="24209" xr:uid="{00000000-0005-0000-0000-00000A600000}"/>
    <cellStyle name="Tusental 2 3 2 3 2 2 5" xfId="16629" xr:uid="{00000000-0005-0000-0000-00000B600000}"/>
    <cellStyle name="Tusental 2 3 2 3 2 2 6" xfId="32472" xr:uid="{00000000-0005-0000-0000-00000C600000}"/>
    <cellStyle name="Tusental 2 3 2 3 2 3" xfId="2154" xr:uid="{00000000-0005-0000-0000-00000D600000}"/>
    <cellStyle name="Tusental 2 3 2 3 2 3 2" xfId="6286" xr:uid="{00000000-0005-0000-0000-00000E600000}"/>
    <cellStyle name="Tusental 2 3 2 3 2 3 2 2" xfId="13877" xr:uid="{00000000-0005-0000-0000-00000F600000}"/>
    <cellStyle name="Tusental 2 3 2 3 2 3 2 2 2" xfId="29039" xr:uid="{00000000-0005-0000-0000-000010600000}"/>
    <cellStyle name="Tusental 2 3 2 3 2 3 2 3" xfId="21459" xr:uid="{00000000-0005-0000-0000-000011600000}"/>
    <cellStyle name="Tusental 2 3 2 3 2 3 2 4" xfId="36620" xr:uid="{00000000-0005-0000-0000-000012600000}"/>
    <cellStyle name="Tusental 2 3 2 3 2 3 3" xfId="9747" xr:uid="{00000000-0005-0000-0000-000013600000}"/>
    <cellStyle name="Tusental 2 3 2 3 2 3 3 2" xfId="24909" xr:uid="{00000000-0005-0000-0000-000014600000}"/>
    <cellStyle name="Tusental 2 3 2 3 2 3 4" xfId="17329" xr:uid="{00000000-0005-0000-0000-000015600000}"/>
    <cellStyle name="Tusental 2 3 2 3 2 3 5" xfId="33172" xr:uid="{00000000-0005-0000-0000-000016600000}"/>
    <cellStyle name="Tusental 2 3 2 3 2 4" xfId="3518" xr:uid="{00000000-0005-0000-0000-000017600000}"/>
    <cellStyle name="Tusental 2 3 2 3 2 4 2" xfId="7650" xr:uid="{00000000-0005-0000-0000-000018600000}"/>
    <cellStyle name="Tusental 2 3 2 3 2 4 2 2" xfId="15241" xr:uid="{00000000-0005-0000-0000-000019600000}"/>
    <cellStyle name="Tusental 2 3 2 3 2 4 2 2 2" xfId="30403" xr:uid="{00000000-0005-0000-0000-00001A600000}"/>
    <cellStyle name="Tusental 2 3 2 3 2 4 2 3" xfId="22823" xr:uid="{00000000-0005-0000-0000-00001B600000}"/>
    <cellStyle name="Tusental 2 3 2 3 2 4 2 4" xfId="37984" xr:uid="{00000000-0005-0000-0000-00001C600000}"/>
    <cellStyle name="Tusental 2 3 2 3 2 4 3" xfId="11111" xr:uid="{00000000-0005-0000-0000-00001D600000}"/>
    <cellStyle name="Tusental 2 3 2 3 2 4 3 2" xfId="26273" xr:uid="{00000000-0005-0000-0000-00001E600000}"/>
    <cellStyle name="Tusental 2 3 2 3 2 4 4" xfId="18693" xr:uid="{00000000-0005-0000-0000-00001F600000}"/>
    <cellStyle name="Tusental 2 3 2 3 2 4 5" xfId="34536" xr:uid="{00000000-0005-0000-0000-000020600000}"/>
    <cellStyle name="Tusental 2 3 2 3 2 5" xfId="4904" xr:uid="{00000000-0005-0000-0000-000021600000}"/>
    <cellStyle name="Tusental 2 3 2 3 2 5 2" xfId="12495" xr:uid="{00000000-0005-0000-0000-000022600000}"/>
    <cellStyle name="Tusental 2 3 2 3 2 5 2 2" xfId="27657" xr:uid="{00000000-0005-0000-0000-000023600000}"/>
    <cellStyle name="Tusental 2 3 2 3 2 5 3" xfId="20077" xr:uid="{00000000-0005-0000-0000-000024600000}"/>
    <cellStyle name="Tusental 2 3 2 3 2 5 4" xfId="31790" xr:uid="{00000000-0005-0000-0000-000025600000}"/>
    <cellStyle name="Tusental 2 3 2 3 2 6" xfId="4202" xr:uid="{00000000-0005-0000-0000-000026600000}"/>
    <cellStyle name="Tusental 2 3 2 3 2 6 2" xfId="11795" xr:uid="{00000000-0005-0000-0000-000027600000}"/>
    <cellStyle name="Tusental 2 3 2 3 2 6 2 2" xfId="26957" xr:uid="{00000000-0005-0000-0000-000028600000}"/>
    <cellStyle name="Tusental 2 3 2 3 2 6 3" xfId="19377" xr:uid="{00000000-0005-0000-0000-000029600000}"/>
    <cellStyle name="Tusental 2 3 2 3 2 6 4" xfId="35220" xr:uid="{00000000-0005-0000-0000-00002A600000}"/>
    <cellStyle name="Tusental 2 3 2 3 2 7" xfId="8365" xr:uid="{00000000-0005-0000-0000-00002B600000}"/>
    <cellStyle name="Tusental 2 3 2 3 2 7 2" xfId="23527" xr:uid="{00000000-0005-0000-0000-00002C600000}"/>
    <cellStyle name="Tusental 2 3 2 3 2 8" xfId="15947" xr:uid="{00000000-0005-0000-0000-00002D600000}"/>
    <cellStyle name="Tusental 2 3 2 3 2 9" xfId="31090" xr:uid="{00000000-0005-0000-0000-00002E600000}"/>
    <cellStyle name="Tusental 2 3 2 3 3" xfId="1110" xr:uid="{00000000-0005-0000-0000-00002F600000}"/>
    <cellStyle name="Tusental 2 3 2 3 3 2" xfId="2496" xr:uid="{00000000-0005-0000-0000-000030600000}"/>
    <cellStyle name="Tusental 2 3 2 3 3 2 2" xfId="6628" xr:uid="{00000000-0005-0000-0000-000031600000}"/>
    <cellStyle name="Tusental 2 3 2 3 3 2 2 2" xfId="14219" xr:uid="{00000000-0005-0000-0000-000032600000}"/>
    <cellStyle name="Tusental 2 3 2 3 3 2 2 2 2" xfId="29381" xr:uid="{00000000-0005-0000-0000-000033600000}"/>
    <cellStyle name="Tusental 2 3 2 3 3 2 2 3" xfId="21801" xr:uid="{00000000-0005-0000-0000-000034600000}"/>
    <cellStyle name="Tusental 2 3 2 3 3 2 2 4" xfId="36962" xr:uid="{00000000-0005-0000-0000-000035600000}"/>
    <cellStyle name="Tusental 2 3 2 3 3 2 3" xfId="10089" xr:uid="{00000000-0005-0000-0000-000036600000}"/>
    <cellStyle name="Tusental 2 3 2 3 3 2 3 2" xfId="25251" xr:uid="{00000000-0005-0000-0000-000037600000}"/>
    <cellStyle name="Tusental 2 3 2 3 3 2 4" xfId="17671" xr:uid="{00000000-0005-0000-0000-000038600000}"/>
    <cellStyle name="Tusental 2 3 2 3 3 2 5" xfId="33514" xr:uid="{00000000-0005-0000-0000-000039600000}"/>
    <cellStyle name="Tusental 2 3 2 3 3 3" xfId="5246" xr:uid="{00000000-0005-0000-0000-00003A600000}"/>
    <cellStyle name="Tusental 2 3 2 3 3 3 2" xfId="12837" xr:uid="{00000000-0005-0000-0000-00003B600000}"/>
    <cellStyle name="Tusental 2 3 2 3 3 3 2 2" xfId="27999" xr:uid="{00000000-0005-0000-0000-00003C600000}"/>
    <cellStyle name="Tusental 2 3 2 3 3 3 3" xfId="20419" xr:uid="{00000000-0005-0000-0000-00003D600000}"/>
    <cellStyle name="Tusental 2 3 2 3 3 3 4" xfId="35580" xr:uid="{00000000-0005-0000-0000-00003E600000}"/>
    <cellStyle name="Tusental 2 3 2 3 3 4" xfId="8707" xr:uid="{00000000-0005-0000-0000-00003F600000}"/>
    <cellStyle name="Tusental 2 3 2 3 3 4 2" xfId="23869" xr:uid="{00000000-0005-0000-0000-000040600000}"/>
    <cellStyle name="Tusental 2 3 2 3 3 5" xfId="16289" xr:uid="{00000000-0005-0000-0000-000041600000}"/>
    <cellStyle name="Tusental 2 3 2 3 3 6" xfId="32132" xr:uid="{00000000-0005-0000-0000-000042600000}"/>
    <cellStyle name="Tusental 2 3 2 3 4" xfId="1814" xr:uid="{00000000-0005-0000-0000-000043600000}"/>
    <cellStyle name="Tusental 2 3 2 3 4 2" xfId="5946" xr:uid="{00000000-0005-0000-0000-000044600000}"/>
    <cellStyle name="Tusental 2 3 2 3 4 2 2" xfId="13537" xr:uid="{00000000-0005-0000-0000-000045600000}"/>
    <cellStyle name="Tusental 2 3 2 3 4 2 2 2" xfId="28699" xr:uid="{00000000-0005-0000-0000-000046600000}"/>
    <cellStyle name="Tusental 2 3 2 3 4 2 3" xfId="21119" xr:uid="{00000000-0005-0000-0000-000047600000}"/>
    <cellStyle name="Tusental 2 3 2 3 4 2 4" xfId="36280" xr:uid="{00000000-0005-0000-0000-000048600000}"/>
    <cellStyle name="Tusental 2 3 2 3 4 3" xfId="9407" xr:uid="{00000000-0005-0000-0000-000049600000}"/>
    <cellStyle name="Tusental 2 3 2 3 4 3 2" xfId="24569" xr:uid="{00000000-0005-0000-0000-00004A600000}"/>
    <cellStyle name="Tusental 2 3 2 3 4 4" xfId="16989" xr:uid="{00000000-0005-0000-0000-00004B600000}"/>
    <cellStyle name="Tusental 2 3 2 3 4 5" xfId="32832" xr:uid="{00000000-0005-0000-0000-00004C600000}"/>
    <cellStyle name="Tusental 2 3 2 3 5" xfId="3178" xr:uid="{00000000-0005-0000-0000-00004D600000}"/>
    <cellStyle name="Tusental 2 3 2 3 5 2" xfId="7310" xr:uid="{00000000-0005-0000-0000-00004E600000}"/>
    <cellStyle name="Tusental 2 3 2 3 5 2 2" xfId="14901" xr:uid="{00000000-0005-0000-0000-00004F600000}"/>
    <cellStyle name="Tusental 2 3 2 3 5 2 2 2" xfId="30063" xr:uid="{00000000-0005-0000-0000-000050600000}"/>
    <cellStyle name="Tusental 2 3 2 3 5 2 3" xfId="22483" xr:uid="{00000000-0005-0000-0000-000051600000}"/>
    <cellStyle name="Tusental 2 3 2 3 5 2 4" xfId="37644" xr:uid="{00000000-0005-0000-0000-000052600000}"/>
    <cellStyle name="Tusental 2 3 2 3 5 3" xfId="10771" xr:uid="{00000000-0005-0000-0000-000053600000}"/>
    <cellStyle name="Tusental 2 3 2 3 5 3 2" xfId="25933" xr:uid="{00000000-0005-0000-0000-000054600000}"/>
    <cellStyle name="Tusental 2 3 2 3 5 4" xfId="18353" xr:uid="{00000000-0005-0000-0000-000055600000}"/>
    <cellStyle name="Tusental 2 3 2 3 5 5" xfId="34196" xr:uid="{00000000-0005-0000-0000-000056600000}"/>
    <cellStyle name="Tusental 2 3 2 3 6" xfId="4562" xr:uid="{00000000-0005-0000-0000-000057600000}"/>
    <cellStyle name="Tusental 2 3 2 3 6 2" xfId="12155" xr:uid="{00000000-0005-0000-0000-000058600000}"/>
    <cellStyle name="Tusental 2 3 2 3 6 2 2" xfId="27317" xr:uid="{00000000-0005-0000-0000-000059600000}"/>
    <cellStyle name="Tusental 2 3 2 3 6 3" xfId="19737" xr:uid="{00000000-0005-0000-0000-00005A600000}"/>
    <cellStyle name="Tusental 2 3 2 3 6 4" xfId="31450" xr:uid="{00000000-0005-0000-0000-00005B600000}"/>
    <cellStyle name="Tusental 2 3 2 3 7" xfId="3862" xr:uid="{00000000-0005-0000-0000-00005C600000}"/>
    <cellStyle name="Tusental 2 3 2 3 7 2" xfId="11455" xr:uid="{00000000-0005-0000-0000-00005D600000}"/>
    <cellStyle name="Tusental 2 3 2 3 7 2 2" xfId="26617" xr:uid="{00000000-0005-0000-0000-00005E600000}"/>
    <cellStyle name="Tusental 2 3 2 3 7 3" xfId="19037" xr:uid="{00000000-0005-0000-0000-00005F600000}"/>
    <cellStyle name="Tusental 2 3 2 3 7 4" xfId="34880" xr:uid="{00000000-0005-0000-0000-000060600000}"/>
    <cellStyle name="Tusental 2 3 2 3 8" xfId="8025" xr:uid="{00000000-0005-0000-0000-000061600000}"/>
    <cellStyle name="Tusental 2 3 2 3 8 2" xfId="23187" xr:uid="{00000000-0005-0000-0000-000062600000}"/>
    <cellStyle name="Tusental 2 3 2 3 9" xfId="15607" xr:uid="{00000000-0005-0000-0000-000063600000}"/>
    <cellStyle name="Tusental 2 3 2 4" xfId="526" xr:uid="{00000000-0005-0000-0000-000064600000}"/>
    <cellStyle name="Tusental 2 3 2 4 2" xfId="1213" xr:uid="{00000000-0005-0000-0000-000065600000}"/>
    <cellStyle name="Tusental 2 3 2 4 2 2" xfId="2597" xr:uid="{00000000-0005-0000-0000-000066600000}"/>
    <cellStyle name="Tusental 2 3 2 4 2 2 2" xfId="6729" xr:uid="{00000000-0005-0000-0000-000067600000}"/>
    <cellStyle name="Tusental 2 3 2 4 2 2 2 2" xfId="14320" xr:uid="{00000000-0005-0000-0000-000068600000}"/>
    <cellStyle name="Tusental 2 3 2 4 2 2 2 2 2" xfId="29482" xr:uid="{00000000-0005-0000-0000-000069600000}"/>
    <cellStyle name="Tusental 2 3 2 4 2 2 2 3" xfId="21902" xr:uid="{00000000-0005-0000-0000-00006A600000}"/>
    <cellStyle name="Tusental 2 3 2 4 2 2 2 4" xfId="37063" xr:uid="{00000000-0005-0000-0000-00006B600000}"/>
    <cellStyle name="Tusental 2 3 2 4 2 2 3" xfId="10190" xr:uid="{00000000-0005-0000-0000-00006C600000}"/>
    <cellStyle name="Tusental 2 3 2 4 2 2 3 2" xfId="25352" xr:uid="{00000000-0005-0000-0000-00006D600000}"/>
    <cellStyle name="Tusental 2 3 2 4 2 2 4" xfId="17772" xr:uid="{00000000-0005-0000-0000-00006E600000}"/>
    <cellStyle name="Tusental 2 3 2 4 2 2 5" xfId="33615" xr:uid="{00000000-0005-0000-0000-00006F600000}"/>
    <cellStyle name="Tusental 2 3 2 4 2 3" xfId="5347" xr:uid="{00000000-0005-0000-0000-000070600000}"/>
    <cellStyle name="Tusental 2 3 2 4 2 3 2" xfId="12938" xr:uid="{00000000-0005-0000-0000-000071600000}"/>
    <cellStyle name="Tusental 2 3 2 4 2 3 2 2" xfId="28100" xr:uid="{00000000-0005-0000-0000-000072600000}"/>
    <cellStyle name="Tusental 2 3 2 4 2 3 3" xfId="20520" xr:uid="{00000000-0005-0000-0000-000073600000}"/>
    <cellStyle name="Tusental 2 3 2 4 2 3 4" xfId="35681" xr:uid="{00000000-0005-0000-0000-000074600000}"/>
    <cellStyle name="Tusental 2 3 2 4 2 4" xfId="8808" xr:uid="{00000000-0005-0000-0000-000075600000}"/>
    <cellStyle name="Tusental 2 3 2 4 2 4 2" xfId="23970" xr:uid="{00000000-0005-0000-0000-000076600000}"/>
    <cellStyle name="Tusental 2 3 2 4 2 5" xfId="16390" xr:uid="{00000000-0005-0000-0000-000077600000}"/>
    <cellStyle name="Tusental 2 3 2 4 2 6" xfId="32233" xr:uid="{00000000-0005-0000-0000-000078600000}"/>
    <cellStyle name="Tusental 2 3 2 4 3" xfId="1915" xr:uid="{00000000-0005-0000-0000-000079600000}"/>
    <cellStyle name="Tusental 2 3 2 4 3 2" xfId="6047" xr:uid="{00000000-0005-0000-0000-00007A600000}"/>
    <cellStyle name="Tusental 2 3 2 4 3 2 2" xfId="13638" xr:uid="{00000000-0005-0000-0000-00007B600000}"/>
    <cellStyle name="Tusental 2 3 2 4 3 2 2 2" xfId="28800" xr:uid="{00000000-0005-0000-0000-00007C600000}"/>
    <cellStyle name="Tusental 2 3 2 4 3 2 3" xfId="21220" xr:uid="{00000000-0005-0000-0000-00007D600000}"/>
    <cellStyle name="Tusental 2 3 2 4 3 2 4" xfId="36381" xr:uid="{00000000-0005-0000-0000-00007E600000}"/>
    <cellStyle name="Tusental 2 3 2 4 3 3" xfId="9508" xr:uid="{00000000-0005-0000-0000-00007F600000}"/>
    <cellStyle name="Tusental 2 3 2 4 3 3 2" xfId="24670" xr:uid="{00000000-0005-0000-0000-000080600000}"/>
    <cellStyle name="Tusental 2 3 2 4 3 4" xfId="17090" xr:uid="{00000000-0005-0000-0000-000081600000}"/>
    <cellStyle name="Tusental 2 3 2 4 3 5" xfId="32933" xr:uid="{00000000-0005-0000-0000-000082600000}"/>
    <cellStyle name="Tusental 2 3 2 4 4" xfId="3279" xr:uid="{00000000-0005-0000-0000-000083600000}"/>
    <cellStyle name="Tusental 2 3 2 4 4 2" xfId="7411" xr:uid="{00000000-0005-0000-0000-000084600000}"/>
    <cellStyle name="Tusental 2 3 2 4 4 2 2" xfId="15002" xr:uid="{00000000-0005-0000-0000-000085600000}"/>
    <cellStyle name="Tusental 2 3 2 4 4 2 2 2" xfId="30164" xr:uid="{00000000-0005-0000-0000-000086600000}"/>
    <cellStyle name="Tusental 2 3 2 4 4 2 3" xfId="22584" xr:uid="{00000000-0005-0000-0000-000087600000}"/>
    <cellStyle name="Tusental 2 3 2 4 4 2 4" xfId="37745" xr:uid="{00000000-0005-0000-0000-000088600000}"/>
    <cellStyle name="Tusental 2 3 2 4 4 3" xfId="10872" xr:uid="{00000000-0005-0000-0000-000089600000}"/>
    <cellStyle name="Tusental 2 3 2 4 4 3 2" xfId="26034" xr:uid="{00000000-0005-0000-0000-00008A600000}"/>
    <cellStyle name="Tusental 2 3 2 4 4 4" xfId="18454" xr:uid="{00000000-0005-0000-0000-00008B600000}"/>
    <cellStyle name="Tusental 2 3 2 4 4 5" xfId="34297" xr:uid="{00000000-0005-0000-0000-00008C600000}"/>
    <cellStyle name="Tusental 2 3 2 4 5" xfId="4665" xr:uid="{00000000-0005-0000-0000-00008D600000}"/>
    <cellStyle name="Tusental 2 3 2 4 5 2" xfId="12256" xr:uid="{00000000-0005-0000-0000-00008E600000}"/>
    <cellStyle name="Tusental 2 3 2 4 5 2 2" xfId="27418" xr:uid="{00000000-0005-0000-0000-00008F600000}"/>
    <cellStyle name="Tusental 2 3 2 4 5 3" xfId="19838" xr:uid="{00000000-0005-0000-0000-000090600000}"/>
    <cellStyle name="Tusental 2 3 2 4 5 4" xfId="31551" xr:uid="{00000000-0005-0000-0000-000091600000}"/>
    <cellStyle name="Tusental 2 3 2 4 6" xfId="3963" xr:uid="{00000000-0005-0000-0000-000092600000}"/>
    <cellStyle name="Tusental 2 3 2 4 6 2" xfId="11556" xr:uid="{00000000-0005-0000-0000-000093600000}"/>
    <cellStyle name="Tusental 2 3 2 4 6 2 2" xfId="26718" xr:uid="{00000000-0005-0000-0000-000094600000}"/>
    <cellStyle name="Tusental 2 3 2 4 6 3" xfId="19138" xr:uid="{00000000-0005-0000-0000-000095600000}"/>
    <cellStyle name="Tusental 2 3 2 4 6 4" xfId="34981" xr:uid="{00000000-0005-0000-0000-000096600000}"/>
    <cellStyle name="Tusental 2 3 2 4 7" xfId="8126" xr:uid="{00000000-0005-0000-0000-000097600000}"/>
    <cellStyle name="Tusental 2 3 2 4 7 2" xfId="23288" xr:uid="{00000000-0005-0000-0000-000098600000}"/>
    <cellStyle name="Tusental 2 3 2 4 8" xfId="15708" xr:uid="{00000000-0005-0000-0000-000099600000}"/>
    <cellStyle name="Tusental 2 3 2 4 9" xfId="30851" xr:uid="{00000000-0005-0000-0000-00009A600000}"/>
    <cellStyle name="Tusental 2 3 2 5" xfId="868" xr:uid="{00000000-0005-0000-0000-00009B600000}"/>
    <cellStyle name="Tusental 2 3 2 5 2" xfId="2257" xr:uid="{00000000-0005-0000-0000-00009C600000}"/>
    <cellStyle name="Tusental 2 3 2 5 2 2" xfId="6389" xr:uid="{00000000-0005-0000-0000-00009D600000}"/>
    <cellStyle name="Tusental 2 3 2 5 2 2 2" xfId="13980" xr:uid="{00000000-0005-0000-0000-00009E600000}"/>
    <cellStyle name="Tusental 2 3 2 5 2 2 2 2" xfId="29142" xr:uid="{00000000-0005-0000-0000-00009F600000}"/>
    <cellStyle name="Tusental 2 3 2 5 2 2 3" xfId="21562" xr:uid="{00000000-0005-0000-0000-0000A0600000}"/>
    <cellStyle name="Tusental 2 3 2 5 2 2 4" xfId="36723" xr:uid="{00000000-0005-0000-0000-0000A1600000}"/>
    <cellStyle name="Tusental 2 3 2 5 2 3" xfId="9850" xr:uid="{00000000-0005-0000-0000-0000A2600000}"/>
    <cellStyle name="Tusental 2 3 2 5 2 3 2" xfId="25012" xr:uid="{00000000-0005-0000-0000-0000A3600000}"/>
    <cellStyle name="Tusental 2 3 2 5 2 4" xfId="17432" xr:uid="{00000000-0005-0000-0000-0000A4600000}"/>
    <cellStyle name="Tusental 2 3 2 5 2 5" xfId="33275" xr:uid="{00000000-0005-0000-0000-0000A5600000}"/>
    <cellStyle name="Tusental 2 3 2 5 3" xfId="5007" xr:uid="{00000000-0005-0000-0000-0000A6600000}"/>
    <cellStyle name="Tusental 2 3 2 5 3 2" xfId="12598" xr:uid="{00000000-0005-0000-0000-0000A7600000}"/>
    <cellStyle name="Tusental 2 3 2 5 3 2 2" xfId="27760" xr:uid="{00000000-0005-0000-0000-0000A8600000}"/>
    <cellStyle name="Tusental 2 3 2 5 3 3" xfId="20180" xr:uid="{00000000-0005-0000-0000-0000A9600000}"/>
    <cellStyle name="Tusental 2 3 2 5 3 4" xfId="35341" xr:uid="{00000000-0005-0000-0000-0000AA600000}"/>
    <cellStyle name="Tusental 2 3 2 5 4" xfId="8468" xr:uid="{00000000-0005-0000-0000-0000AB600000}"/>
    <cellStyle name="Tusental 2 3 2 5 4 2" xfId="23630" xr:uid="{00000000-0005-0000-0000-0000AC600000}"/>
    <cellStyle name="Tusental 2 3 2 5 5" xfId="16050" xr:uid="{00000000-0005-0000-0000-0000AD600000}"/>
    <cellStyle name="Tusental 2 3 2 5 6" xfId="31893" xr:uid="{00000000-0005-0000-0000-0000AE600000}"/>
    <cellStyle name="Tusental 2 3 2 6" xfId="1575" xr:uid="{00000000-0005-0000-0000-0000AF600000}"/>
    <cellStyle name="Tusental 2 3 2 6 2" xfId="5707" xr:uid="{00000000-0005-0000-0000-0000B0600000}"/>
    <cellStyle name="Tusental 2 3 2 6 2 2" xfId="13298" xr:uid="{00000000-0005-0000-0000-0000B1600000}"/>
    <cellStyle name="Tusental 2 3 2 6 2 2 2" xfId="28460" xr:uid="{00000000-0005-0000-0000-0000B2600000}"/>
    <cellStyle name="Tusental 2 3 2 6 2 3" xfId="20880" xr:uid="{00000000-0005-0000-0000-0000B3600000}"/>
    <cellStyle name="Tusental 2 3 2 6 2 4" xfId="36041" xr:uid="{00000000-0005-0000-0000-0000B4600000}"/>
    <cellStyle name="Tusental 2 3 2 6 3" xfId="9168" xr:uid="{00000000-0005-0000-0000-0000B5600000}"/>
    <cellStyle name="Tusental 2 3 2 6 3 2" xfId="24330" xr:uid="{00000000-0005-0000-0000-0000B6600000}"/>
    <cellStyle name="Tusental 2 3 2 6 4" xfId="16750" xr:uid="{00000000-0005-0000-0000-0000B7600000}"/>
    <cellStyle name="Tusental 2 3 2 6 5" xfId="32593" xr:uid="{00000000-0005-0000-0000-0000B8600000}"/>
    <cellStyle name="Tusental 2 3 2 7" xfId="2939" xr:uid="{00000000-0005-0000-0000-0000B9600000}"/>
    <cellStyle name="Tusental 2 3 2 7 2" xfId="7071" xr:uid="{00000000-0005-0000-0000-0000BA600000}"/>
    <cellStyle name="Tusental 2 3 2 7 2 2" xfId="14662" xr:uid="{00000000-0005-0000-0000-0000BB600000}"/>
    <cellStyle name="Tusental 2 3 2 7 2 2 2" xfId="29824" xr:uid="{00000000-0005-0000-0000-0000BC600000}"/>
    <cellStyle name="Tusental 2 3 2 7 2 3" xfId="22244" xr:uid="{00000000-0005-0000-0000-0000BD600000}"/>
    <cellStyle name="Tusental 2 3 2 7 2 4" xfId="37405" xr:uid="{00000000-0005-0000-0000-0000BE600000}"/>
    <cellStyle name="Tusental 2 3 2 7 3" xfId="10532" xr:uid="{00000000-0005-0000-0000-0000BF600000}"/>
    <cellStyle name="Tusental 2 3 2 7 3 2" xfId="25694" xr:uid="{00000000-0005-0000-0000-0000C0600000}"/>
    <cellStyle name="Tusental 2 3 2 7 4" xfId="18114" xr:uid="{00000000-0005-0000-0000-0000C1600000}"/>
    <cellStyle name="Tusental 2 3 2 7 5" xfId="33957" xr:uid="{00000000-0005-0000-0000-0000C2600000}"/>
    <cellStyle name="Tusental 2 3 2 8" xfId="4323" xr:uid="{00000000-0005-0000-0000-0000C3600000}"/>
    <cellStyle name="Tusental 2 3 2 8 2" xfId="11916" xr:uid="{00000000-0005-0000-0000-0000C4600000}"/>
    <cellStyle name="Tusental 2 3 2 8 2 2" xfId="27078" xr:uid="{00000000-0005-0000-0000-0000C5600000}"/>
    <cellStyle name="Tusental 2 3 2 8 3" xfId="19498" xr:uid="{00000000-0005-0000-0000-0000C6600000}"/>
    <cellStyle name="Tusental 2 3 2 8 4" xfId="31211" xr:uid="{00000000-0005-0000-0000-0000C7600000}"/>
    <cellStyle name="Tusental 2 3 2 9" xfId="3623" xr:uid="{00000000-0005-0000-0000-0000C8600000}"/>
    <cellStyle name="Tusental 2 3 2 9 2" xfId="11216" xr:uid="{00000000-0005-0000-0000-0000C9600000}"/>
    <cellStyle name="Tusental 2 3 2 9 2 2" xfId="26378" xr:uid="{00000000-0005-0000-0000-0000CA600000}"/>
    <cellStyle name="Tusental 2 3 2 9 3" xfId="18798" xr:uid="{00000000-0005-0000-0000-0000CB600000}"/>
    <cellStyle name="Tusental 2 3 2 9 4" xfId="34641" xr:uid="{00000000-0005-0000-0000-0000CC600000}"/>
    <cellStyle name="Tusental 2 3 3" xfId="226" xr:uid="{00000000-0005-0000-0000-0000CD600000}"/>
    <cellStyle name="Tusental 2 3 3 10" xfId="30560" xr:uid="{00000000-0005-0000-0000-0000CE600000}"/>
    <cellStyle name="Tusental 2 3 3 2" xfId="575" xr:uid="{00000000-0005-0000-0000-0000CF600000}"/>
    <cellStyle name="Tusental 2 3 3 2 2" xfId="1262" xr:uid="{00000000-0005-0000-0000-0000D0600000}"/>
    <cellStyle name="Tusental 2 3 3 2 2 2" xfId="2646" xr:uid="{00000000-0005-0000-0000-0000D1600000}"/>
    <cellStyle name="Tusental 2 3 3 2 2 2 2" xfId="6778" xr:uid="{00000000-0005-0000-0000-0000D2600000}"/>
    <cellStyle name="Tusental 2 3 3 2 2 2 2 2" xfId="14369" xr:uid="{00000000-0005-0000-0000-0000D3600000}"/>
    <cellStyle name="Tusental 2 3 3 2 2 2 2 2 2" xfId="29531" xr:uid="{00000000-0005-0000-0000-0000D4600000}"/>
    <cellStyle name="Tusental 2 3 3 2 2 2 2 3" xfId="21951" xr:uid="{00000000-0005-0000-0000-0000D5600000}"/>
    <cellStyle name="Tusental 2 3 3 2 2 2 2 4" xfId="37112" xr:uid="{00000000-0005-0000-0000-0000D6600000}"/>
    <cellStyle name="Tusental 2 3 3 2 2 2 3" xfId="10239" xr:uid="{00000000-0005-0000-0000-0000D7600000}"/>
    <cellStyle name="Tusental 2 3 3 2 2 2 3 2" xfId="25401" xr:uid="{00000000-0005-0000-0000-0000D8600000}"/>
    <cellStyle name="Tusental 2 3 3 2 2 2 4" xfId="17821" xr:uid="{00000000-0005-0000-0000-0000D9600000}"/>
    <cellStyle name="Tusental 2 3 3 2 2 2 5" xfId="33664" xr:uid="{00000000-0005-0000-0000-0000DA600000}"/>
    <cellStyle name="Tusental 2 3 3 2 2 3" xfId="5396" xr:uid="{00000000-0005-0000-0000-0000DB600000}"/>
    <cellStyle name="Tusental 2 3 3 2 2 3 2" xfId="12987" xr:uid="{00000000-0005-0000-0000-0000DC600000}"/>
    <cellStyle name="Tusental 2 3 3 2 2 3 2 2" xfId="28149" xr:uid="{00000000-0005-0000-0000-0000DD600000}"/>
    <cellStyle name="Tusental 2 3 3 2 2 3 3" xfId="20569" xr:uid="{00000000-0005-0000-0000-0000DE600000}"/>
    <cellStyle name="Tusental 2 3 3 2 2 3 4" xfId="35730" xr:uid="{00000000-0005-0000-0000-0000DF600000}"/>
    <cellStyle name="Tusental 2 3 3 2 2 4" xfId="8857" xr:uid="{00000000-0005-0000-0000-0000E0600000}"/>
    <cellStyle name="Tusental 2 3 3 2 2 4 2" xfId="24019" xr:uid="{00000000-0005-0000-0000-0000E1600000}"/>
    <cellStyle name="Tusental 2 3 3 2 2 5" xfId="16439" xr:uid="{00000000-0005-0000-0000-0000E2600000}"/>
    <cellStyle name="Tusental 2 3 3 2 2 6" xfId="32282" xr:uid="{00000000-0005-0000-0000-0000E3600000}"/>
    <cellStyle name="Tusental 2 3 3 2 3" xfId="1964" xr:uid="{00000000-0005-0000-0000-0000E4600000}"/>
    <cellStyle name="Tusental 2 3 3 2 3 2" xfId="6096" xr:uid="{00000000-0005-0000-0000-0000E5600000}"/>
    <cellStyle name="Tusental 2 3 3 2 3 2 2" xfId="13687" xr:uid="{00000000-0005-0000-0000-0000E6600000}"/>
    <cellStyle name="Tusental 2 3 3 2 3 2 2 2" xfId="28849" xr:uid="{00000000-0005-0000-0000-0000E7600000}"/>
    <cellStyle name="Tusental 2 3 3 2 3 2 3" xfId="21269" xr:uid="{00000000-0005-0000-0000-0000E8600000}"/>
    <cellStyle name="Tusental 2 3 3 2 3 2 4" xfId="36430" xr:uid="{00000000-0005-0000-0000-0000E9600000}"/>
    <cellStyle name="Tusental 2 3 3 2 3 3" xfId="9557" xr:uid="{00000000-0005-0000-0000-0000EA600000}"/>
    <cellStyle name="Tusental 2 3 3 2 3 3 2" xfId="24719" xr:uid="{00000000-0005-0000-0000-0000EB600000}"/>
    <cellStyle name="Tusental 2 3 3 2 3 4" xfId="17139" xr:uid="{00000000-0005-0000-0000-0000EC600000}"/>
    <cellStyle name="Tusental 2 3 3 2 3 5" xfId="32982" xr:uid="{00000000-0005-0000-0000-0000ED600000}"/>
    <cellStyle name="Tusental 2 3 3 2 4" xfId="3328" xr:uid="{00000000-0005-0000-0000-0000EE600000}"/>
    <cellStyle name="Tusental 2 3 3 2 4 2" xfId="7460" xr:uid="{00000000-0005-0000-0000-0000EF600000}"/>
    <cellStyle name="Tusental 2 3 3 2 4 2 2" xfId="15051" xr:uid="{00000000-0005-0000-0000-0000F0600000}"/>
    <cellStyle name="Tusental 2 3 3 2 4 2 2 2" xfId="30213" xr:uid="{00000000-0005-0000-0000-0000F1600000}"/>
    <cellStyle name="Tusental 2 3 3 2 4 2 3" xfId="22633" xr:uid="{00000000-0005-0000-0000-0000F2600000}"/>
    <cellStyle name="Tusental 2 3 3 2 4 2 4" xfId="37794" xr:uid="{00000000-0005-0000-0000-0000F3600000}"/>
    <cellStyle name="Tusental 2 3 3 2 4 3" xfId="10921" xr:uid="{00000000-0005-0000-0000-0000F4600000}"/>
    <cellStyle name="Tusental 2 3 3 2 4 3 2" xfId="26083" xr:uid="{00000000-0005-0000-0000-0000F5600000}"/>
    <cellStyle name="Tusental 2 3 3 2 4 4" xfId="18503" xr:uid="{00000000-0005-0000-0000-0000F6600000}"/>
    <cellStyle name="Tusental 2 3 3 2 4 5" xfId="34346" xr:uid="{00000000-0005-0000-0000-0000F7600000}"/>
    <cellStyle name="Tusental 2 3 3 2 5" xfId="4714" xr:uid="{00000000-0005-0000-0000-0000F8600000}"/>
    <cellStyle name="Tusental 2 3 3 2 5 2" xfId="12305" xr:uid="{00000000-0005-0000-0000-0000F9600000}"/>
    <cellStyle name="Tusental 2 3 3 2 5 2 2" xfId="27467" xr:uid="{00000000-0005-0000-0000-0000FA600000}"/>
    <cellStyle name="Tusental 2 3 3 2 5 3" xfId="19887" xr:uid="{00000000-0005-0000-0000-0000FB600000}"/>
    <cellStyle name="Tusental 2 3 3 2 5 4" xfId="31600" xr:uid="{00000000-0005-0000-0000-0000FC600000}"/>
    <cellStyle name="Tusental 2 3 3 2 6" xfId="4012" xr:uid="{00000000-0005-0000-0000-0000FD600000}"/>
    <cellStyle name="Tusental 2 3 3 2 6 2" xfId="11605" xr:uid="{00000000-0005-0000-0000-0000FE600000}"/>
    <cellStyle name="Tusental 2 3 3 2 6 2 2" xfId="26767" xr:uid="{00000000-0005-0000-0000-0000FF600000}"/>
    <cellStyle name="Tusental 2 3 3 2 6 3" xfId="19187" xr:uid="{00000000-0005-0000-0000-000000610000}"/>
    <cellStyle name="Tusental 2 3 3 2 6 4" xfId="35030" xr:uid="{00000000-0005-0000-0000-000001610000}"/>
    <cellStyle name="Tusental 2 3 3 2 7" xfId="8175" xr:uid="{00000000-0005-0000-0000-000002610000}"/>
    <cellStyle name="Tusental 2 3 3 2 7 2" xfId="23337" xr:uid="{00000000-0005-0000-0000-000003610000}"/>
    <cellStyle name="Tusental 2 3 3 2 8" xfId="15757" xr:uid="{00000000-0005-0000-0000-000004610000}"/>
    <cellStyle name="Tusental 2 3 3 2 9" xfId="30900" xr:uid="{00000000-0005-0000-0000-000005610000}"/>
    <cellStyle name="Tusental 2 3 3 3" xfId="917" xr:uid="{00000000-0005-0000-0000-000006610000}"/>
    <cellStyle name="Tusental 2 3 3 3 2" xfId="2306" xr:uid="{00000000-0005-0000-0000-000007610000}"/>
    <cellStyle name="Tusental 2 3 3 3 2 2" xfId="6438" xr:uid="{00000000-0005-0000-0000-000008610000}"/>
    <cellStyle name="Tusental 2 3 3 3 2 2 2" xfId="14029" xr:uid="{00000000-0005-0000-0000-000009610000}"/>
    <cellStyle name="Tusental 2 3 3 3 2 2 2 2" xfId="29191" xr:uid="{00000000-0005-0000-0000-00000A610000}"/>
    <cellStyle name="Tusental 2 3 3 3 2 2 3" xfId="21611" xr:uid="{00000000-0005-0000-0000-00000B610000}"/>
    <cellStyle name="Tusental 2 3 3 3 2 2 4" xfId="36772" xr:uid="{00000000-0005-0000-0000-00000C610000}"/>
    <cellStyle name="Tusental 2 3 3 3 2 3" xfId="9899" xr:uid="{00000000-0005-0000-0000-00000D610000}"/>
    <cellStyle name="Tusental 2 3 3 3 2 3 2" xfId="25061" xr:uid="{00000000-0005-0000-0000-00000E610000}"/>
    <cellStyle name="Tusental 2 3 3 3 2 4" xfId="17481" xr:uid="{00000000-0005-0000-0000-00000F610000}"/>
    <cellStyle name="Tusental 2 3 3 3 2 5" xfId="33324" xr:uid="{00000000-0005-0000-0000-000010610000}"/>
    <cellStyle name="Tusental 2 3 3 3 3" xfId="5056" xr:uid="{00000000-0005-0000-0000-000011610000}"/>
    <cellStyle name="Tusental 2 3 3 3 3 2" xfId="12647" xr:uid="{00000000-0005-0000-0000-000012610000}"/>
    <cellStyle name="Tusental 2 3 3 3 3 2 2" xfId="27809" xr:uid="{00000000-0005-0000-0000-000013610000}"/>
    <cellStyle name="Tusental 2 3 3 3 3 3" xfId="20229" xr:uid="{00000000-0005-0000-0000-000014610000}"/>
    <cellStyle name="Tusental 2 3 3 3 3 4" xfId="35390" xr:uid="{00000000-0005-0000-0000-000015610000}"/>
    <cellStyle name="Tusental 2 3 3 3 4" xfId="8517" xr:uid="{00000000-0005-0000-0000-000016610000}"/>
    <cellStyle name="Tusental 2 3 3 3 4 2" xfId="23679" xr:uid="{00000000-0005-0000-0000-000017610000}"/>
    <cellStyle name="Tusental 2 3 3 3 5" xfId="16099" xr:uid="{00000000-0005-0000-0000-000018610000}"/>
    <cellStyle name="Tusental 2 3 3 3 6" xfId="31942" xr:uid="{00000000-0005-0000-0000-000019610000}"/>
    <cellStyle name="Tusental 2 3 3 4" xfId="1624" xr:uid="{00000000-0005-0000-0000-00001A610000}"/>
    <cellStyle name="Tusental 2 3 3 4 2" xfId="5756" xr:uid="{00000000-0005-0000-0000-00001B610000}"/>
    <cellStyle name="Tusental 2 3 3 4 2 2" xfId="13347" xr:uid="{00000000-0005-0000-0000-00001C610000}"/>
    <cellStyle name="Tusental 2 3 3 4 2 2 2" xfId="28509" xr:uid="{00000000-0005-0000-0000-00001D610000}"/>
    <cellStyle name="Tusental 2 3 3 4 2 3" xfId="20929" xr:uid="{00000000-0005-0000-0000-00001E610000}"/>
    <cellStyle name="Tusental 2 3 3 4 2 4" xfId="36090" xr:uid="{00000000-0005-0000-0000-00001F610000}"/>
    <cellStyle name="Tusental 2 3 3 4 3" xfId="9217" xr:uid="{00000000-0005-0000-0000-000020610000}"/>
    <cellStyle name="Tusental 2 3 3 4 3 2" xfId="24379" xr:uid="{00000000-0005-0000-0000-000021610000}"/>
    <cellStyle name="Tusental 2 3 3 4 4" xfId="16799" xr:uid="{00000000-0005-0000-0000-000022610000}"/>
    <cellStyle name="Tusental 2 3 3 4 5" xfId="32642" xr:uid="{00000000-0005-0000-0000-000023610000}"/>
    <cellStyle name="Tusental 2 3 3 5" xfId="2988" xr:uid="{00000000-0005-0000-0000-000024610000}"/>
    <cellStyle name="Tusental 2 3 3 5 2" xfId="7120" xr:uid="{00000000-0005-0000-0000-000025610000}"/>
    <cellStyle name="Tusental 2 3 3 5 2 2" xfId="14711" xr:uid="{00000000-0005-0000-0000-000026610000}"/>
    <cellStyle name="Tusental 2 3 3 5 2 2 2" xfId="29873" xr:uid="{00000000-0005-0000-0000-000027610000}"/>
    <cellStyle name="Tusental 2 3 3 5 2 3" xfId="22293" xr:uid="{00000000-0005-0000-0000-000028610000}"/>
    <cellStyle name="Tusental 2 3 3 5 2 4" xfId="37454" xr:uid="{00000000-0005-0000-0000-000029610000}"/>
    <cellStyle name="Tusental 2 3 3 5 3" xfId="10581" xr:uid="{00000000-0005-0000-0000-00002A610000}"/>
    <cellStyle name="Tusental 2 3 3 5 3 2" xfId="25743" xr:uid="{00000000-0005-0000-0000-00002B610000}"/>
    <cellStyle name="Tusental 2 3 3 5 4" xfId="18163" xr:uid="{00000000-0005-0000-0000-00002C610000}"/>
    <cellStyle name="Tusental 2 3 3 5 5" xfId="34006" xr:uid="{00000000-0005-0000-0000-00002D610000}"/>
    <cellStyle name="Tusental 2 3 3 6" xfId="4372" xr:uid="{00000000-0005-0000-0000-00002E610000}"/>
    <cellStyle name="Tusental 2 3 3 6 2" xfId="11965" xr:uid="{00000000-0005-0000-0000-00002F610000}"/>
    <cellStyle name="Tusental 2 3 3 6 2 2" xfId="27127" xr:uid="{00000000-0005-0000-0000-000030610000}"/>
    <cellStyle name="Tusental 2 3 3 6 3" xfId="19547" xr:uid="{00000000-0005-0000-0000-000031610000}"/>
    <cellStyle name="Tusental 2 3 3 6 4" xfId="31260" xr:uid="{00000000-0005-0000-0000-000032610000}"/>
    <cellStyle name="Tusental 2 3 3 7" xfId="3672" xr:uid="{00000000-0005-0000-0000-000033610000}"/>
    <cellStyle name="Tusental 2 3 3 7 2" xfId="11265" xr:uid="{00000000-0005-0000-0000-000034610000}"/>
    <cellStyle name="Tusental 2 3 3 7 2 2" xfId="26427" xr:uid="{00000000-0005-0000-0000-000035610000}"/>
    <cellStyle name="Tusental 2 3 3 7 3" xfId="18847" xr:uid="{00000000-0005-0000-0000-000036610000}"/>
    <cellStyle name="Tusental 2 3 3 7 4" xfId="34690" xr:uid="{00000000-0005-0000-0000-000037610000}"/>
    <cellStyle name="Tusental 2 3 3 8" xfId="7835" xr:uid="{00000000-0005-0000-0000-000038610000}"/>
    <cellStyle name="Tusental 2 3 3 8 2" xfId="22997" xr:uid="{00000000-0005-0000-0000-000039610000}"/>
    <cellStyle name="Tusental 2 3 3 9" xfId="15417" xr:uid="{00000000-0005-0000-0000-00003A610000}"/>
    <cellStyle name="Tusental 2 3 4" xfId="370" xr:uid="{00000000-0005-0000-0000-00003B610000}"/>
    <cellStyle name="Tusental 2 3 4 10" xfId="30700" xr:uid="{00000000-0005-0000-0000-00003C610000}"/>
    <cellStyle name="Tusental 2 3 4 2" xfId="715" xr:uid="{00000000-0005-0000-0000-00003D610000}"/>
    <cellStyle name="Tusental 2 3 4 2 2" xfId="1402" xr:uid="{00000000-0005-0000-0000-00003E610000}"/>
    <cellStyle name="Tusental 2 3 4 2 2 2" xfId="2786" xr:uid="{00000000-0005-0000-0000-00003F610000}"/>
    <cellStyle name="Tusental 2 3 4 2 2 2 2" xfId="6918" xr:uid="{00000000-0005-0000-0000-000040610000}"/>
    <cellStyle name="Tusental 2 3 4 2 2 2 2 2" xfId="14509" xr:uid="{00000000-0005-0000-0000-000041610000}"/>
    <cellStyle name="Tusental 2 3 4 2 2 2 2 2 2" xfId="29671" xr:uid="{00000000-0005-0000-0000-000042610000}"/>
    <cellStyle name="Tusental 2 3 4 2 2 2 2 3" xfId="22091" xr:uid="{00000000-0005-0000-0000-000043610000}"/>
    <cellStyle name="Tusental 2 3 4 2 2 2 2 4" xfId="37252" xr:uid="{00000000-0005-0000-0000-000044610000}"/>
    <cellStyle name="Tusental 2 3 4 2 2 2 3" xfId="10379" xr:uid="{00000000-0005-0000-0000-000045610000}"/>
    <cellStyle name="Tusental 2 3 4 2 2 2 3 2" xfId="25541" xr:uid="{00000000-0005-0000-0000-000046610000}"/>
    <cellStyle name="Tusental 2 3 4 2 2 2 4" xfId="17961" xr:uid="{00000000-0005-0000-0000-000047610000}"/>
    <cellStyle name="Tusental 2 3 4 2 2 2 5" xfId="33804" xr:uid="{00000000-0005-0000-0000-000048610000}"/>
    <cellStyle name="Tusental 2 3 4 2 2 3" xfId="5536" xr:uid="{00000000-0005-0000-0000-000049610000}"/>
    <cellStyle name="Tusental 2 3 4 2 2 3 2" xfId="13127" xr:uid="{00000000-0005-0000-0000-00004A610000}"/>
    <cellStyle name="Tusental 2 3 4 2 2 3 2 2" xfId="28289" xr:uid="{00000000-0005-0000-0000-00004B610000}"/>
    <cellStyle name="Tusental 2 3 4 2 2 3 3" xfId="20709" xr:uid="{00000000-0005-0000-0000-00004C610000}"/>
    <cellStyle name="Tusental 2 3 4 2 2 3 4" xfId="35870" xr:uid="{00000000-0005-0000-0000-00004D610000}"/>
    <cellStyle name="Tusental 2 3 4 2 2 4" xfId="8997" xr:uid="{00000000-0005-0000-0000-00004E610000}"/>
    <cellStyle name="Tusental 2 3 4 2 2 4 2" xfId="24159" xr:uid="{00000000-0005-0000-0000-00004F610000}"/>
    <cellStyle name="Tusental 2 3 4 2 2 5" xfId="16579" xr:uid="{00000000-0005-0000-0000-000050610000}"/>
    <cellStyle name="Tusental 2 3 4 2 2 6" xfId="32422" xr:uid="{00000000-0005-0000-0000-000051610000}"/>
    <cellStyle name="Tusental 2 3 4 2 3" xfId="2104" xr:uid="{00000000-0005-0000-0000-000052610000}"/>
    <cellStyle name="Tusental 2 3 4 2 3 2" xfId="6236" xr:uid="{00000000-0005-0000-0000-000053610000}"/>
    <cellStyle name="Tusental 2 3 4 2 3 2 2" xfId="13827" xr:uid="{00000000-0005-0000-0000-000054610000}"/>
    <cellStyle name="Tusental 2 3 4 2 3 2 2 2" xfId="28989" xr:uid="{00000000-0005-0000-0000-000055610000}"/>
    <cellStyle name="Tusental 2 3 4 2 3 2 3" xfId="21409" xr:uid="{00000000-0005-0000-0000-000056610000}"/>
    <cellStyle name="Tusental 2 3 4 2 3 2 4" xfId="36570" xr:uid="{00000000-0005-0000-0000-000057610000}"/>
    <cellStyle name="Tusental 2 3 4 2 3 3" xfId="9697" xr:uid="{00000000-0005-0000-0000-000058610000}"/>
    <cellStyle name="Tusental 2 3 4 2 3 3 2" xfId="24859" xr:uid="{00000000-0005-0000-0000-000059610000}"/>
    <cellStyle name="Tusental 2 3 4 2 3 4" xfId="17279" xr:uid="{00000000-0005-0000-0000-00005A610000}"/>
    <cellStyle name="Tusental 2 3 4 2 3 5" xfId="33122" xr:uid="{00000000-0005-0000-0000-00005B610000}"/>
    <cellStyle name="Tusental 2 3 4 2 4" xfId="3468" xr:uid="{00000000-0005-0000-0000-00005C610000}"/>
    <cellStyle name="Tusental 2 3 4 2 4 2" xfId="7600" xr:uid="{00000000-0005-0000-0000-00005D610000}"/>
    <cellStyle name="Tusental 2 3 4 2 4 2 2" xfId="15191" xr:uid="{00000000-0005-0000-0000-00005E610000}"/>
    <cellStyle name="Tusental 2 3 4 2 4 2 2 2" xfId="30353" xr:uid="{00000000-0005-0000-0000-00005F610000}"/>
    <cellStyle name="Tusental 2 3 4 2 4 2 3" xfId="22773" xr:uid="{00000000-0005-0000-0000-000060610000}"/>
    <cellStyle name="Tusental 2 3 4 2 4 2 4" xfId="37934" xr:uid="{00000000-0005-0000-0000-000061610000}"/>
    <cellStyle name="Tusental 2 3 4 2 4 3" xfId="11061" xr:uid="{00000000-0005-0000-0000-000062610000}"/>
    <cellStyle name="Tusental 2 3 4 2 4 3 2" xfId="26223" xr:uid="{00000000-0005-0000-0000-000063610000}"/>
    <cellStyle name="Tusental 2 3 4 2 4 4" xfId="18643" xr:uid="{00000000-0005-0000-0000-000064610000}"/>
    <cellStyle name="Tusental 2 3 4 2 4 5" xfId="34486" xr:uid="{00000000-0005-0000-0000-000065610000}"/>
    <cellStyle name="Tusental 2 3 4 2 5" xfId="4854" xr:uid="{00000000-0005-0000-0000-000066610000}"/>
    <cellStyle name="Tusental 2 3 4 2 5 2" xfId="12445" xr:uid="{00000000-0005-0000-0000-000067610000}"/>
    <cellStyle name="Tusental 2 3 4 2 5 2 2" xfId="27607" xr:uid="{00000000-0005-0000-0000-000068610000}"/>
    <cellStyle name="Tusental 2 3 4 2 5 3" xfId="20027" xr:uid="{00000000-0005-0000-0000-000069610000}"/>
    <cellStyle name="Tusental 2 3 4 2 5 4" xfId="31740" xr:uid="{00000000-0005-0000-0000-00006A610000}"/>
    <cellStyle name="Tusental 2 3 4 2 6" xfId="4152" xr:uid="{00000000-0005-0000-0000-00006B610000}"/>
    <cellStyle name="Tusental 2 3 4 2 6 2" xfId="11745" xr:uid="{00000000-0005-0000-0000-00006C610000}"/>
    <cellStyle name="Tusental 2 3 4 2 6 2 2" xfId="26907" xr:uid="{00000000-0005-0000-0000-00006D610000}"/>
    <cellStyle name="Tusental 2 3 4 2 6 3" xfId="19327" xr:uid="{00000000-0005-0000-0000-00006E610000}"/>
    <cellStyle name="Tusental 2 3 4 2 6 4" xfId="35170" xr:uid="{00000000-0005-0000-0000-00006F610000}"/>
    <cellStyle name="Tusental 2 3 4 2 7" xfId="8315" xr:uid="{00000000-0005-0000-0000-000070610000}"/>
    <cellStyle name="Tusental 2 3 4 2 7 2" xfId="23477" xr:uid="{00000000-0005-0000-0000-000071610000}"/>
    <cellStyle name="Tusental 2 3 4 2 8" xfId="15897" xr:uid="{00000000-0005-0000-0000-000072610000}"/>
    <cellStyle name="Tusental 2 3 4 2 9" xfId="31040" xr:uid="{00000000-0005-0000-0000-000073610000}"/>
    <cellStyle name="Tusental 2 3 4 3" xfId="1060" xr:uid="{00000000-0005-0000-0000-000074610000}"/>
    <cellStyle name="Tusental 2 3 4 3 2" xfId="2446" xr:uid="{00000000-0005-0000-0000-000075610000}"/>
    <cellStyle name="Tusental 2 3 4 3 2 2" xfId="6578" xr:uid="{00000000-0005-0000-0000-000076610000}"/>
    <cellStyle name="Tusental 2 3 4 3 2 2 2" xfId="14169" xr:uid="{00000000-0005-0000-0000-000077610000}"/>
    <cellStyle name="Tusental 2 3 4 3 2 2 2 2" xfId="29331" xr:uid="{00000000-0005-0000-0000-000078610000}"/>
    <cellStyle name="Tusental 2 3 4 3 2 2 3" xfId="21751" xr:uid="{00000000-0005-0000-0000-000079610000}"/>
    <cellStyle name="Tusental 2 3 4 3 2 2 4" xfId="36912" xr:uid="{00000000-0005-0000-0000-00007A610000}"/>
    <cellStyle name="Tusental 2 3 4 3 2 3" xfId="10039" xr:uid="{00000000-0005-0000-0000-00007B610000}"/>
    <cellStyle name="Tusental 2 3 4 3 2 3 2" xfId="25201" xr:uid="{00000000-0005-0000-0000-00007C610000}"/>
    <cellStyle name="Tusental 2 3 4 3 2 4" xfId="17621" xr:uid="{00000000-0005-0000-0000-00007D610000}"/>
    <cellStyle name="Tusental 2 3 4 3 2 5" xfId="33464" xr:uid="{00000000-0005-0000-0000-00007E610000}"/>
    <cellStyle name="Tusental 2 3 4 3 3" xfId="5196" xr:uid="{00000000-0005-0000-0000-00007F610000}"/>
    <cellStyle name="Tusental 2 3 4 3 3 2" xfId="12787" xr:uid="{00000000-0005-0000-0000-000080610000}"/>
    <cellStyle name="Tusental 2 3 4 3 3 2 2" xfId="27949" xr:uid="{00000000-0005-0000-0000-000081610000}"/>
    <cellStyle name="Tusental 2 3 4 3 3 3" xfId="20369" xr:uid="{00000000-0005-0000-0000-000082610000}"/>
    <cellStyle name="Tusental 2 3 4 3 3 4" xfId="35530" xr:uid="{00000000-0005-0000-0000-000083610000}"/>
    <cellStyle name="Tusental 2 3 4 3 4" xfId="8657" xr:uid="{00000000-0005-0000-0000-000084610000}"/>
    <cellStyle name="Tusental 2 3 4 3 4 2" xfId="23819" xr:uid="{00000000-0005-0000-0000-000085610000}"/>
    <cellStyle name="Tusental 2 3 4 3 5" xfId="16239" xr:uid="{00000000-0005-0000-0000-000086610000}"/>
    <cellStyle name="Tusental 2 3 4 3 6" xfId="32082" xr:uid="{00000000-0005-0000-0000-000087610000}"/>
    <cellStyle name="Tusental 2 3 4 4" xfId="1764" xr:uid="{00000000-0005-0000-0000-000088610000}"/>
    <cellStyle name="Tusental 2 3 4 4 2" xfId="5896" xr:uid="{00000000-0005-0000-0000-000089610000}"/>
    <cellStyle name="Tusental 2 3 4 4 2 2" xfId="13487" xr:uid="{00000000-0005-0000-0000-00008A610000}"/>
    <cellStyle name="Tusental 2 3 4 4 2 2 2" xfId="28649" xr:uid="{00000000-0005-0000-0000-00008B610000}"/>
    <cellStyle name="Tusental 2 3 4 4 2 3" xfId="21069" xr:uid="{00000000-0005-0000-0000-00008C610000}"/>
    <cellStyle name="Tusental 2 3 4 4 2 4" xfId="36230" xr:uid="{00000000-0005-0000-0000-00008D610000}"/>
    <cellStyle name="Tusental 2 3 4 4 3" xfId="9357" xr:uid="{00000000-0005-0000-0000-00008E610000}"/>
    <cellStyle name="Tusental 2 3 4 4 3 2" xfId="24519" xr:uid="{00000000-0005-0000-0000-00008F610000}"/>
    <cellStyle name="Tusental 2 3 4 4 4" xfId="16939" xr:uid="{00000000-0005-0000-0000-000090610000}"/>
    <cellStyle name="Tusental 2 3 4 4 5" xfId="32782" xr:uid="{00000000-0005-0000-0000-000091610000}"/>
    <cellStyle name="Tusental 2 3 4 5" xfId="3128" xr:uid="{00000000-0005-0000-0000-000092610000}"/>
    <cellStyle name="Tusental 2 3 4 5 2" xfId="7260" xr:uid="{00000000-0005-0000-0000-000093610000}"/>
    <cellStyle name="Tusental 2 3 4 5 2 2" xfId="14851" xr:uid="{00000000-0005-0000-0000-000094610000}"/>
    <cellStyle name="Tusental 2 3 4 5 2 2 2" xfId="30013" xr:uid="{00000000-0005-0000-0000-000095610000}"/>
    <cellStyle name="Tusental 2 3 4 5 2 3" xfId="22433" xr:uid="{00000000-0005-0000-0000-000096610000}"/>
    <cellStyle name="Tusental 2 3 4 5 2 4" xfId="37594" xr:uid="{00000000-0005-0000-0000-000097610000}"/>
    <cellStyle name="Tusental 2 3 4 5 3" xfId="10721" xr:uid="{00000000-0005-0000-0000-000098610000}"/>
    <cellStyle name="Tusental 2 3 4 5 3 2" xfId="25883" xr:uid="{00000000-0005-0000-0000-000099610000}"/>
    <cellStyle name="Tusental 2 3 4 5 4" xfId="18303" xr:uid="{00000000-0005-0000-0000-00009A610000}"/>
    <cellStyle name="Tusental 2 3 4 5 5" xfId="34146" xr:uid="{00000000-0005-0000-0000-00009B610000}"/>
    <cellStyle name="Tusental 2 3 4 6" xfId="4512" xr:uid="{00000000-0005-0000-0000-00009C610000}"/>
    <cellStyle name="Tusental 2 3 4 6 2" xfId="12105" xr:uid="{00000000-0005-0000-0000-00009D610000}"/>
    <cellStyle name="Tusental 2 3 4 6 2 2" xfId="27267" xr:uid="{00000000-0005-0000-0000-00009E610000}"/>
    <cellStyle name="Tusental 2 3 4 6 3" xfId="19687" xr:uid="{00000000-0005-0000-0000-00009F610000}"/>
    <cellStyle name="Tusental 2 3 4 6 4" xfId="31400" xr:uid="{00000000-0005-0000-0000-0000A0610000}"/>
    <cellStyle name="Tusental 2 3 4 7" xfId="3812" xr:uid="{00000000-0005-0000-0000-0000A1610000}"/>
    <cellStyle name="Tusental 2 3 4 7 2" xfId="11405" xr:uid="{00000000-0005-0000-0000-0000A2610000}"/>
    <cellStyle name="Tusental 2 3 4 7 2 2" xfId="26567" xr:uid="{00000000-0005-0000-0000-0000A3610000}"/>
    <cellStyle name="Tusental 2 3 4 7 3" xfId="18987" xr:uid="{00000000-0005-0000-0000-0000A4610000}"/>
    <cellStyle name="Tusental 2 3 4 7 4" xfId="34830" xr:uid="{00000000-0005-0000-0000-0000A5610000}"/>
    <cellStyle name="Tusental 2 3 4 8" xfId="7975" xr:uid="{00000000-0005-0000-0000-0000A6610000}"/>
    <cellStyle name="Tusental 2 3 4 8 2" xfId="23137" xr:uid="{00000000-0005-0000-0000-0000A7610000}"/>
    <cellStyle name="Tusental 2 3 4 9" xfId="15557" xr:uid="{00000000-0005-0000-0000-0000A8610000}"/>
    <cellStyle name="Tusental 2 3 5" xfId="476" xr:uid="{00000000-0005-0000-0000-0000A9610000}"/>
    <cellStyle name="Tusental 2 3 5 2" xfId="1163" xr:uid="{00000000-0005-0000-0000-0000AA610000}"/>
    <cellStyle name="Tusental 2 3 5 2 2" xfId="2547" xr:uid="{00000000-0005-0000-0000-0000AB610000}"/>
    <cellStyle name="Tusental 2 3 5 2 2 2" xfId="6679" xr:uid="{00000000-0005-0000-0000-0000AC610000}"/>
    <cellStyle name="Tusental 2 3 5 2 2 2 2" xfId="14270" xr:uid="{00000000-0005-0000-0000-0000AD610000}"/>
    <cellStyle name="Tusental 2 3 5 2 2 2 2 2" xfId="29432" xr:uid="{00000000-0005-0000-0000-0000AE610000}"/>
    <cellStyle name="Tusental 2 3 5 2 2 2 3" xfId="21852" xr:uid="{00000000-0005-0000-0000-0000AF610000}"/>
    <cellStyle name="Tusental 2 3 5 2 2 2 4" xfId="37013" xr:uid="{00000000-0005-0000-0000-0000B0610000}"/>
    <cellStyle name="Tusental 2 3 5 2 2 3" xfId="10140" xr:uid="{00000000-0005-0000-0000-0000B1610000}"/>
    <cellStyle name="Tusental 2 3 5 2 2 3 2" xfId="25302" xr:uid="{00000000-0005-0000-0000-0000B2610000}"/>
    <cellStyle name="Tusental 2 3 5 2 2 4" xfId="17722" xr:uid="{00000000-0005-0000-0000-0000B3610000}"/>
    <cellStyle name="Tusental 2 3 5 2 2 5" xfId="33565" xr:uid="{00000000-0005-0000-0000-0000B4610000}"/>
    <cellStyle name="Tusental 2 3 5 2 3" xfId="5297" xr:uid="{00000000-0005-0000-0000-0000B5610000}"/>
    <cellStyle name="Tusental 2 3 5 2 3 2" xfId="12888" xr:uid="{00000000-0005-0000-0000-0000B6610000}"/>
    <cellStyle name="Tusental 2 3 5 2 3 2 2" xfId="28050" xr:uid="{00000000-0005-0000-0000-0000B7610000}"/>
    <cellStyle name="Tusental 2 3 5 2 3 3" xfId="20470" xr:uid="{00000000-0005-0000-0000-0000B8610000}"/>
    <cellStyle name="Tusental 2 3 5 2 3 4" xfId="35631" xr:uid="{00000000-0005-0000-0000-0000B9610000}"/>
    <cellStyle name="Tusental 2 3 5 2 4" xfId="8758" xr:uid="{00000000-0005-0000-0000-0000BA610000}"/>
    <cellStyle name="Tusental 2 3 5 2 4 2" xfId="23920" xr:uid="{00000000-0005-0000-0000-0000BB610000}"/>
    <cellStyle name="Tusental 2 3 5 2 5" xfId="16340" xr:uid="{00000000-0005-0000-0000-0000BC610000}"/>
    <cellStyle name="Tusental 2 3 5 2 6" xfId="32183" xr:uid="{00000000-0005-0000-0000-0000BD610000}"/>
    <cellStyle name="Tusental 2 3 5 3" xfId="1865" xr:uid="{00000000-0005-0000-0000-0000BE610000}"/>
    <cellStyle name="Tusental 2 3 5 3 2" xfId="5997" xr:uid="{00000000-0005-0000-0000-0000BF610000}"/>
    <cellStyle name="Tusental 2 3 5 3 2 2" xfId="13588" xr:uid="{00000000-0005-0000-0000-0000C0610000}"/>
    <cellStyle name="Tusental 2 3 5 3 2 2 2" xfId="28750" xr:uid="{00000000-0005-0000-0000-0000C1610000}"/>
    <cellStyle name="Tusental 2 3 5 3 2 3" xfId="21170" xr:uid="{00000000-0005-0000-0000-0000C2610000}"/>
    <cellStyle name="Tusental 2 3 5 3 2 4" xfId="36331" xr:uid="{00000000-0005-0000-0000-0000C3610000}"/>
    <cellStyle name="Tusental 2 3 5 3 3" xfId="9458" xr:uid="{00000000-0005-0000-0000-0000C4610000}"/>
    <cellStyle name="Tusental 2 3 5 3 3 2" xfId="24620" xr:uid="{00000000-0005-0000-0000-0000C5610000}"/>
    <cellStyle name="Tusental 2 3 5 3 4" xfId="17040" xr:uid="{00000000-0005-0000-0000-0000C6610000}"/>
    <cellStyle name="Tusental 2 3 5 3 5" xfId="32883" xr:uid="{00000000-0005-0000-0000-0000C7610000}"/>
    <cellStyle name="Tusental 2 3 5 4" xfId="3229" xr:uid="{00000000-0005-0000-0000-0000C8610000}"/>
    <cellStyle name="Tusental 2 3 5 4 2" xfId="7361" xr:uid="{00000000-0005-0000-0000-0000C9610000}"/>
    <cellStyle name="Tusental 2 3 5 4 2 2" xfId="14952" xr:uid="{00000000-0005-0000-0000-0000CA610000}"/>
    <cellStyle name="Tusental 2 3 5 4 2 2 2" xfId="30114" xr:uid="{00000000-0005-0000-0000-0000CB610000}"/>
    <cellStyle name="Tusental 2 3 5 4 2 3" xfId="22534" xr:uid="{00000000-0005-0000-0000-0000CC610000}"/>
    <cellStyle name="Tusental 2 3 5 4 2 4" xfId="37695" xr:uid="{00000000-0005-0000-0000-0000CD610000}"/>
    <cellStyle name="Tusental 2 3 5 4 3" xfId="10822" xr:uid="{00000000-0005-0000-0000-0000CE610000}"/>
    <cellStyle name="Tusental 2 3 5 4 3 2" xfId="25984" xr:uid="{00000000-0005-0000-0000-0000CF610000}"/>
    <cellStyle name="Tusental 2 3 5 4 4" xfId="18404" xr:uid="{00000000-0005-0000-0000-0000D0610000}"/>
    <cellStyle name="Tusental 2 3 5 4 5" xfId="34247" xr:uid="{00000000-0005-0000-0000-0000D1610000}"/>
    <cellStyle name="Tusental 2 3 5 5" xfId="4615" xr:uid="{00000000-0005-0000-0000-0000D2610000}"/>
    <cellStyle name="Tusental 2 3 5 5 2" xfId="12206" xr:uid="{00000000-0005-0000-0000-0000D3610000}"/>
    <cellStyle name="Tusental 2 3 5 5 2 2" xfId="27368" xr:uid="{00000000-0005-0000-0000-0000D4610000}"/>
    <cellStyle name="Tusental 2 3 5 5 3" xfId="19788" xr:uid="{00000000-0005-0000-0000-0000D5610000}"/>
    <cellStyle name="Tusental 2 3 5 5 4" xfId="31501" xr:uid="{00000000-0005-0000-0000-0000D6610000}"/>
    <cellStyle name="Tusental 2 3 5 6" xfId="3913" xr:uid="{00000000-0005-0000-0000-0000D7610000}"/>
    <cellStyle name="Tusental 2 3 5 6 2" xfId="11506" xr:uid="{00000000-0005-0000-0000-0000D8610000}"/>
    <cellStyle name="Tusental 2 3 5 6 2 2" xfId="26668" xr:uid="{00000000-0005-0000-0000-0000D9610000}"/>
    <cellStyle name="Tusental 2 3 5 6 3" xfId="19088" xr:uid="{00000000-0005-0000-0000-0000DA610000}"/>
    <cellStyle name="Tusental 2 3 5 6 4" xfId="34931" xr:uid="{00000000-0005-0000-0000-0000DB610000}"/>
    <cellStyle name="Tusental 2 3 5 7" xfId="8076" xr:uid="{00000000-0005-0000-0000-0000DC610000}"/>
    <cellStyle name="Tusental 2 3 5 7 2" xfId="23238" xr:uid="{00000000-0005-0000-0000-0000DD610000}"/>
    <cellStyle name="Tusental 2 3 5 8" xfId="15658" xr:uid="{00000000-0005-0000-0000-0000DE610000}"/>
    <cellStyle name="Tusental 2 3 5 9" xfId="30801" xr:uid="{00000000-0005-0000-0000-0000DF610000}"/>
    <cellStyle name="Tusental 2 3 6" xfId="818" xr:uid="{00000000-0005-0000-0000-0000E0610000}"/>
    <cellStyle name="Tusental 2 3 6 2" xfId="2207" xr:uid="{00000000-0005-0000-0000-0000E1610000}"/>
    <cellStyle name="Tusental 2 3 6 2 2" xfId="6339" xr:uid="{00000000-0005-0000-0000-0000E2610000}"/>
    <cellStyle name="Tusental 2 3 6 2 2 2" xfId="13930" xr:uid="{00000000-0005-0000-0000-0000E3610000}"/>
    <cellStyle name="Tusental 2 3 6 2 2 2 2" xfId="29092" xr:uid="{00000000-0005-0000-0000-0000E4610000}"/>
    <cellStyle name="Tusental 2 3 6 2 2 3" xfId="21512" xr:uid="{00000000-0005-0000-0000-0000E5610000}"/>
    <cellStyle name="Tusental 2 3 6 2 2 4" xfId="36673" xr:uid="{00000000-0005-0000-0000-0000E6610000}"/>
    <cellStyle name="Tusental 2 3 6 2 3" xfId="9800" xr:uid="{00000000-0005-0000-0000-0000E7610000}"/>
    <cellStyle name="Tusental 2 3 6 2 3 2" xfId="24962" xr:uid="{00000000-0005-0000-0000-0000E8610000}"/>
    <cellStyle name="Tusental 2 3 6 2 4" xfId="17382" xr:uid="{00000000-0005-0000-0000-0000E9610000}"/>
    <cellStyle name="Tusental 2 3 6 2 5" xfId="33225" xr:uid="{00000000-0005-0000-0000-0000EA610000}"/>
    <cellStyle name="Tusental 2 3 6 3" xfId="4957" xr:uid="{00000000-0005-0000-0000-0000EB610000}"/>
    <cellStyle name="Tusental 2 3 6 3 2" xfId="12548" xr:uid="{00000000-0005-0000-0000-0000EC610000}"/>
    <cellStyle name="Tusental 2 3 6 3 2 2" xfId="27710" xr:uid="{00000000-0005-0000-0000-0000ED610000}"/>
    <cellStyle name="Tusental 2 3 6 3 3" xfId="20130" xr:uid="{00000000-0005-0000-0000-0000EE610000}"/>
    <cellStyle name="Tusental 2 3 6 3 4" xfId="35291" xr:uid="{00000000-0005-0000-0000-0000EF610000}"/>
    <cellStyle name="Tusental 2 3 6 4" xfId="8418" xr:uid="{00000000-0005-0000-0000-0000F0610000}"/>
    <cellStyle name="Tusental 2 3 6 4 2" xfId="23580" xr:uid="{00000000-0005-0000-0000-0000F1610000}"/>
    <cellStyle name="Tusental 2 3 6 5" xfId="16000" xr:uid="{00000000-0005-0000-0000-0000F2610000}"/>
    <cellStyle name="Tusental 2 3 6 6" xfId="31843" xr:uid="{00000000-0005-0000-0000-0000F3610000}"/>
    <cellStyle name="Tusental 2 3 7" xfId="1525" xr:uid="{00000000-0005-0000-0000-0000F4610000}"/>
    <cellStyle name="Tusental 2 3 7 2" xfId="5657" xr:uid="{00000000-0005-0000-0000-0000F5610000}"/>
    <cellStyle name="Tusental 2 3 7 2 2" xfId="13248" xr:uid="{00000000-0005-0000-0000-0000F6610000}"/>
    <cellStyle name="Tusental 2 3 7 2 2 2" xfId="28410" xr:uid="{00000000-0005-0000-0000-0000F7610000}"/>
    <cellStyle name="Tusental 2 3 7 2 3" xfId="20830" xr:uid="{00000000-0005-0000-0000-0000F8610000}"/>
    <cellStyle name="Tusental 2 3 7 2 4" xfId="35991" xr:uid="{00000000-0005-0000-0000-0000F9610000}"/>
    <cellStyle name="Tusental 2 3 7 3" xfId="9118" xr:uid="{00000000-0005-0000-0000-0000FA610000}"/>
    <cellStyle name="Tusental 2 3 7 3 2" xfId="24280" xr:uid="{00000000-0005-0000-0000-0000FB610000}"/>
    <cellStyle name="Tusental 2 3 7 4" xfId="16700" xr:uid="{00000000-0005-0000-0000-0000FC610000}"/>
    <cellStyle name="Tusental 2 3 7 5" xfId="32543" xr:uid="{00000000-0005-0000-0000-0000FD610000}"/>
    <cellStyle name="Tusental 2 3 8" xfId="2889" xr:uid="{00000000-0005-0000-0000-0000FE610000}"/>
    <cellStyle name="Tusental 2 3 8 2" xfId="7021" xr:uid="{00000000-0005-0000-0000-0000FF610000}"/>
    <cellStyle name="Tusental 2 3 8 2 2" xfId="14612" xr:uid="{00000000-0005-0000-0000-000000620000}"/>
    <cellStyle name="Tusental 2 3 8 2 2 2" xfId="29774" xr:uid="{00000000-0005-0000-0000-000001620000}"/>
    <cellStyle name="Tusental 2 3 8 2 3" xfId="22194" xr:uid="{00000000-0005-0000-0000-000002620000}"/>
    <cellStyle name="Tusental 2 3 8 2 4" xfId="37355" xr:uid="{00000000-0005-0000-0000-000003620000}"/>
    <cellStyle name="Tusental 2 3 8 3" xfId="10482" xr:uid="{00000000-0005-0000-0000-000004620000}"/>
    <cellStyle name="Tusental 2 3 8 3 2" xfId="25644" xr:uid="{00000000-0005-0000-0000-000005620000}"/>
    <cellStyle name="Tusental 2 3 8 4" xfId="18064" xr:uid="{00000000-0005-0000-0000-000006620000}"/>
    <cellStyle name="Tusental 2 3 8 5" xfId="33907" xr:uid="{00000000-0005-0000-0000-000007620000}"/>
    <cellStyle name="Tusental 2 3 9" xfId="4273" xr:uid="{00000000-0005-0000-0000-000008620000}"/>
    <cellStyle name="Tusental 2 3 9 2" xfId="11866" xr:uid="{00000000-0005-0000-0000-000009620000}"/>
    <cellStyle name="Tusental 2 3 9 2 2" xfId="27028" xr:uid="{00000000-0005-0000-0000-00000A620000}"/>
    <cellStyle name="Tusental 2 3 9 3" xfId="19448" xr:uid="{00000000-0005-0000-0000-00000B620000}"/>
    <cellStyle name="Tusental 2 3 9 4" xfId="31161" xr:uid="{00000000-0005-0000-0000-00000C620000}"/>
    <cellStyle name="Tusental 2 4" xfId="141" xr:uid="{00000000-0005-0000-0000-00000D620000}"/>
    <cellStyle name="Tusental 2 4 10" xfId="3589" xr:uid="{00000000-0005-0000-0000-00000E620000}"/>
    <cellStyle name="Tusental 2 4 10 2" xfId="11182" xr:uid="{00000000-0005-0000-0000-00000F620000}"/>
    <cellStyle name="Tusental 2 4 10 2 2" xfId="26344" xr:uid="{00000000-0005-0000-0000-000010620000}"/>
    <cellStyle name="Tusental 2 4 10 3" xfId="18764" xr:uid="{00000000-0005-0000-0000-000011620000}"/>
    <cellStyle name="Tusental 2 4 10 4" xfId="34607" xr:uid="{00000000-0005-0000-0000-000012620000}"/>
    <cellStyle name="Tusental 2 4 11" xfId="7752" xr:uid="{00000000-0005-0000-0000-000013620000}"/>
    <cellStyle name="Tusental 2 4 11 2" xfId="22914" xr:uid="{00000000-0005-0000-0000-000014620000}"/>
    <cellStyle name="Tusental 2 4 12" xfId="15334" xr:uid="{00000000-0005-0000-0000-000015620000}"/>
    <cellStyle name="Tusental 2 4 13" xfId="30477" xr:uid="{00000000-0005-0000-0000-000016620000}"/>
    <cellStyle name="Tusental 2 4 2" xfId="192" xr:uid="{00000000-0005-0000-0000-000017620000}"/>
    <cellStyle name="Tusental 2 4 2 10" xfId="7802" xr:uid="{00000000-0005-0000-0000-000018620000}"/>
    <cellStyle name="Tusental 2 4 2 10 2" xfId="22964" xr:uid="{00000000-0005-0000-0000-000019620000}"/>
    <cellStyle name="Tusental 2 4 2 11" xfId="15384" xr:uid="{00000000-0005-0000-0000-00001A620000}"/>
    <cellStyle name="Tusental 2 4 2 12" xfId="30527" xr:uid="{00000000-0005-0000-0000-00001B620000}"/>
    <cellStyle name="Tusental 2 4 2 2" xfId="314" xr:uid="{00000000-0005-0000-0000-00001C620000}"/>
    <cellStyle name="Tusental 2 4 2 2 10" xfId="30646" xr:uid="{00000000-0005-0000-0000-00001D620000}"/>
    <cellStyle name="Tusental 2 4 2 2 2" xfId="661" xr:uid="{00000000-0005-0000-0000-00001E620000}"/>
    <cellStyle name="Tusental 2 4 2 2 2 2" xfId="1348" xr:uid="{00000000-0005-0000-0000-00001F620000}"/>
    <cellStyle name="Tusental 2 4 2 2 2 2 2" xfId="2732" xr:uid="{00000000-0005-0000-0000-000020620000}"/>
    <cellStyle name="Tusental 2 4 2 2 2 2 2 2" xfId="6864" xr:uid="{00000000-0005-0000-0000-000021620000}"/>
    <cellStyle name="Tusental 2 4 2 2 2 2 2 2 2" xfId="14455" xr:uid="{00000000-0005-0000-0000-000022620000}"/>
    <cellStyle name="Tusental 2 4 2 2 2 2 2 2 2 2" xfId="29617" xr:uid="{00000000-0005-0000-0000-000023620000}"/>
    <cellStyle name="Tusental 2 4 2 2 2 2 2 2 3" xfId="22037" xr:uid="{00000000-0005-0000-0000-000024620000}"/>
    <cellStyle name="Tusental 2 4 2 2 2 2 2 2 4" xfId="37198" xr:uid="{00000000-0005-0000-0000-000025620000}"/>
    <cellStyle name="Tusental 2 4 2 2 2 2 2 3" xfId="10325" xr:uid="{00000000-0005-0000-0000-000026620000}"/>
    <cellStyle name="Tusental 2 4 2 2 2 2 2 3 2" xfId="25487" xr:uid="{00000000-0005-0000-0000-000027620000}"/>
    <cellStyle name="Tusental 2 4 2 2 2 2 2 4" xfId="17907" xr:uid="{00000000-0005-0000-0000-000028620000}"/>
    <cellStyle name="Tusental 2 4 2 2 2 2 2 5" xfId="33750" xr:uid="{00000000-0005-0000-0000-000029620000}"/>
    <cellStyle name="Tusental 2 4 2 2 2 2 3" xfId="5482" xr:uid="{00000000-0005-0000-0000-00002A620000}"/>
    <cellStyle name="Tusental 2 4 2 2 2 2 3 2" xfId="13073" xr:uid="{00000000-0005-0000-0000-00002B620000}"/>
    <cellStyle name="Tusental 2 4 2 2 2 2 3 2 2" xfId="28235" xr:uid="{00000000-0005-0000-0000-00002C620000}"/>
    <cellStyle name="Tusental 2 4 2 2 2 2 3 3" xfId="20655" xr:uid="{00000000-0005-0000-0000-00002D620000}"/>
    <cellStyle name="Tusental 2 4 2 2 2 2 3 4" xfId="35816" xr:uid="{00000000-0005-0000-0000-00002E620000}"/>
    <cellStyle name="Tusental 2 4 2 2 2 2 4" xfId="8943" xr:uid="{00000000-0005-0000-0000-00002F620000}"/>
    <cellStyle name="Tusental 2 4 2 2 2 2 4 2" xfId="24105" xr:uid="{00000000-0005-0000-0000-000030620000}"/>
    <cellStyle name="Tusental 2 4 2 2 2 2 5" xfId="16525" xr:uid="{00000000-0005-0000-0000-000031620000}"/>
    <cellStyle name="Tusental 2 4 2 2 2 2 6" xfId="32368" xr:uid="{00000000-0005-0000-0000-000032620000}"/>
    <cellStyle name="Tusental 2 4 2 2 2 3" xfId="2050" xr:uid="{00000000-0005-0000-0000-000033620000}"/>
    <cellStyle name="Tusental 2 4 2 2 2 3 2" xfId="6182" xr:uid="{00000000-0005-0000-0000-000034620000}"/>
    <cellStyle name="Tusental 2 4 2 2 2 3 2 2" xfId="13773" xr:uid="{00000000-0005-0000-0000-000035620000}"/>
    <cellStyle name="Tusental 2 4 2 2 2 3 2 2 2" xfId="28935" xr:uid="{00000000-0005-0000-0000-000036620000}"/>
    <cellStyle name="Tusental 2 4 2 2 2 3 2 3" xfId="21355" xr:uid="{00000000-0005-0000-0000-000037620000}"/>
    <cellStyle name="Tusental 2 4 2 2 2 3 2 4" xfId="36516" xr:uid="{00000000-0005-0000-0000-000038620000}"/>
    <cellStyle name="Tusental 2 4 2 2 2 3 3" xfId="9643" xr:uid="{00000000-0005-0000-0000-000039620000}"/>
    <cellStyle name="Tusental 2 4 2 2 2 3 3 2" xfId="24805" xr:uid="{00000000-0005-0000-0000-00003A620000}"/>
    <cellStyle name="Tusental 2 4 2 2 2 3 4" xfId="17225" xr:uid="{00000000-0005-0000-0000-00003B620000}"/>
    <cellStyle name="Tusental 2 4 2 2 2 3 5" xfId="33068" xr:uid="{00000000-0005-0000-0000-00003C620000}"/>
    <cellStyle name="Tusental 2 4 2 2 2 4" xfId="3414" xr:uid="{00000000-0005-0000-0000-00003D620000}"/>
    <cellStyle name="Tusental 2 4 2 2 2 4 2" xfId="7546" xr:uid="{00000000-0005-0000-0000-00003E620000}"/>
    <cellStyle name="Tusental 2 4 2 2 2 4 2 2" xfId="15137" xr:uid="{00000000-0005-0000-0000-00003F620000}"/>
    <cellStyle name="Tusental 2 4 2 2 2 4 2 2 2" xfId="30299" xr:uid="{00000000-0005-0000-0000-000040620000}"/>
    <cellStyle name="Tusental 2 4 2 2 2 4 2 3" xfId="22719" xr:uid="{00000000-0005-0000-0000-000041620000}"/>
    <cellStyle name="Tusental 2 4 2 2 2 4 2 4" xfId="37880" xr:uid="{00000000-0005-0000-0000-000042620000}"/>
    <cellStyle name="Tusental 2 4 2 2 2 4 3" xfId="11007" xr:uid="{00000000-0005-0000-0000-000043620000}"/>
    <cellStyle name="Tusental 2 4 2 2 2 4 3 2" xfId="26169" xr:uid="{00000000-0005-0000-0000-000044620000}"/>
    <cellStyle name="Tusental 2 4 2 2 2 4 4" xfId="18589" xr:uid="{00000000-0005-0000-0000-000045620000}"/>
    <cellStyle name="Tusental 2 4 2 2 2 4 5" xfId="34432" xr:uid="{00000000-0005-0000-0000-000046620000}"/>
    <cellStyle name="Tusental 2 4 2 2 2 5" xfId="4800" xr:uid="{00000000-0005-0000-0000-000047620000}"/>
    <cellStyle name="Tusental 2 4 2 2 2 5 2" xfId="12391" xr:uid="{00000000-0005-0000-0000-000048620000}"/>
    <cellStyle name="Tusental 2 4 2 2 2 5 2 2" xfId="27553" xr:uid="{00000000-0005-0000-0000-000049620000}"/>
    <cellStyle name="Tusental 2 4 2 2 2 5 3" xfId="19973" xr:uid="{00000000-0005-0000-0000-00004A620000}"/>
    <cellStyle name="Tusental 2 4 2 2 2 5 4" xfId="31686" xr:uid="{00000000-0005-0000-0000-00004B620000}"/>
    <cellStyle name="Tusental 2 4 2 2 2 6" xfId="4098" xr:uid="{00000000-0005-0000-0000-00004C620000}"/>
    <cellStyle name="Tusental 2 4 2 2 2 6 2" xfId="11691" xr:uid="{00000000-0005-0000-0000-00004D620000}"/>
    <cellStyle name="Tusental 2 4 2 2 2 6 2 2" xfId="26853" xr:uid="{00000000-0005-0000-0000-00004E620000}"/>
    <cellStyle name="Tusental 2 4 2 2 2 6 3" xfId="19273" xr:uid="{00000000-0005-0000-0000-00004F620000}"/>
    <cellStyle name="Tusental 2 4 2 2 2 6 4" xfId="35116" xr:uid="{00000000-0005-0000-0000-000050620000}"/>
    <cellStyle name="Tusental 2 4 2 2 2 7" xfId="8261" xr:uid="{00000000-0005-0000-0000-000051620000}"/>
    <cellStyle name="Tusental 2 4 2 2 2 7 2" xfId="23423" xr:uid="{00000000-0005-0000-0000-000052620000}"/>
    <cellStyle name="Tusental 2 4 2 2 2 8" xfId="15843" xr:uid="{00000000-0005-0000-0000-000053620000}"/>
    <cellStyle name="Tusental 2 4 2 2 2 9" xfId="30986" xr:uid="{00000000-0005-0000-0000-000054620000}"/>
    <cellStyle name="Tusental 2 4 2 2 3" xfId="1005" xr:uid="{00000000-0005-0000-0000-000055620000}"/>
    <cellStyle name="Tusental 2 4 2 2 3 2" xfId="2392" xr:uid="{00000000-0005-0000-0000-000056620000}"/>
    <cellStyle name="Tusental 2 4 2 2 3 2 2" xfId="6524" xr:uid="{00000000-0005-0000-0000-000057620000}"/>
    <cellStyle name="Tusental 2 4 2 2 3 2 2 2" xfId="14115" xr:uid="{00000000-0005-0000-0000-000058620000}"/>
    <cellStyle name="Tusental 2 4 2 2 3 2 2 2 2" xfId="29277" xr:uid="{00000000-0005-0000-0000-000059620000}"/>
    <cellStyle name="Tusental 2 4 2 2 3 2 2 3" xfId="21697" xr:uid="{00000000-0005-0000-0000-00005A620000}"/>
    <cellStyle name="Tusental 2 4 2 2 3 2 2 4" xfId="36858" xr:uid="{00000000-0005-0000-0000-00005B620000}"/>
    <cellStyle name="Tusental 2 4 2 2 3 2 3" xfId="9985" xr:uid="{00000000-0005-0000-0000-00005C620000}"/>
    <cellStyle name="Tusental 2 4 2 2 3 2 3 2" xfId="25147" xr:uid="{00000000-0005-0000-0000-00005D620000}"/>
    <cellStyle name="Tusental 2 4 2 2 3 2 4" xfId="17567" xr:uid="{00000000-0005-0000-0000-00005E620000}"/>
    <cellStyle name="Tusental 2 4 2 2 3 2 5" xfId="33410" xr:uid="{00000000-0005-0000-0000-00005F620000}"/>
    <cellStyle name="Tusental 2 4 2 2 3 3" xfId="5142" xr:uid="{00000000-0005-0000-0000-000060620000}"/>
    <cellStyle name="Tusental 2 4 2 2 3 3 2" xfId="12733" xr:uid="{00000000-0005-0000-0000-000061620000}"/>
    <cellStyle name="Tusental 2 4 2 2 3 3 2 2" xfId="27895" xr:uid="{00000000-0005-0000-0000-000062620000}"/>
    <cellStyle name="Tusental 2 4 2 2 3 3 3" xfId="20315" xr:uid="{00000000-0005-0000-0000-000063620000}"/>
    <cellStyle name="Tusental 2 4 2 2 3 3 4" xfId="35476" xr:uid="{00000000-0005-0000-0000-000064620000}"/>
    <cellStyle name="Tusental 2 4 2 2 3 4" xfId="8603" xr:uid="{00000000-0005-0000-0000-000065620000}"/>
    <cellStyle name="Tusental 2 4 2 2 3 4 2" xfId="23765" xr:uid="{00000000-0005-0000-0000-000066620000}"/>
    <cellStyle name="Tusental 2 4 2 2 3 5" xfId="16185" xr:uid="{00000000-0005-0000-0000-000067620000}"/>
    <cellStyle name="Tusental 2 4 2 2 3 6" xfId="32028" xr:uid="{00000000-0005-0000-0000-000068620000}"/>
    <cellStyle name="Tusental 2 4 2 2 4" xfId="1710" xr:uid="{00000000-0005-0000-0000-000069620000}"/>
    <cellStyle name="Tusental 2 4 2 2 4 2" xfId="5842" xr:uid="{00000000-0005-0000-0000-00006A620000}"/>
    <cellStyle name="Tusental 2 4 2 2 4 2 2" xfId="13433" xr:uid="{00000000-0005-0000-0000-00006B620000}"/>
    <cellStyle name="Tusental 2 4 2 2 4 2 2 2" xfId="28595" xr:uid="{00000000-0005-0000-0000-00006C620000}"/>
    <cellStyle name="Tusental 2 4 2 2 4 2 3" xfId="21015" xr:uid="{00000000-0005-0000-0000-00006D620000}"/>
    <cellStyle name="Tusental 2 4 2 2 4 2 4" xfId="36176" xr:uid="{00000000-0005-0000-0000-00006E620000}"/>
    <cellStyle name="Tusental 2 4 2 2 4 3" xfId="9303" xr:uid="{00000000-0005-0000-0000-00006F620000}"/>
    <cellStyle name="Tusental 2 4 2 2 4 3 2" xfId="24465" xr:uid="{00000000-0005-0000-0000-000070620000}"/>
    <cellStyle name="Tusental 2 4 2 2 4 4" xfId="16885" xr:uid="{00000000-0005-0000-0000-000071620000}"/>
    <cellStyle name="Tusental 2 4 2 2 4 5" xfId="32728" xr:uid="{00000000-0005-0000-0000-000072620000}"/>
    <cellStyle name="Tusental 2 4 2 2 5" xfId="3074" xr:uid="{00000000-0005-0000-0000-000073620000}"/>
    <cellStyle name="Tusental 2 4 2 2 5 2" xfId="7206" xr:uid="{00000000-0005-0000-0000-000074620000}"/>
    <cellStyle name="Tusental 2 4 2 2 5 2 2" xfId="14797" xr:uid="{00000000-0005-0000-0000-000075620000}"/>
    <cellStyle name="Tusental 2 4 2 2 5 2 2 2" xfId="29959" xr:uid="{00000000-0005-0000-0000-000076620000}"/>
    <cellStyle name="Tusental 2 4 2 2 5 2 3" xfId="22379" xr:uid="{00000000-0005-0000-0000-000077620000}"/>
    <cellStyle name="Tusental 2 4 2 2 5 2 4" xfId="37540" xr:uid="{00000000-0005-0000-0000-000078620000}"/>
    <cellStyle name="Tusental 2 4 2 2 5 3" xfId="10667" xr:uid="{00000000-0005-0000-0000-000079620000}"/>
    <cellStyle name="Tusental 2 4 2 2 5 3 2" xfId="25829" xr:uid="{00000000-0005-0000-0000-00007A620000}"/>
    <cellStyle name="Tusental 2 4 2 2 5 4" xfId="18249" xr:uid="{00000000-0005-0000-0000-00007B620000}"/>
    <cellStyle name="Tusental 2 4 2 2 5 5" xfId="34092" xr:uid="{00000000-0005-0000-0000-00007C620000}"/>
    <cellStyle name="Tusental 2 4 2 2 6" xfId="4458" xr:uid="{00000000-0005-0000-0000-00007D620000}"/>
    <cellStyle name="Tusental 2 4 2 2 6 2" xfId="12051" xr:uid="{00000000-0005-0000-0000-00007E620000}"/>
    <cellStyle name="Tusental 2 4 2 2 6 2 2" xfId="27213" xr:uid="{00000000-0005-0000-0000-00007F620000}"/>
    <cellStyle name="Tusental 2 4 2 2 6 3" xfId="19633" xr:uid="{00000000-0005-0000-0000-000080620000}"/>
    <cellStyle name="Tusental 2 4 2 2 6 4" xfId="31346" xr:uid="{00000000-0005-0000-0000-000081620000}"/>
    <cellStyle name="Tusental 2 4 2 2 7" xfId="3758" xr:uid="{00000000-0005-0000-0000-000082620000}"/>
    <cellStyle name="Tusental 2 4 2 2 7 2" xfId="11351" xr:uid="{00000000-0005-0000-0000-000083620000}"/>
    <cellStyle name="Tusental 2 4 2 2 7 2 2" xfId="26513" xr:uid="{00000000-0005-0000-0000-000084620000}"/>
    <cellStyle name="Tusental 2 4 2 2 7 3" xfId="18933" xr:uid="{00000000-0005-0000-0000-000085620000}"/>
    <cellStyle name="Tusental 2 4 2 2 7 4" xfId="34776" xr:uid="{00000000-0005-0000-0000-000086620000}"/>
    <cellStyle name="Tusental 2 4 2 2 8" xfId="7921" xr:uid="{00000000-0005-0000-0000-000087620000}"/>
    <cellStyle name="Tusental 2 4 2 2 8 2" xfId="23083" xr:uid="{00000000-0005-0000-0000-000088620000}"/>
    <cellStyle name="Tusental 2 4 2 2 9" xfId="15503" xr:uid="{00000000-0005-0000-0000-000089620000}"/>
    <cellStyle name="Tusental 2 4 2 3" xfId="436" xr:uid="{00000000-0005-0000-0000-00008A620000}"/>
    <cellStyle name="Tusental 2 4 2 3 10" xfId="30766" xr:uid="{00000000-0005-0000-0000-00008B620000}"/>
    <cellStyle name="Tusental 2 4 2 3 2" xfId="781" xr:uid="{00000000-0005-0000-0000-00008C620000}"/>
    <cellStyle name="Tusental 2 4 2 3 2 2" xfId="1468" xr:uid="{00000000-0005-0000-0000-00008D620000}"/>
    <cellStyle name="Tusental 2 4 2 3 2 2 2" xfId="2852" xr:uid="{00000000-0005-0000-0000-00008E620000}"/>
    <cellStyle name="Tusental 2 4 2 3 2 2 2 2" xfId="6984" xr:uid="{00000000-0005-0000-0000-00008F620000}"/>
    <cellStyle name="Tusental 2 4 2 3 2 2 2 2 2" xfId="14575" xr:uid="{00000000-0005-0000-0000-000090620000}"/>
    <cellStyle name="Tusental 2 4 2 3 2 2 2 2 2 2" xfId="29737" xr:uid="{00000000-0005-0000-0000-000091620000}"/>
    <cellStyle name="Tusental 2 4 2 3 2 2 2 2 3" xfId="22157" xr:uid="{00000000-0005-0000-0000-000092620000}"/>
    <cellStyle name="Tusental 2 4 2 3 2 2 2 2 4" xfId="37318" xr:uid="{00000000-0005-0000-0000-000093620000}"/>
    <cellStyle name="Tusental 2 4 2 3 2 2 2 3" xfId="10445" xr:uid="{00000000-0005-0000-0000-000094620000}"/>
    <cellStyle name="Tusental 2 4 2 3 2 2 2 3 2" xfId="25607" xr:uid="{00000000-0005-0000-0000-000095620000}"/>
    <cellStyle name="Tusental 2 4 2 3 2 2 2 4" xfId="18027" xr:uid="{00000000-0005-0000-0000-000096620000}"/>
    <cellStyle name="Tusental 2 4 2 3 2 2 2 5" xfId="33870" xr:uid="{00000000-0005-0000-0000-000097620000}"/>
    <cellStyle name="Tusental 2 4 2 3 2 2 3" xfId="5602" xr:uid="{00000000-0005-0000-0000-000098620000}"/>
    <cellStyle name="Tusental 2 4 2 3 2 2 3 2" xfId="13193" xr:uid="{00000000-0005-0000-0000-000099620000}"/>
    <cellStyle name="Tusental 2 4 2 3 2 2 3 2 2" xfId="28355" xr:uid="{00000000-0005-0000-0000-00009A620000}"/>
    <cellStyle name="Tusental 2 4 2 3 2 2 3 3" xfId="20775" xr:uid="{00000000-0005-0000-0000-00009B620000}"/>
    <cellStyle name="Tusental 2 4 2 3 2 2 3 4" xfId="35936" xr:uid="{00000000-0005-0000-0000-00009C620000}"/>
    <cellStyle name="Tusental 2 4 2 3 2 2 4" xfId="9063" xr:uid="{00000000-0005-0000-0000-00009D620000}"/>
    <cellStyle name="Tusental 2 4 2 3 2 2 4 2" xfId="24225" xr:uid="{00000000-0005-0000-0000-00009E620000}"/>
    <cellStyle name="Tusental 2 4 2 3 2 2 5" xfId="16645" xr:uid="{00000000-0005-0000-0000-00009F620000}"/>
    <cellStyle name="Tusental 2 4 2 3 2 2 6" xfId="32488" xr:uid="{00000000-0005-0000-0000-0000A0620000}"/>
    <cellStyle name="Tusental 2 4 2 3 2 3" xfId="2170" xr:uid="{00000000-0005-0000-0000-0000A1620000}"/>
    <cellStyle name="Tusental 2 4 2 3 2 3 2" xfId="6302" xr:uid="{00000000-0005-0000-0000-0000A2620000}"/>
    <cellStyle name="Tusental 2 4 2 3 2 3 2 2" xfId="13893" xr:uid="{00000000-0005-0000-0000-0000A3620000}"/>
    <cellStyle name="Tusental 2 4 2 3 2 3 2 2 2" xfId="29055" xr:uid="{00000000-0005-0000-0000-0000A4620000}"/>
    <cellStyle name="Tusental 2 4 2 3 2 3 2 3" xfId="21475" xr:uid="{00000000-0005-0000-0000-0000A5620000}"/>
    <cellStyle name="Tusental 2 4 2 3 2 3 2 4" xfId="36636" xr:uid="{00000000-0005-0000-0000-0000A6620000}"/>
    <cellStyle name="Tusental 2 4 2 3 2 3 3" xfId="9763" xr:uid="{00000000-0005-0000-0000-0000A7620000}"/>
    <cellStyle name="Tusental 2 4 2 3 2 3 3 2" xfId="24925" xr:uid="{00000000-0005-0000-0000-0000A8620000}"/>
    <cellStyle name="Tusental 2 4 2 3 2 3 4" xfId="17345" xr:uid="{00000000-0005-0000-0000-0000A9620000}"/>
    <cellStyle name="Tusental 2 4 2 3 2 3 5" xfId="33188" xr:uid="{00000000-0005-0000-0000-0000AA620000}"/>
    <cellStyle name="Tusental 2 4 2 3 2 4" xfId="3534" xr:uid="{00000000-0005-0000-0000-0000AB620000}"/>
    <cellStyle name="Tusental 2 4 2 3 2 4 2" xfId="7666" xr:uid="{00000000-0005-0000-0000-0000AC620000}"/>
    <cellStyle name="Tusental 2 4 2 3 2 4 2 2" xfId="15257" xr:uid="{00000000-0005-0000-0000-0000AD620000}"/>
    <cellStyle name="Tusental 2 4 2 3 2 4 2 2 2" xfId="30419" xr:uid="{00000000-0005-0000-0000-0000AE620000}"/>
    <cellStyle name="Tusental 2 4 2 3 2 4 2 3" xfId="22839" xr:uid="{00000000-0005-0000-0000-0000AF620000}"/>
    <cellStyle name="Tusental 2 4 2 3 2 4 2 4" xfId="38000" xr:uid="{00000000-0005-0000-0000-0000B0620000}"/>
    <cellStyle name="Tusental 2 4 2 3 2 4 3" xfId="11127" xr:uid="{00000000-0005-0000-0000-0000B1620000}"/>
    <cellStyle name="Tusental 2 4 2 3 2 4 3 2" xfId="26289" xr:uid="{00000000-0005-0000-0000-0000B2620000}"/>
    <cellStyle name="Tusental 2 4 2 3 2 4 4" xfId="18709" xr:uid="{00000000-0005-0000-0000-0000B3620000}"/>
    <cellStyle name="Tusental 2 4 2 3 2 4 5" xfId="34552" xr:uid="{00000000-0005-0000-0000-0000B4620000}"/>
    <cellStyle name="Tusental 2 4 2 3 2 5" xfId="4920" xr:uid="{00000000-0005-0000-0000-0000B5620000}"/>
    <cellStyle name="Tusental 2 4 2 3 2 5 2" xfId="12511" xr:uid="{00000000-0005-0000-0000-0000B6620000}"/>
    <cellStyle name="Tusental 2 4 2 3 2 5 2 2" xfId="27673" xr:uid="{00000000-0005-0000-0000-0000B7620000}"/>
    <cellStyle name="Tusental 2 4 2 3 2 5 3" xfId="20093" xr:uid="{00000000-0005-0000-0000-0000B8620000}"/>
    <cellStyle name="Tusental 2 4 2 3 2 5 4" xfId="31806" xr:uid="{00000000-0005-0000-0000-0000B9620000}"/>
    <cellStyle name="Tusental 2 4 2 3 2 6" xfId="4218" xr:uid="{00000000-0005-0000-0000-0000BA620000}"/>
    <cellStyle name="Tusental 2 4 2 3 2 6 2" xfId="11811" xr:uid="{00000000-0005-0000-0000-0000BB620000}"/>
    <cellStyle name="Tusental 2 4 2 3 2 6 2 2" xfId="26973" xr:uid="{00000000-0005-0000-0000-0000BC620000}"/>
    <cellStyle name="Tusental 2 4 2 3 2 6 3" xfId="19393" xr:uid="{00000000-0005-0000-0000-0000BD620000}"/>
    <cellStyle name="Tusental 2 4 2 3 2 6 4" xfId="35236" xr:uid="{00000000-0005-0000-0000-0000BE620000}"/>
    <cellStyle name="Tusental 2 4 2 3 2 7" xfId="8381" xr:uid="{00000000-0005-0000-0000-0000BF620000}"/>
    <cellStyle name="Tusental 2 4 2 3 2 7 2" xfId="23543" xr:uid="{00000000-0005-0000-0000-0000C0620000}"/>
    <cellStyle name="Tusental 2 4 2 3 2 8" xfId="15963" xr:uid="{00000000-0005-0000-0000-0000C1620000}"/>
    <cellStyle name="Tusental 2 4 2 3 2 9" xfId="31106" xr:uid="{00000000-0005-0000-0000-0000C2620000}"/>
    <cellStyle name="Tusental 2 4 2 3 3" xfId="1126" xr:uid="{00000000-0005-0000-0000-0000C3620000}"/>
    <cellStyle name="Tusental 2 4 2 3 3 2" xfId="2512" xr:uid="{00000000-0005-0000-0000-0000C4620000}"/>
    <cellStyle name="Tusental 2 4 2 3 3 2 2" xfId="6644" xr:uid="{00000000-0005-0000-0000-0000C5620000}"/>
    <cellStyle name="Tusental 2 4 2 3 3 2 2 2" xfId="14235" xr:uid="{00000000-0005-0000-0000-0000C6620000}"/>
    <cellStyle name="Tusental 2 4 2 3 3 2 2 2 2" xfId="29397" xr:uid="{00000000-0005-0000-0000-0000C7620000}"/>
    <cellStyle name="Tusental 2 4 2 3 3 2 2 3" xfId="21817" xr:uid="{00000000-0005-0000-0000-0000C8620000}"/>
    <cellStyle name="Tusental 2 4 2 3 3 2 2 4" xfId="36978" xr:uid="{00000000-0005-0000-0000-0000C9620000}"/>
    <cellStyle name="Tusental 2 4 2 3 3 2 3" xfId="10105" xr:uid="{00000000-0005-0000-0000-0000CA620000}"/>
    <cellStyle name="Tusental 2 4 2 3 3 2 3 2" xfId="25267" xr:uid="{00000000-0005-0000-0000-0000CB620000}"/>
    <cellStyle name="Tusental 2 4 2 3 3 2 4" xfId="17687" xr:uid="{00000000-0005-0000-0000-0000CC620000}"/>
    <cellStyle name="Tusental 2 4 2 3 3 2 5" xfId="33530" xr:uid="{00000000-0005-0000-0000-0000CD620000}"/>
    <cellStyle name="Tusental 2 4 2 3 3 3" xfId="5262" xr:uid="{00000000-0005-0000-0000-0000CE620000}"/>
    <cellStyle name="Tusental 2 4 2 3 3 3 2" xfId="12853" xr:uid="{00000000-0005-0000-0000-0000CF620000}"/>
    <cellStyle name="Tusental 2 4 2 3 3 3 2 2" xfId="28015" xr:uid="{00000000-0005-0000-0000-0000D0620000}"/>
    <cellStyle name="Tusental 2 4 2 3 3 3 3" xfId="20435" xr:uid="{00000000-0005-0000-0000-0000D1620000}"/>
    <cellStyle name="Tusental 2 4 2 3 3 3 4" xfId="35596" xr:uid="{00000000-0005-0000-0000-0000D2620000}"/>
    <cellStyle name="Tusental 2 4 2 3 3 4" xfId="8723" xr:uid="{00000000-0005-0000-0000-0000D3620000}"/>
    <cellStyle name="Tusental 2 4 2 3 3 4 2" xfId="23885" xr:uid="{00000000-0005-0000-0000-0000D4620000}"/>
    <cellStyle name="Tusental 2 4 2 3 3 5" xfId="16305" xr:uid="{00000000-0005-0000-0000-0000D5620000}"/>
    <cellStyle name="Tusental 2 4 2 3 3 6" xfId="32148" xr:uid="{00000000-0005-0000-0000-0000D6620000}"/>
    <cellStyle name="Tusental 2 4 2 3 4" xfId="1830" xr:uid="{00000000-0005-0000-0000-0000D7620000}"/>
    <cellStyle name="Tusental 2 4 2 3 4 2" xfId="5962" xr:uid="{00000000-0005-0000-0000-0000D8620000}"/>
    <cellStyle name="Tusental 2 4 2 3 4 2 2" xfId="13553" xr:uid="{00000000-0005-0000-0000-0000D9620000}"/>
    <cellStyle name="Tusental 2 4 2 3 4 2 2 2" xfId="28715" xr:uid="{00000000-0005-0000-0000-0000DA620000}"/>
    <cellStyle name="Tusental 2 4 2 3 4 2 3" xfId="21135" xr:uid="{00000000-0005-0000-0000-0000DB620000}"/>
    <cellStyle name="Tusental 2 4 2 3 4 2 4" xfId="36296" xr:uid="{00000000-0005-0000-0000-0000DC620000}"/>
    <cellStyle name="Tusental 2 4 2 3 4 3" xfId="9423" xr:uid="{00000000-0005-0000-0000-0000DD620000}"/>
    <cellStyle name="Tusental 2 4 2 3 4 3 2" xfId="24585" xr:uid="{00000000-0005-0000-0000-0000DE620000}"/>
    <cellStyle name="Tusental 2 4 2 3 4 4" xfId="17005" xr:uid="{00000000-0005-0000-0000-0000DF620000}"/>
    <cellStyle name="Tusental 2 4 2 3 4 5" xfId="32848" xr:uid="{00000000-0005-0000-0000-0000E0620000}"/>
    <cellStyle name="Tusental 2 4 2 3 5" xfId="3194" xr:uid="{00000000-0005-0000-0000-0000E1620000}"/>
    <cellStyle name="Tusental 2 4 2 3 5 2" xfId="7326" xr:uid="{00000000-0005-0000-0000-0000E2620000}"/>
    <cellStyle name="Tusental 2 4 2 3 5 2 2" xfId="14917" xr:uid="{00000000-0005-0000-0000-0000E3620000}"/>
    <cellStyle name="Tusental 2 4 2 3 5 2 2 2" xfId="30079" xr:uid="{00000000-0005-0000-0000-0000E4620000}"/>
    <cellStyle name="Tusental 2 4 2 3 5 2 3" xfId="22499" xr:uid="{00000000-0005-0000-0000-0000E5620000}"/>
    <cellStyle name="Tusental 2 4 2 3 5 2 4" xfId="37660" xr:uid="{00000000-0005-0000-0000-0000E6620000}"/>
    <cellStyle name="Tusental 2 4 2 3 5 3" xfId="10787" xr:uid="{00000000-0005-0000-0000-0000E7620000}"/>
    <cellStyle name="Tusental 2 4 2 3 5 3 2" xfId="25949" xr:uid="{00000000-0005-0000-0000-0000E8620000}"/>
    <cellStyle name="Tusental 2 4 2 3 5 4" xfId="18369" xr:uid="{00000000-0005-0000-0000-0000E9620000}"/>
    <cellStyle name="Tusental 2 4 2 3 5 5" xfId="34212" xr:uid="{00000000-0005-0000-0000-0000EA620000}"/>
    <cellStyle name="Tusental 2 4 2 3 6" xfId="4578" xr:uid="{00000000-0005-0000-0000-0000EB620000}"/>
    <cellStyle name="Tusental 2 4 2 3 6 2" xfId="12171" xr:uid="{00000000-0005-0000-0000-0000EC620000}"/>
    <cellStyle name="Tusental 2 4 2 3 6 2 2" xfId="27333" xr:uid="{00000000-0005-0000-0000-0000ED620000}"/>
    <cellStyle name="Tusental 2 4 2 3 6 3" xfId="19753" xr:uid="{00000000-0005-0000-0000-0000EE620000}"/>
    <cellStyle name="Tusental 2 4 2 3 6 4" xfId="31466" xr:uid="{00000000-0005-0000-0000-0000EF620000}"/>
    <cellStyle name="Tusental 2 4 2 3 7" xfId="3878" xr:uid="{00000000-0005-0000-0000-0000F0620000}"/>
    <cellStyle name="Tusental 2 4 2 3 7 2" xfId="11471" xr:uid="{00000000-0005-0000-0000-0000F1620000}"/>
    <cellStyle name="Tusental 2 4 2 3 7 2 2" xfId="26633" xr:uid="{00000000-0005-0000-0000-0000F2620000}"/>
    <cellStyle name="Tusental 2 4 2 3 7 3" xfId="19053" xr:uid="{00000000-0005-0000-0000-0000F3620000}"/>
    <cellStyle name="Tusental 2 4 2 3 7 4" xfId="34896" xr:uid="{00000000-0005-0000-0000-0000F4620000}"/>
    <cellStyle name="Tusental 2 4 2 3 8" xfId="8041" xr:uid="{00000000-0005-0000-0000-0000F5620000}"/>
    <cellStyle name="Tusental 2 4 2 3 8 2" xfId="23203" xr:uid="{00000000-0005-0000-0000-0000F6620000}"/>
    <cellStyle name="Tusental 2 4 2 3 9" xfId="15623" xr:uid="{00000000-0005-0000-0000-0000F7620000}"/>
    <cellStyle name="Tusental 2 4 2 4" xfId="542" xr:uid="{00000000-0005-0000-0000-0000F8620000}"/>
    <cellStyle name="Tusental 2 4 2 4 2" xfId="1229" xr:uid="{00000000-0005-0000-0000-0000F9620000}"/>
    <cellStyle name="Tusental 2 4 2 4 2 2" xfId="2613" xr:uid="{00000000-0005-0000-0000-0000FA620000}"/>
    <cellStyle name="Tusental 2 4 2 4 2 2 2" xfId="6745" xr:uid="{00000000-0005-0000-0000-0000FB620000}"/>
    <cellStyle name="Tusental 2 4 2 4 2 2 2 2" xfId="14336" xr:uid="{00000000-0005-0000-0000-0000FC620000}"/>
    <cellStyle name="Tusental 2 4 2 4 2 2 2 2 2" xfId="29498" xr:uid="{00000000-0005-0000-0000-0000FD620000}"/>
    <cellStyle name="Tusental 2 4 2 4 2 2 2 3" xfId="21918" xr:uid="{00000000-0005-0000-0000-0000FE620000}"/>
    <cellStyle name="Tusental 2 4 2 4 2 2 2 4" xfId="37079" xr:uid="{00000000-0005-0000-0000-0000FF620000}"/>
    <cellStyle name="Tusental 2 4 2 4 2 2 3" xfId="10206" xr:uid="{00000000-0005-0000-0000-000000630000}"/>
    <cellStyle name="Tusental 2 4 2 4 2 2 3 2" xfId="25368" xr:uid="{00000000-0005-0000-0000-000001630000}"/>
    <cellStyle name="Tusental 2 4 2 4 2 2 4" xfId="17788" xr:uid="{00000000-0005-0000-0000-000002630000}"/>
    <cellStyle name="Tusental 2 4 2 4 2 2 5" xfId="33631" xr:uid="{00000000-0005-0000-0000-000003630000}"/>
    <cellStyle name="Tusental 2 4 2 4 2 3" xfId="5363" xr:uid="{00000000-0005-0000-0000-000004630000}"/>
    <cellStyle name="Tusental 2 4 2 4 2 3 2" xfId="12954" xr:uid="{00000000-0005-0000-0000-000005630000}"/>
    <cellStyle name="Tusental 2 4 2 4 2 3 2 2" xfId="28116" xr:uid="{00000000-0005-0000-0000-000006630000}"/>
    <cellStyle name="Tusental 2 4 2 4 2 3 3" xfId="20536" xr:uid="{00000000-0005-0000-0000-000007630000}"/>
    <cellStyle name="Tusental 2 4 2 4 2 3 4" xfId="35697" xr:uid="{00000000-0005-0000-0000-000008630000}"/>
    <cellStyle name="Tusental 2 4 2 4 2 4" xfId="8824" xr:uid="{00000000-0005-0000-0000-000009630000}"/>
    <cellStyle name="Tusental 2 4 2 4 2 4 2" xfId="23986" xr:uid="{00000000-0005-0000-0000-00000A630000}"/>
    <cellStyle name="Tusental 2 4 2 4 2 5" xfId="16406" xr:uid="{00000000-0005-0000-0000-00000B630000}"/>
    <cellStyle name="Tusental 2 4 2 4 2 6" xfId="32249" xr:uid="{00000000-0005-0000-0000-00000C630000}"/>
    <cellStyle name="Tusental 2 4 2 4 3" xfId="1931" xr:uid="{00000000-0005-0000-0000-00000D630000}"/>
    <cellStyle name="Tusental 2 4 2 4 3 2" xfId="6063" xr:uid="{00000000-0005-0000-0000-00000E630000}"/>
    <cellStyle name="Tusental 2 4 2 4 3 2 2" xfId="13654" xr:uid="{00000000-0005-0000-0000-00000F630000}"/>
    <cellStyle name="Tusental 2 4 2 4 3 2 2 2" xfId="28816" xr:uid="{00000000-0005-0000-0000-000010630000}"/>
    <cellStyle name="Tusental 2 4 2 4 3 2 3" xfId="21236" xr:uid="{00000000-0005-0000-0000-000011630000}"/>
    <cellStyle name="Tusental 2 4 2 4 3 2 4" xfId="36397" xr:uid="{00000000-0005-0000-0000-000012630000}"/>
    <cellStyle name="Tusental 2 4 2 4 3 3" xfId="9524" xr:uid="{00000000-0005-0000-0000-000013630000}"/>
    <cellStyle name="Tusental 2 4 2 4 3 3 2" xfId="24686" xr:uid="{00000000-0005-0000-0000-000014630000}"/>
    <cellStyle name="Tusental 2 4 2 4 3 4" xfId="17106" xr:uid="{00000000-0005-0000-0000-000015630000}"/>
    <cellStyle name="Tusental 2 4 2 4 3 5" xfId="32949" xr:uid="{00000000-0005-0000-0000-000016630000}"/>
    <cellStyle name="Tusental 2 4 2 4 4" xfId="3295" xr:uid="{00000000-0005-0000-0000-000017630000}"/>
    <cellStyle name="Tusental 2 4 2 4 4 2" xfId="7427" xr:uid="{00000000-0005-0000-0000-000018630000}"/>
    <cellStyle name="Tusental 2 4 2 4 4 2 2" xfId="15018" xr:uid="{00000000-0005-0000-0000-000019630000}"/>
    <cellStyle name="Tusental 2 4 2 4 4 2 2 2" xfId="30180" xr:uid="{00000000-0005-0000-0000-00001A630000}"/>
    <cellStyle name="Tusental 2 4 2 4 4 2 3" xfId="22600" xr:uid="{00000000-0005-0000-0000-00001B630000}"/>
    <cellStyle name="Tusental 2 4 2 4 4 2 4" xfId="37761" xr:uid="{00000000-0005-0000-0000-00001C630000}"/>
    <cellStyle name="Tusental 2 4 2 4 4 3" xfId="10888" xr:uid="{00000000-0005-0000-0000-00001D630000}"/>
    <cellStyle name="Tusental 2 4 2 4 4 3 2" xfId="26050" xr:uid="{00000000-0005-0000-0000-00001E630000}"/>
    <cellStyle name="Tusental 2 4 2 4 4 4" xfId="18470" xr:uid="{00000000-0005-0000-0000-00001F630000}"/>
    <cellStyle name="Tusental 2 4 2 4 4 5" xfId="34313" xr:uid="{00000000-0005-0000-0000-000020630000}"/>
    <cellStyle name="Tusental 2 4 2 4 5" xfId="4681" xr:uid="{00000000-0005-0000-0000-000021630000}"/>
    <cellStyle name="Tusental 2 4 2 4 5 2" xfId="12272" xr:uid="{00000000-0005-0000-0000-000022630000}"/>
    <cellStyle name="Tusental 2 4 2 4 5 2 2" xfId="27434" xr:uid="{00000000-0005-0000-0000-000023630000}"/>
    <cellStyle name="Tusental 2 4 2 4 5 3" xfId="19854" xr:uid="{00000000-0005-0000-0000-000024630000}"/>
    <cellStyle name="Tusental 2 4 2 4 5 4" xfId="31567" xr:uid="{00000000-0005-0000-0000-000025630000}"/>
    <cellStyle name="Tusental 2 4 2 4 6" xfId="3979" xr:uid="{00000000-0005-0000-0000-000026630000}"/>
    <cellStyle name="Tusental 2 4 2 4 6 2" xfId="11572" xr:uid="{00000000-0005-0000-0000-000027630000}"/>
    <cellStyle name="Tusental 2 4 2 4 6 2 2" xfId="26734" xr:uid="{00000000-0005-0000-0000-000028630000}"/>
    <cellStyle name="Tusental 2 4 2 4 6 3" xfId="19154" xr:uid="{00000000-0005-0000-0000-000029630000}"/>
    <cellStyle name="Tusental 2 4 2 4 6 4" xfId="34997" xr:uid="{00000000-0005-0000-0000-00002A630000}"/>
    <cellStyle name="Tusental 2 4 2 4 7" xfId="8142" xr:uid="{00000000-0005-0000-0000-00002B630000}"/>
    <cellStyle name="Tusental 2 4 2 4 7 2" xfId="23304" xr:uid="{00000000-0005-0000-0000-00002C630000}"/>
    <cellStyle name="Tusental 2 4 2 4 8" xfId="15724" xr:uid="{00000000-0005-0000-0000-00002D630000}"/>
    <cellStyle name="Tusental 2 4 2 4 9" xfId="30867" xr:uid="{00000000-0005-0000-0000-00002E630000}"/>
    <cellStyle name="Tusental 2 4 2 5" xfId="884" xr:uid="{00000000-0005-0000-0000-00002F630000}"/>
    <cellStyle name="Tusental 2 4 2 5 2" xfId="2273" xr:uid="{00000000-0005-0000-0000-000030630000}"/>
    <cellStyle name="Tusental 2 4 2 5 2 2" xfId="6405" xr:uid="{00000000-0005-0000-0000-000031630000}"/>
    <cellStyle name="Tusental 2 4 2 5 2 2 2" xfId="13996" xr:uid="{00000000-0005-0000-0000-000032630000}"/>
    <cellStyle name="Tusental 2 4 2 5 2 2 2 2" xfId="29158" xr:uid="{00000000-0005-0000-0000-000033630000}"/>
    <cellStyle name="Tusental 2 4 2 5 2 2 3" xfId="21578" xr:uid="{00000000-0005-0000-0000-000034630000}"/>
    <cellStyle name="Tusental 2 4 2 5 2 2 4" xfId="36739" xr:uid="{00000000-0005-0000-0000-000035630000}"/>
    <cellStyle name="Tusental 2 4 2 5 2 3" xfId="9866" xr:uid="{00000000-0005-0000-0000-000036630000}"/>
    <cellStyle name="Tusental 2 4 2 5 2 3 2" xfId="25028" xr:uid="{00000000-0005-0000-0000-000037630000}"/>
    <cellStyle name="Tusental 2 4 2 5 2 4" xfId="17448" xr:uid="{00000000-0005-0000-0000-000038630000}"/>
    <cellStyle name="Tusental 2 4 2 5 2 5" xfId="33291" xr:uid="{00000000-0005-0000-0000-000039630000}"/>
    <cellStyle name="Tusental 2 4 2 5 3" xfId="5023" xr:uid="{00000000-0005-0000-0000-00003A630000}"/>
    <cellStyle name="Tusental 2 4 2 5 3 2" xfId="12614" xr:uid="{00000000-0005-0000-0000-00003B630000}"/>
    <cellStyle name="Tusental 2 4 2 5 3 2 2" xfId="27776" xr:uid="{00000000-0005-0000-0000-00003C630000}"/>
    <cellStyle name="Tusental 2 4 2 5 3 3" xfId="20196" xr:uid="{00000000-0005-0000-0000-00003D630000}"/>
    <cellStyle name="Tusental 2 4 2 5 3 4" xfId="35357" xr:uid="{00000000-0005-0000-0000-00003E630000}"/>
    <cellStyle name="Tusental 2 4 2 5 4" xfId="8484" xr:uid="{00000000-0005-0000-0000-00003F630000}"/>
    <cellStyle name="Tusental 2 4 2 5 4 2" xfId="23646" xr:uid="{00000000-0005-0000-0000-000040630000}"/>
    <cellStyle name="Tusental 2 4 2 5 5" xfId="16066" xr:uid="{00000000-0005-0000-0000-000041630000}"/>
    <cellStyle name="Tusental 2 4 2 5 6" xfId="31909" xr:uid="{00000000-0005-0000-0000-000042630000}"/>
    <cellStyle name="Tusental 2 4 2 6" xfId="1591" xr:uid="{00000000-0005-0000-0000-000043630000}"/>
    <cellStyle name="Tusental 2 4 2 6 2" xfId="5723" xr:uid="{00000000-0005-0000-0000-000044630000}"/>
    <cellStyle name="Tusental 2 4 2 6 2 2" xfId="13314" xr:uid="{00000000-0005-0000-0000-000045630000}"/>
    <cellStyle name="Tusental 2 4 2 6 2 2 2" xfId="28476" xr:uid="{00000000-0005-0000-0000-000046630000}"/>
    <cellStyle name="Tusental 2 4 2 6 2 3" xfId="20896" xr:uid="{00000000-0005-0000-0000-000047630000}"/>
    <cellStyle name="Tusental 2 4 2 6 2 4" xfId="36057" xr:uid="{00000000-0005-0000-0000-000048630000}"/>
    <cellStyle name="Tusental 2 4 2 6 3" xfId="9184" xr:uid="{00000000-0005-0000-0000-000049630000}"/>
    <cellStyle name="Tusental 2 4 2 6 3 2" xfId="24346" xr:uid="{00000000-0005-0000-0000-00004A630000}"/>
    <cellStyle name="Tusental 2 4 2 6 4" xfId="16766" xr:uid="{00000000-0005-0000-0000-00004B630000}"/>
    <cellStyle name="Tusental 2 4 2 6 5" xfId="32609" xr:uid="{00000000-0005-0000-0000-00004C630000}"/>
    <cellStyle name="Tusental 2 4 2 7" xfId="2955" xr:uid="{00000000-0005-0000-0000-00004D630000}"/>
    <cellStyle name="Tusental 2 4 2 7 2" xfId="7087" xr:uid="{00000000-0005-0000-0000-00004E630000}"/>
    <cellStyle name="Tusental 2 4 2 7 2 2" xfId="14678" xr:uid="{00000000-0005-0000-0000-00004F630000}"/>
    <cellStyle name="Tusental 2 4 2 7 2 2 2" xfId="29840" xr:uid="{00000000-0005-0000-0000-000050630000}"/>
    <cellStyle name="Tusental 2 4 2 7 2 3" xfId="22260" xr:uid="{00000000-0005-0000-0000-000051630000}"/>
    <cellStyle name="Tusental 2 4 2 7 2 4" xfId="37421" xr:uid="{00000000-0005-0000-0000-000052630000}"/>
    <cellStyle name="Tusental 2 4 2 7 3" xfId="10548" xr:uid="{00000000-0005-0000-0000-000053630000}"/>
    <cellStyle name="Tusental 2 4 2 7 3 2" xfId="25710" xr:uid="{00000000-0005-0000-0000-000054630000}"/>
    <cellStyle name="Tusental 2 4 2 7 4" xfId="18130" xr:uid="{00000000-0005-0000-0000-000055630000}"/>
    <cellStyle name="Tusental 2 4 2 7 5" xfId="33973" xr:uid="{00000000-0005-0000-0000-000056630000}"/>
    <cellStyle name="Tusental 2 4 2 8" xfId="4339" xr:uid="{00000000-0005-0000-0000-000057630000}"/>
    <cellStyle name="Tusental 2 4 2 8 2" xfId="11932" xr:uid="{00000000-0005-0000-0000-000058630000}"/>
    <cellStyle name="Tusental 2 4 2 8 2 2" xfId="27094" xr:uid="{00000000-0005-0000-0000-000059630000}"/>
    <cellStyle name="Tusental 2 4 2 8 3" xfId="19514" xr:uid="{00000000-0005-0000-0000-00005A630000}"/>
    <cellStyle name="Tusental 2 4 2 8 4" xfId="31227" xr:uid="{00000000-0005-0000-0000-00005B630000}"/>
    <cellStyle name="Tusental 2 4 2 9" xfId="3639" xr:uid="{00000000-0005-0000-0000-00005C630000}"/>
    <cellStyle name="Tusental 2 4 2 9 2" xfId="11232" xr:uid="{00000000-0005-0000-0000-00005D630000}"/>
    <cellStyle name="Tusental 2 4 2 9 2 2" xfId="26394" xr:uid="{00000000-0005-0000-0000-00005E630000}"/>
    <cellStyle name="Tusental 2 4 2 9 3" xfId="18814" xr:uid="{00000000-0005-0000-0000-00005F630000}"/>
    <cellStyle name="Tusental 2 4 2 9 4" xfId="34657" xr:uid="{00000000-0005-0000-0000-000060630000}"/>
    <cellStyle name="Tusental 2 4 3" xfId="242" xr:uid="{00000000-0005-0000-0000-000061630000}"/>
    <cellStyle name="Tusental 2 4 3 10" xfId="30576" xr:uid="{00000000-0005-0000-0000-000062630000}"/>
    <cellStyle name="Tusental 2 4 3 2" xfId="591" xr:uid="{00000000-0005-0000-0000-000063630000}"/>
    <cellStyle name="Tusental 2 4 3 2 2" xfId="1278" xr:uid="{00000000-0005-0000-0000-000064630000}"/>
    <cellStyle name="Tusental 2 4 3 2 2 2" xfId="2662" xr:uid="{00000000-0005-0000-0000-000065630000}"/>
    <cellStyle name="Tusental 2 4 3 2 2 2 2" xfId="6794" xr:uid="{00000000-0005-0000-0000-000066630000}"/>
    <cellStyle name="Tusental 2 4 3 2 2 2 2 2" xfId="14385" xr:uid="{00000000-0005-0000-0000-000067630000}"/>
    <cellStyle name="Tusental 2 4 3 2 2 2 2 2 2" xfId="29547" xr:uid="{00000000-0005-0000-0000-000068630000}"/>
    <cellStyle name="Tusental 2 4 3 2 2 2 2 3" xfId="21967" xr:uid="{00000000-0005-0000-0000-000069630000}"/>
    <cellStyle name="Tusental 2 4 3 2 2 2 2 4" xfId="37128" xr:uid="{00000000-0005-0000-0000-00006A630000}"/>
    <cellStyle name="Tusental 2 4 3 2 2 2 3" xfId="10255" xr:uid="{00000000-0005-0000-0000-00006B630000}"/>
    <cellStyle name="Tusental 2 4 3 2 2 2 3 2" xfId="25417" xr:uid="{00000000-0005-0000-0000-00006C630000}"/>
    <cellStyle name="Tusental 2 4 3 2 2 2 4" xfId="17837" xr:uid="{00000000-0005-0000-0000-00006D630000}"/>
    <cellStyle name="Tusental 2 4 3 2 2 2 5" xfId="33680" xr:uid="{00000000-0005-0000-0000-00006E630000}"/>
    <cellStyle name="Tusental 2 4 3 2 2 3" xfId="5412" xr:uid="{00000000-0005-0000-0000-00006F630000}"/>
    <cellStyle name="Tusental 2 4 3 2 2 3 2" xfId="13003" xr:uid="{00000000-0005-0000-0000-000070630000}"/>
    <cellStyle name="Tusental 2 4 3 2 2 3 2 2" xfId="28165" xr:uid="{00000000-0005-0000-0000-000071630000}"/>
    <cellStyle name="Tusental 2 4 3 2 2 3 3" xfId="20585" xr:uid="{00000000-0005-0000-0000-000072630000}"/>
    <cellStyle name="Tusental 2 4 3 2 2 3 4" xfId="35746" xr:uid="{00000000-0005-0000-0000-000073630000}"/>
    <cellStyle name="Tusental 2 4 3 2 2 4" xfId="8873" xr:uid="{00000000-0005-0000-0000-000074630000}"/>
    <cellStyle name="Tusental 2 4 3 2 2 4 2" xfId="24035" xr:uid="{00000000-0005-0000-0000-000075630000}"/>
    <cellStyle name="Tusental 2 4 3 2 2 5" xfId="16455" xr:uid="{00000000-0005-0000-0000-000076630000}"/>
    <cellStyle name="Tusental 2 4 3 2 2 6" xfId="32298" xr:uid="{00000000-0005-0000-0000-000077630000}"/>
    <cellStyle name="Tusental 2 4 3 2 3" xfId="1980" xr:uid="{00000000-0005-0000-0000-000078630000}"/>
    <cellStyle name="Tusental 2 4 3 2 3 2" xfId="6112" xr:uid="{00000000-0005-0000-0000-000079630000}"/>
    <cellStyle name="Tusental 2 4 3 2 3 2 2" xfId="13703" xr:uid="{00000000-0005-0000-0000-00007A630000}"/>
    <cellStyle name="Tusental 2 4 3 2 3 2 2 2" xfId="28865" xr:uid="{00000000-0005-0000-0000-00007B630000}"/>
    <cellStyle name="Tusental 2 4 3 2 3 2 3" xfId="21285" xr:uid="{00000000-0005-0000-0000-00007C630000}"/>
    <cellStyle name="Tusental 2 4 3 2 3 2 4" xfId="36446" xr:uid="{00000000-0005-0000-0000-00007D630000}"/>
    <cellStyle name="Tusental 2 4 3 2 3 3" xfId="9573" xr:uid="{00000000-0005-0000-0000-00007E630000}"/>
    <cellStyle name="Tusental 2 4 3 2 3 3 2" xfId="24735" xr:uid="{00000000-0005-0000-0000-00007F630000}"/>
    <cellStyle name="Tusental 2 4 3 2 3 4" xfId="17155" xr:uid="{00000000-0005-0000-0000-000080630000}"/>
    <cellStyle name="Tusental 2 4 3 2 3 5" xfId="32998" xr:uid="{00000000-0005-0000-0000-000081630000}"/>
    <cellStyle name="Tusental 2 4 3 2 4" xfId="3344" xr:uid="{00000000-0005-0000-0000-000082630000}"/>
    <cellStyle name="Tusental 2 4 3 2 4 2" xfId="7476" xr:uid="{00000000-0005-0000-0000-000083630000}"/>
    <cellStyle name="Tusental 2 4 3 2 4 2 2" xfId="15067" xr:uid="{00000000-0005-0000-0000-000084630000}"/>
    <cellStyle name="Tusental 2 4 3 2 4 2 2 2" xfId="30229" xr:uid="{00000000-0005-0000-0000-000085630000}"/>
    <cellStyle name="Tusental 2 4 3 2 4 2 3" xfId="22649" xr:uid="{00000000-0005-0000-0000-000086630000}"/>
    <cellStyle name="Tusental 2 4 3 2 4 2 4" xfId="37810" xr:uid="{00000000-0005-0000-0000-000087630000}"/>
    <cellStyle name="Tusental 2 4 3 2 4 3" xfId="10937" xr:uid="{00000000-0005-0000-0000-000088630000}"/>
    <cellStyle name="Tusental 2 4 3 2 4 3 2" xfId="26099" xr:uid="{00000000-0005-0000-0000-000089630000}"/>
    <cellStyle name="Tusental 2 4 3 2 4 4" xfId="18519" xr:uid="{00000000-0005-0000-0000-00008A630000}"/>
    <cellStyle name="Tusental 2 4 3 2 4 5" xfId="34362" xr:uid="{00000000-0005-0000-0000-00008B630000}"/>
    <cellStyle name="Tusental 2 4 3 2 5" xfId="4730" xr:uid="{00000000-0005-0000-0000-00008C630000}"/>
    <cellStyle name="Tusental 2 4 3 2 5 2" xfId="12321" xr:uid="{00000000-0005-0000-0000-00008D630000}"/>
    <cellStyle name="Tusental 2 4 3 2 5 2 2" xfId="27483" xr:uid="{00000000-0005-0000-0000-00008E630000}"/>
    <cellStyle name="Tusental 2 4 3 2 5 3" xfId="19903" xr:uid="{00000000-0005-0000-0000-00008F630000}"/>
    <cellStyle name="Tusental 2 4 3 2 5 4" xfId="31616" xr:uid="{00000000-0005-0000-0000-000090630000}"/>
    <cellStyle name="Tusental 2 4 3 2 6" xfId="4028" xr:uid="{00000000-0005-0000-0000-000091630000}"/>
    <cellStyle name="Tusental 2 4 3 2 6 2" xfId="11621" xr:uid="{00000000-0005-0000-0000-000092630000}"/>
    <cellStyle name="Tusental 2 4 3 2 6 2 2" xfId="26783" xr:uid="{00000000-0005-0000-0000-000093630000}"/>
    <cellStyle name="Tusental 2 4 3 2 6 3" xfId="19203" xr:uid="{00000000-0005-0000-0000-000094630000}"/>
    <cellStyle name="Tusental 2 4 3 2 6 4" xfId="35046" xr:uid="{00000000-0005-0000-0000-000095630000}"/>
    <cellStyle name="Tusental 2 4 3 2 7" xfId="8191" xr:uid="{00000000-0005-0000-0000-000096630000}"/>
    <cellStyle name="Tusental 2 4 3 2 7 2" xfId="23353" xr:uid="{00000000-0005-0000-0000-000097630000}"/>
    <cellStyle name="Tusental 2 4 3 2 8" xfId="15773" xr:uid="{00000000-0005-0000-0000-000098630000}"/>
    <cellStyle name="Tusental 2 4 3 2 9" xfId="30916" xr:uid="{00000000-0005-0000-0000-000099630000}"/>
    <cellStyle name="Tusental 2 4 3 3" xfId="933" xr:uid="{00000000-0005-0000-0000-00009A630000}"/>
    <cellStyle name="Tusental 2 4 3 3 2" xfId="2322" xr:uid="{00000000-0005-0000-0000-00009B630000}"/>
    <cellStyle name="Tusental 2 4 3 3 2 2" xfId="6454" xr:uid="{00000000-0005-0000-0000-00009C630000}"/>
    <cellStyle name="Tusental 2 4 3 3 2 2 2" xfId="14045" xr:uid="{00000000-0005-0000-0000-00009D630000}"/>
    <cellStyle name="Tusental 2 4 3 3 2 2 2 2" xfId="29207" xr:uid="{00000000-0005-0000-0000-00009E630000}"/>
    <cellStyle name="Tusental 2 4 3 3 2 2 3" xfId="21627" xr:uid="{00000000-0005-0000-0000-00009F630000}"/>
    <cellStyle name="Tusental 2 4 3 3 2 2 4" xfId="36788" xr:uid="{00000000-0005-0000-0000-0000A0630000}"/>
    <cellStyle name="Tusental 2 4 3 3 2 3" xfId="9915" xr:uid="{00000000-0005-0000-0000-0000A1630000}"/>
    <cellStyle name="Tusental 2 4 3 3 2 3 2" xfId="25077" xr:uid="{00000000-0005-0000-0000-0000A2630000}"/>
    <cellStyle name="Tusental 2 4 3 3 2 4" xfId="17497" xr:uid="{00000000-0005-0000-0000-0000A3630000}"/>
    <cellStyle name="Tusental 2 4 3 3 2 5" xfId="33340" xr:uid="{00000000-0005-0000-0000-0000A4630000}"/>
    <cellStyle name="Tusental 2 4 3 3 3" xfId="5072" xr:uid="{00000000-0005-0000-0000-0000A5630000}"/>
    <cellStyle name="Tusental 2 4 3 3 3 2" xfId="12663" xr:uid="{00000000-0005-0000-0000-0000A6630000}"/>
    <cellStyle name="Tusental 2 4 3 3 3 2 2" xfId="27825" xr:uid="{00000000-0005-0000-0000-0000A7630000}"/>
    <cellStyle name="Tusental 2 4 3 3 3 3" xfId="20245" xr:uid="{00000000-0005-0000-0000-0000A8630000}"/>
    <cellStyle name="Tusental 2 4 3 3 3 4" xfId="35406" xr:uid="{00000000-0005-0000-0000-0000A9630000}"/>
    <cellStyle name="Tusental 2 4 3 3 4" xfId="8533" xr:uid="{00000000-0005-0000-0000-0000AA630000}"/>
    <cellStyle name="Tusental 2 4 3 3 4 2" xfId="23695" xr:uid="{00000000-0005-0000-0000-0000AB630000}"/>
    <cellStyle name="Tusental 2 4 3 3 5" xfId="16115" xr:uid="{00000000-0005-0000-0000-0000AC630000}"/>
    <cellStyle name="Tusental 2 4 3 3 6" xfId="31958" xr:uid="{00000000-0005-0000-0000-0000AD630000}"/>
    <cellStyle name="Tusental 2 4 3 4" xfId="1640" xr:uid="{00000000-0005-0000-0000-0000AE630000}"/>
    <cellStyle name="Tusental 2 4 3 4 2" xfId="5772" xr:uid="{00000000-0005-0000-0000-0000AF630000}"/>
    <cellStyle name="Tusental 2 4 3 4 2 2" xfId="13363" xr:uid="{00000000-0005-0000-0000-0000B0630000}"/>
    <cellStyle name="Tusental 2 4 3 4 2 2 2" xfId="28525" xr:uid="{00000000-0005-0000-0000-0000B1630000}"/>
    <cellStyle name="Tusental 2 4 3 4 2 3" xfId="20945" xr:uid="{00000000-0005-0000-0000-0000B2630000}"/>
    <cellStyle name="Tusental 2 4 3 4 2 4" xfId="36106" xr:uid="{00000000-0005-0000-0000-0000B3630000}"/>
    <cellStyle name="Tusental 2 4 3 4 3" xfId="9233" xr:uid="{00000000-0005-0000-0000-0000B4630000}"/>
    <cellStyle name="Tusental 2 4 3 4 3 2" xfId="24395" xr:uid="{00000000-0005-0000-0000-0000B5630000}"/>
    <cellStyle name="Tusental 2 4 3 4 4" xfId="16815" xr:uid="{00000000-0005-0000-0000-0000B6630000}"/>
    <cellStyle name="Tusental 2 4 3 4 5" xfId="32658" xr:uid="{00000000-0005-0000-0000-0000B7630000}"/>
    <cellStyle name="Tusental 2 4 3 5" xfId="3004" xr:uid="{00000000-0005-0000-0000-0000B8630000}"/>
    <cellStyle name="Tusental 2 4 3 5 2" xfId="7136" xr:uid="{00000000-0005-0000-0000-0000B9630000}"/>
    <cellStyle name="Tusental 2 4 3 5 2 2" xfId="14727" xr:uid="{00000000-0005-0000-0000-0000BA630000}"/>
    <cellStyle name="Tusental 2 4 3 5 2 2 2" xfId="29889" xr:uid="{00000000-0005-0000-0000-0000BB630000}"/>
    <cellStyle name="Tusental 2 4 3 5 2 3" xfId="22309" xr:uid="{00000000-0005-0000-0000-0000BC630000}"/>
    <cellStyle name="Tusental 2 4 3 5 2 4" xfId="37470" xr:uid="{00000000-0005-0000-0000-0000BD630000}"/>
    <cellStyle name="Tusental 2 4 3 5 3" xfId="10597" xr:uid="{00000000-0005-0000-0000-0000BE630000}"/>
    <cellStyle name="Tusental 2 4 3 5 3 2" xfId="25759" xr:uid="{00000000-0005-0000-0000-0000BF630000}"/>
    <cellStyle name="Tusental 2 4 3 5 4" xfId="18179" xr:uid="{00000000-0005-0000-0000-0000C0630000}"/>
    <cellStyle name="Tusental 2 4 3 5 5" xfId="34022" xr:uid="{00000000-0005-0000-0000-0000C1630000}"/>
    <cellStyle name="Tusental 2 4 3 6" xfId="4388" xr:uid="{00000000-0005-0000-0000-0000C2630000}"/>
    <cellStyle name="Tusental 2 4 3 6 2" xfId="11981" xr:uid="{00000000-0005-0000-0000-0000C3630000}"/>
    <cellStyle name="Tusental 2 4 3 6 2 2" xfId="27143" xr:uid="{00000000-0005-0000-0000-0000C4630000}"/>
    <cellStyle name="Tusental 2 4 3 6 3" xfId="19563" xr:uid="{00000000-0005-0000-0000-0000C5630000}"/>
    <cellStyle name="Tusental 2 4 3 6 4" xfId="31276" xr:uid="{00000000-0005-0000-0000-0000C6630000}"/>
    <cellStyle name="Tusental 2 4 3 7" xfId="3688" xr:uid="{00000000-0005-0000-0000-0000C7630000}"/>
    <cellStyle name="Tusental 2 4 3 7 2" xfId="11281" xr:uid="{00000000-0005-0000-0000-0000C8630000}"/>
    <cellStyle name="Tusental 2 4 3 7 2 2" xfId="26443" xr:uid="{00000000-0005-0000-0000-0000C9630000}"/>
    <cellStyle name="Tusental 2 4 3 7 3" xfId="18863" xr:uid="{00000000-0005-0000-0000-0000CA630000}"/>
    <cellStyle name="Tusental 2 4 3 7 4" xfId="34706" xr:uid="{00000000-0005-0000-0000-0000CB630000}"/>
    <cellStyle name="Tusental 2 4 3 8" xfId="7851" xr:uid="{00000000-0005-0000-0000-0000CC630000}"/>
    <cellStyle name="Tusental 2 4 3 8 2" xfId="23013" xr:uid="{00000000-0005-0000-0000-0000CD630000}"/>
    <cellStyle name="Tusental 2 4 3 9" xfId="15433" xr:uid="{00000000-0005-0000-0000-0000CE630000}"/>
    <cellStyle name="Tusental 2 4 4" xfId="386" xr:uid="{00000000-0005-0000-0000-0000CF630000}"/>
    <cellStyle name="Tusental 2 4 4 10" xfId="30716" xr:uid="{00000000-0005-0000-0000-0000D0630000}"/>
    <cellStyle name="Tusental 2 4 4 2" xfId="731" xr:uid="{00000000-0005-0000-0000-0000D1630000}"/>
    <cellStyle name="Tusental 2 4 4 2 2" xfId="1418" xr:uid="{00000000-0005-0000-0000-0000D2630000}"/>
    <cellStyle name="Tusental 2 4 4 2 2 2" xfId="2802" xr:uid="{00000000-0005-0000-0000-0000D3630000}"/>
    <cellStyle name="Tusental 2 4 4 2 2 2 2" xfId="6934" xr:uid="{00000000-0005-0000-0000-0000D4630000}"/>
    <cellStyle name="Tusental 2 4 4 2 2 2 2 2" xfId="14525" xr:uid="{00000000-0005-0000-0000-0000D5630000}"/>
    <cellStyle name="Tusental 2 4 4 2 2 2 2 2 2" xfId="29687" xr:uid="{00000000-0005-0000-0000-0000D6630000}"/>
    <cellStyle name="Tusental 2 4 4 2 2 2 2 3" xfId="22107" xr:uid="{00000000-0005-0000-0000-0000D7630000}"/>
    <cellStyle name="Tusental 2 4 4 2 2 2 2 4" xfId="37268" xr:uid="{00000000-0005-0000-0000-0000D8630000}"/>
    <cellStyle name="Tusental 2 4 4 2 2 2 3" xfId="10395" xr:uid="{00000000-0005-0000-0000-0000D9630000}"/>
    <cellStyle name="Tusental 2 4 4 2 2 2 3 2" xfId="25557" xr:uid="{00000000-0005-0000-0000-0000DA630000}"/>
    <cellStyle name="Tusental 2 4 4 2 2 2 4" xfId="17977" xr:uid="{00000000-0005-0000-0000-0000DB630000}"/>
    <cellStyle name="Tusental 2 4 4 2 2 2 5" xfId="33820" xr:uid="{00000000-0005-0000-0000-0000DC630000}"/>
    <cellStyle name="Tusental 2 4 4 2 2 3" xfId="5552" xr:uid="{00000000-0005-0000-0000-0000DD630000}"/>
    <cellStyle name="Tusental 2 4 4 2 2 3 2" xfId="13143" xr:uid="{00000000-0005-0000-0000-0000DE630000}"/>
    <cellStyle name="Tusental 2 4 4 2 2 3 2 2" xfId="28305" xr:uid="{00000000-0005-0000-0000-0000DF630000}"/>
    <cellStyle name="Tusental 2 4 4 2 2 3 3" xfId="20725" xr:uid="{00000000-0005-0000-0000-0000E0630000}"/>
    <cellStyle name="Tusental 2 4 4 2 2 3 4" xfId="35886" xr:uid="{00000000-0005-0000-0000-0000E1630000}"/>
    <cellStyle name="Tusental 2 4 4 2 2 4" xfId="9013" xr:uid="{00000000-0005-0000-0000-0000E2630000}"/>
    <cellStyle name="Tusental 2 4 4 2 2 4 2" xfId="24175" xr:uid="{00000000-0005-0000-0000-0000E3630000}"/>
    <cellStyle name="Tusental 2 4 4 2 2 5" xfId="16595" xr:uid="{00000000-0005-0000-0000-0000E4630000}"/>
    <cellStyle name="Tusental 2 4 4 2 2 6" xfId="32438" xr:uid="{00000000-0005-0000-0000-0000E5630000}"/>
    <cellStyle name="Tusental 2 4 4 2 3" xfId="2120" xr:uid="{00000000-0005-0000-0000-0000E6630000}"/>
    <cellStyle name="Tusental 2 4 4 2 3 2" xfId="6252" xr:uid="{00000000-0005-0000-0000-0000E7630000}"/>
    <cellStyle name="Tusental 2 4 4 2 3 2 2" xfId="13843" xr:uid="{00000000-0005-0000-0000-0000E8630000}"/>
    <cellStyle name="Tusental 2 4 4 2 3 2 2 2" xfId="29005" xr:uid="{00000000-0005-0000-0000-0000E9630000}"/>
    <cellStyle name="Tusental 2 4 4 2 3 2 3" xfId="21425" xr:uid="{00000000-0005-0000-0000-0000EA630000}"/>
    <cellStyle name="Tusental 2 4 4 2 3 2 4" xfId="36586" xr:uid="{00000000-0005-0000-0000-0000EB630000}"/>
    <cellStyle name="Tusental 2 4 4 2 3 3" xfId="9713" xr:uid="{00000000-0005-0000-0000-0000EC630000}"/>
    <cellStyle name="Tusental 2 4 4 2 3 3 2" xfId="24875" xr:uid="{00000000-0005-0000-0000-0000ED630000}"/>
    <cellStyle name="Tusental 2 4 4 2 3 4" xfId="17295" xr:uid="{00000000-0005-0000-0000-0000EE630000}"/>
    <cellStyle name="Tusental 2 4 4 2 3 5" xfId="33138" xr:uid="{00000000-0005-0000-0000-0000EF630000}"/>
    <cellStyle name="Tusental 2 4 4 2 4" xfId="3484" xr:uid="{00000000-0005-0000-0000-0000F0630000}"/>
    <cellStyle name="Tusental 2 4 4 2 4 2" xfId="7616" xr:uid="{00000000-0005-0000-0000-0000F1630000}"/>
    <cellStyle name="Tusental 2 4 4 2 4 2 2" xfId="15207" xr:uid="{00000000-0005-0000-0000-0000F2630000}"/>
    <cellStyle name="Tusental 2 4 4 2 4 2 2 2" xfId="30369" xr:uid="{00000000-0005-0000-0000-0000F3630000}"/>
    <cellStyle name="Tusental 2 4 4 2 4 2 3" xfId="22789" xr:uid="{00000000-0005-0000-0000-0000F4630000}"/>
    <cellStyle name="Tusental 2 4 4 2 4 2 4" xfId="37950" xr:uid="{00000000-0005-0000-0000-0000F5630000}"/>
    <cellStyle name="Tusental 2 4 4 2 4 3" xfId="11077" xr:uid="{00000000-0005-0000-0000-0000F6630000}"/>
    <cellStyle name="Tusental 2 4 4 2 4 3 2" xfId="26239" xr:uid="{00000000-0005-0000-0000-0000F7630000}"/>
    <cellStyle name="Tusental 2 4 4 2 4 4" xfId="18659" xr:uid="{00000000-0005-0000-0000-0000F8630000}"/>
    <cellStyle name="Tusental 2 4 4 2 4 5" xfId="34502" xr:uid="{00000000-0005-0000-0000-0000F9630000}"/>
    <cellStyle name="Tusental 2 4 4 2 5" xfId="4870" xr:uid="{00000000-0005-0000-0000-0000FA630000}"/>
    <cellStyle name="Tusental 2 4 4 2 5 2" xfId="12461" xr:uid="{00000000-0005-0000-0000-0000FB630000}"/>
    <cellStyle name="Tusental 2 4 4 2 5 2 2" xfId="27623" xr:uid="{00000000-0005-0000-0000-0000FC630000}"/>
    <cellStyle name="Tusental 2 4 4 2 5 3" xfId="20043" xr:uid="{00000000-0005-0000-0000-0000FD630000}"/>
    <cellStyle name="Tusental 2 4 4 2 5 4" xfId="31756" xr:uid="{00000000-0005-0000-0000-0000FE630000}"/>
    <cellStyle name="Tusental 2 4 4 2 6" xfId="4168" xr:uid="{00000000-0005-0000-0000-0000FF630000}"/>
    <cellStyle name="Tusental 2 4 4 2 6 2" xfId="11761" xr:uid="{00000000-0005-0000-0000-000000640000}"/>
    <cellStyle name="Tusental 2 4 4 2 6 2 2" xfId="26923" xr:uid="{00000000-0005-0000-0000-000001640000}"/>
    <cellStyle name="Tusental 2 4 4 2 6 3" xfId="19343" xr:uid="{00000000-0005-0000-0000-000002640000}"/>
    <cellStyle name="Tusental 2 4 4 2 6 4" xfId="35186" xr:uid="{00000000-0005-0000-0000-000003640000}"/>
    <cellStyle name="Tusental 2 4 4 2 7" xfId="8331" xr:uid="{00000000-0005-0000-0000-000004640000}"/>
    <cellStyle name="Tusental 2 4 4 2 7 2" xfId="23493" xr:uid="{00000000-0005-0000-0000-000005640000}"/>
    <cellStyle name="Tusental 2 4 4 2 8" xfId="15913" xr:uid="{00000000-0005-0000-0000-000006640000}"/>
    <cellStyle name="Tusental 2 4 4 2 9" xfId="31056" xr:uid="{00000000-0005-0000-0000-000007640000}"/>
    <cellStyle name="Tusental 2 4 4 3" xfId="1076" xr:uid="{00000000-0005-0000-0000-000008640000}"/>
    <cellStyle name="Tusental 2 4 4 3 2" xfId="2462" xr:uid="{00000000-0005-0000-0000-000009640000}"/>
    <cellStyle name="Tusental 2 4 4 3 2 2" xfId="6594" xr:uid="{00000000-0005-0000-0000-00000A640000}"/>
    <cellStyle name="Tusental 2 4 4 3 2 2 2" xfId="14185" xr:uid="{00000000-0005-0000-0000-00000B640000}"/>
    <cellStyle name="Tusental 2 4 4 3 2 2 2 2" xfId="29347" xr:uid="{00000000-0005-0000-0000-00000C640000}"/>
    <cellStyle name="Tusental 2 4 4 3 2 2 3" xfId="21767" xr:uid="{00000000-0005-0000-0000-00000D640000}"/>
    <cellStyle name="Tusental 2 4 4 3 2 2 4" xfId="36928" xr:uid="{00000000-0005-0000-0000-00000E640000}"/>
    <cellStyle name="Tusental 2 4 4 3 2 3" xfId="10055" xr:uid="{00000000-0005-0000-0000-00000F640000}"/>
    <cellStyle name="Tusental 2 4 4 3 2 3 2" xfId="25217" xr:uid="{00000000-0005-0000-0000-000010640000}"/>
    <cellStyle name="Tusental 2 4 4 3 2 4" xfId="17637" xr:uid="{00000000-0005-0000-0000-000011640000}"/>
    <cellStyle name="Tusental 2 4 4 3 2 5" xfId="33480" xr:uid="{00000000-0005-0000-0000-000012640000}"/>
    <cellStyle name="Tusental 2 4 4 3 3" xfId="5212" xr:uid="{00000000-0005-0000-0000-000013640000}"/>
    <cellStyle name="Tusental 2 4 4 3 3 2" xfId="12803" xr:uid="{00000000-0005-0000-0000-000014640000}"/>
    <cellStyle name="Tusental 2 4 4 3 3 2 2" xfId="27965" xr:uid="{00000000-0005-0000-0000-000015640000}"/>
    <cellStyle name="Tusental 2 4 4 3 3 3" xfId="20385" xr:uid="{00000000-0005-0000-0000-000016640000}"/>
    <cellStyle name="Tusental 2 4 4 3 3 4" xfId="35546" xr:uid="{00000000-0005-0000-0000-000017640000}"/>
    <cellStyle name="Tusental 2 4 4 3 4" xfId="8673" xr:uid="{00000000-0005-0000-0000-000018640000}"/>
    <cellStyle name="Tusental 2 4 4 3 4 2" xfId="23835" xr:uid="{00000000-0005-0000-0000-000019640000}"/>
    <cellStyle name="Tusental 2 4 4 3 5" xfId="16255" xr:uid="{00000000-0005-0000-0000-00001A640000}"/>
    <cellStyle name="Tusental 2 4 4 3 6" xfId="32098" xr:uid="{00000000-0005-0000-0000-00001B640000}"/>
    <cellStyle name="Tusental 2 4 4 4" xfId="1780" xr:uid="{00000000-0005-0000-0000-00001C640000}"/>
    <cellStyle name="Tusental 2 4 4 4 2" xfId="5912" xr:uid="{00000000-0005-0000-0000-00001D640000}"/>
    <cellStyle name="Tusental 2 4 4 4 2 2" xfId="13503" xr:uid="{00000000-0005-0000-0000-00001E640000}"/>
    <cellStyle name="Tusental 2 4 4 4 2 2 2" xfId="28665" xr:uid="{00000000-0005-0000-0000-00001F640000}"/>
    <cellStyle name="Tusental 2 4 4 4 2 3" xfId="21085" xr:uid="{00000000-0005-0000-0000-000020640000}"/>
    <cellStyle name="Tusental 2 4 4 4 2 4" xfId="36246" xr:uid="{00000000-0005-0000-0000-000021640000}"/>
    <cellStyle name="Tusental 2 4 4 4 3" xfId="9373" xr:uid="{00000000-0005-0000-0000-000022640000}"/>
    <cellStyle name="Tusental 2 4 4 4 3 2" xfId="24535" xr:uid="{00000000-0005-0000-0000-000023640000}"/>
    <cellStyle name="Tusental 2 4 4 4 4" xfId="16955" xr:uid="{00000000-0005-0000-0000-000024640000}"/>
    <cellStyle name="Tusental 2 4 4 4 5" xfId="32798" xr:uid="{00000000-0005-0000-0000-000025640000}"/>
    <cellStyle name="Tusental 2 4 4 5" xfId="3144" xr:uid="{00000000-0005-0000-0000-000026640000}"/>
    <cellStyle name="Tusental 2 4 4 5 2" xfId="7276" xr:uid="{00000000-0005-0000-0000-000027640000}"/>
    <cellStyle name="Tusental 2 4 4 5 2 2" xfId="14867" xr:uid="{00000000-0005-0000-0000-000028640000}"/>
    <cellStyle name="Tusental 2 4 4 5 2 2 2" xfId="30029" xr:uid="{00000000-0005-0000-0000-000029640000}"/>
    <cellStyle name="Tusental 2 4 4 5 2 3" xfId="22449" xr:uid="{00000000-0005-0000-0000-00002A640000}"/>
    <cellStyle name="Tusental 2 4 4 5 2 4" xfId="37610" xr:uid="{00000000-0005-0000-0000-00002B640000}"/>
    <cellStyle name="Tusental 2 4 4 5 3" xfId="10737" xr:uid="{00000000-0005-0000-0000-00002C640000}"/>
    <cellStyle name="Tusental 2 4 4 5 3 2" xfId="25899" xr:uid="{00000000-0005-0000-0000-00002D640000}"/>
    <cellStyle name="Tusental 2 4 4 5 4" xfId="18319" xr:uid="{00000000-0005-0000-0000-00002E640000}"/>
    <cellStyle name="Tusental 2 4 4 5 5" xfId="34162" xr:uid="{00000000-0005-0000-0000-00002F640000}"/>
    <cellStyle name="Tusental 2 4 4 6" xfId="4528" xr:uid="{00000000-0005-0000-0000-000030640000}"/>
    <cellStyle name="Tusental 2 4 4 6 2" xfId="12121" xr:uid="{00000000-0005-0000-0000-000031640000}"/>
    <cellStyle name="Tusental 2 4 4 6 2 2" xfId="27283" xr:uid="{00000000-0005-0000-0000-000032640000}"/>
    <cellStyle name="Tusental 2 4 4 6 3" xfId="19703" xr:uid="{00000000-0005-0000-0000-000033640000}"/>
    <cellStyle name="Tusental 2 4 4 6 4" xfId="31416" xr:uid="{00000000-0005-0000-0000-000034640000}"/>
    <cellStyle name="Tusental 2 4 4 7" xfId="3828" xr:uid="{00000000-0005-0000-0000-000035640000}"/>
    <cellStyle name="Tusental 2 4 4 7 2" xfId="11421" xr:uid="{00000000-0005-0000-0000-000036640000}"/>
    <cellStyle name="Tusental 2 4 4 7 2 2" xfId="26583" xr:uid="{00000000-0005-0000-0000-000037640000}"/>
    <cellStyle name="Tusental 2 4 4 7 3" xfId="19003" xr:uid="{00000000-0005-0000-0000-000038640000}"/>
    <cellStyle name="Tusental 2 4 4 7 4" xfId="34846" xr:uid="{00000000-0005-0000-0000-000039640000}"/>
    <cellStyle name="Tusental 2 4 4 8" xfId="7991" xr:uid="{00000000-0005-0000-0000-00003A640000}"/>
    <cellStyle name="Tusental 2 4 4 8 2" xfId="23153" xr:uid="{00000000-0005-0000-0000-00003B640000}"/>
    <cellStyle name="Tusental 2 4 4 9" xfId="15573" xr:uid="{00000000-0005-0000-0000-00003C640000}"/>
    <cellStyle name="Tusental 2 4 5" xfId="492" xr:uid="{00000000-0005-0000-0000-00003D640000}"/>
    <cellStyle name="Tusental 2 4 5 2" xfId="1179" xr:uid="{00000000-0005-0000-0000-00003E640000}"/>
    <cellStyle name="Tusental 2 4 5 2 2" xfId="2563" xr:uid="{00000000-0005-0000-0000-00003F640000}"/>
    <cellStyle name="Tusental 2 4 5 2 2 2" xfId="6695" xr:uid="{00000000-0005-0000-0000-000040640000}"/>
    <cellStyle name="Tusental 2 4 5 2 2 2 2" xfId="14286" xr:uid="{00000000-0005-0000-0000-000041640000}"/>
    <cellStyle name="Tusental 2 4 5 2 2 2 2 2" xfId="29448" xr:uid="{00000000-0005-0000-0000-000042640000}"/>
    <cellStyle name="Tusental 2 4 5 2 2 2 3" xfId="21868" xr:uid="{00000000-0005-0000-0000-000043640000}"/>
    <cellStyle name="Tusental 2 4 5 2 2 2 4" xfId="37029" xr:uid="{00000000-0005-0000-0000-000044640000}"/>
    <cellStyle name="Tusental 2 4 5 2 2 3" xfId="10156" xr:uid="{00000000-0005-0000-0000-000045640000}"/>
    <cellStyle name="Tusental 2 4 5 2 2 3 2" xfId="25318" xr:uid="{00000000-0005-0000-0000-000046640000}"/>
    <cellStyle name="Tusental 2 4 5 2 2 4" xfId="17738" xr:uid="{00000000-0005-0000-0000-000047640000}"/>
    <cellStyle name="Tusental 2 4 5 2 2 5" xfId="33581" xr:uid="{00000000-0005-0000-0000-000048640000}"/>
    <cellStyle name="Tusental 2 4 5 2 3" xfId="5313" xr:uid="{00000000-0005-0000-0000-000049640000}"/>
    <cellStyle name="Tusental 2 4 5 2 3 2" xfId="12904" xr:uid="{00000000-0005-0000-0000-00004A640000}"/>
    <cellStyle name="Tusental 2 4 5 2 3 2 2" xfId="28066" xr:uid="{00000000-0005-0000-0000-00004B640000}"/>
    <cellStyle name="Tusental 2 4 5 2 3 3" xfId="20486" xr:uid="{00000000-0005-0000-0000-00004C640000}"/>
    <cellStyle name="Tusental 2 4 5 2 3 4" xfId="35647" xr:uid="{00000000-0005-0000-0000-00004D640000}"/>
    <cellStyle name="Tusental 2 4 5 2 4" xfId="8774" xr:uid="{00000000-0005-0000-0000-00004E640000}"/>
    <cellStyle name="Tusental 2 4 5 2 4 2" xfId="23936" xr:uid="{00000000-0005-0000-0000-00004F640000}"/>
    <cellStyle name="Tusental 2 4 5 2 5" xfId="16356" xr:uid="{00000000-0005-0000-0000-000050640000}"/>
    <cellStyle name="Tusental 2 4 5 2 6" xfId="32199" xr:uid="{00000000-0005-0000-0000-000051640000}"/>
    <cellStyle name="Tusental 2 4 5 3" xfId="1881" xr:uid="{00000000-0005-0000-0000-000052640000}"/>
    <cellStyle name="Tusental 2 4 5 3 2" xfId="6013" xr:uid="{00000000-0005-0000-0000-000053640000}"/>
    <cellStyle name="Tusental 2 4 5 3 2 2" xfId="13604" xr:uid="{00000000-0005-0000-0000-000054640000}"/>
    <cellStyle name="Tusental 2 4 5 3 2 2 2" xfId="28766" xr:uid="{00000000-0005-0000-0000-000055640000}"/>
    <cellStyle name="Tusental 2 4 5 3 2 3" xfId="21186" xr:uid="{00000000-0005-0000-0000-000056640000}"/>
    <cellStyle name="Tusental 2 4 5 3 2 4" xfId="36347" xr:uid="{00000000-0005-0000-0000-000057640000}"/>
    <cellStyle name="Tusental 2 4 5 3 3" xfId="9474" xr:uid="{00000000-0005-0000-0000-000058640000}"/>
    <cellStyle name="Tusental 2 4 5 3 3 2" xfId="24636" xr:uid="{00000000-0005-0000-0000-000059640000}"/>
    <cellStyle name="Tusental 2 4 5 3 4" xfId="17056" xr:uid="{00000000-0005-0000-0000-00005A640000}"/>
    <cellStyle name="Tusental 2 4 5 3 5" xfId="32899" xr:uid="{00000000-0005-0000-0000-00005B640000}"/>
    <cellStyle name="Tusental 2 4 5 4" xfId="3245" xr:uid="{00000000-0005-0000-0000-00005C640000}"/>
    <cellStyle name="Tusental 2 4 5 4 2" xfId="7377" xr:uid="{00000000-0005-0000-0000-00005D640000}"/>
    <cellStyle name="Tusental 2 4 5 4 2 2" xfId="14968" xr:uid="{00000000-0005-0000-0000-00005E640000}"/>
    <cellStyle name="Tusental 2 4 5 4 2 2 2" xfId="30130" xr:uid="{00000000-0005-0000-0000-00005F640000}"/>
    <cellStyle name="Tusental 2 4 5 4 2 3" xfId="22550" xr:uid="{00000000-0005-0000-0000-000060640000}"/>
    <cellStyle name="Tusental 2 4 5 4 2 4" xfId="37711" xr:uid="{00000000-0005-0000-0000-000061640000}"/>
    <cellStyle name="Tusental 2 4 5 4 3" xfId="10838" xr:uid="{00000000-0005-0000-0000-000062640000}"/>
    <cellStyle name="Tusental 2 4 5 4 3 2" xfId="26000" xr:uid="{00000000-0005-0000-0000-000063640000}"/>
    <cellStyle name="Tusental 2 4 5 4 4" xfId="18420" xr:uid="{00000000-0005-0000-0000-000064640000}"/>
    <cellStyle name="Tusental 2 4 5 4 5" xfId="34263" xr:uid="{00000000-0005-0000-0000-000065640000}"/>
    <cellStyle name="Tusental 2 4 5 5" xfId="4631" xr:uid="{00000000-0005-0000-0000-000066640000}"/>
    <cellStyle name="Tusental 2 4 5 5 2" xfId="12222" xr:uid="{00000000-0005-0000-0000-000067640000}"/>
    <cellStyle name="Tusental 2 4 5 5 2 2" xfId="27384" xr:uid="{00000000-0005-0000-0000-000068640000}"/>
    <cellStyle name="Tusental 2 4 5 5 3" xfId="19804" xr:uid="{00000000-0005-0000-0000-000069640000}"/>
    <cellStyle name="Tusental 2 4 5 5 4" xfId="31517" xr:uid="{00000000-0005-0000-0000-00006A640000}"/>
    <cellStyle name="Tusental 2 4 5 6" xfId="3929" xr:uid="{00000000-0005-0000-0000-00006B640000}"/>
    <cellStyle name="Tusental 2 4 5 6 2" xfId="11522" xr:uid="{00000000-0005-0000-0000-00006C640000}"/>
    <cellStyle name="Tusental 2 4 5 6 2 2" xfId="26684" xr:uid="{00000000-0005-0000-0000-00006D640000}"/>
    <cellStyle name="Tusental 2 4 5 6 3" xfId="19104" xr:uid="{00000000-0005-0000-0000-00006E640000}"/>
    <cellStyle name="Tusental 2 4 5 6 4" xfId="34947" xr:uid="{00000000-0005-0000-0000-00006F640000}"/>
    <cellStyle name="Tusental 2 4 5 7" xfId="8092" xr:uid="{00000000-0005-0000-0000-000070640000}"/>
    <cellStyle name="Tusental 2 4 5 7 2" xfId="23254" xr:uid="{00000000-0005-0000-0000-000071640000}"/>
    <cellStyle name="Tusental 2 4 5 8" xfId="15674" xr:uid="{00000000-0005-0000-0000-000072640000}"/>
    <cellStyle name="Tusental 2 4 5 9" xfId="30817" xr:uid="{00000000-0005-0000-0000-000073640000}"/>
    <cellStyle name="Tusental 2 4 6" xfId="834" xr:uid="{00000000-0005-0000-0000-000074640000}"/>
    <cellStyle name="Tusental 2 4 6 2" xfId="2223" xr:uid="{00000000-0005-0000-0000-000075640000}"/>
    <cellStyle name="Tusental 2 4 6 2 2" xfId="6355" xr:uid="{00000000-0005-0000-0000-000076640000}"/>
    <cellStyle name="Tusental 2 4 6 2 2 2" xfId="13946" xr:uid="{00000000-0005-0000-0000-000077640000}"/>
    <cellStyle name="Tusental 2 4 6 2 2 2 2" xfId="29108" xr:uid="{00000000-0005-0000-0000-000078640000}"/>
    <cellStyle name="Tusental 2 4 6 2 2 3" xfId="21528" xr:uid="{00000000-0005-0000-0000-000079640000}"/>
    <cellStyle name="Tusental 2 4 6 2 2 4" xfId="36689" xr:uid="{00000000-0005-0000-0000-00007A640000}"/>
    <cellStyle name="Tusental 2 4 6 2 3" xfId="9816" xr:uid="{00000000-0005-0000-0000-00007B640000}"/>
    <cellStyle name="Tusental 2 4 6 2 3 2" xfId="24978" xr:uid="{00000000-0005-0000-0000-00007C640000}"/>
    <cellStyle name="Tusental 2 4 6 2 4" xfId="17398" xr:uid="{00000000-0005-0000-0000-00007D640000}"/>
    <cellStyle name="Tusental 2 4 6 2 5" xfId="33241" xr:uid="{00000000-0005-0000-0000-00007E640000}"/>
    <cellStyle name="Tusental 2 4 6 3" xfId="4973" xr:uid="{00000000-0005-0000-0000-00007F640000}"/>
    <cellStyle name="Tusental 2 4 6 3 2" xfId="12564" xr:uid="{00000000-0005-0000-0000-000080640000}"/>
    <cellStyle name="Tusental 2 4 6 3 2 2" xfId="27726" xr:uid="{00000000-0005-0000-0000-000081640000}"/>
    <cellStyle name="Tusental 2 4 6 3 3" xfId="20146" xr:uid="{00000000-0005-0000-0000-000082640000}"/>
    <cellStyle name="Tusental 2 4 6 3 4" xfId="35307" xr:uid="{00000000-0005-0000-0000-000083640000}"/>
    <cellStyle name="Tusental 2 4 6 4" xfId="8434" xr:uid="{00000000-0005-0000-0000-000084640000}"/>
    <cellStyle name="Tusental 2 4 6 4 2" xfId="23596" xr:uid="{00000000-0005-0000-0000-000085640000}"/>
    <cellStyle name="Tusental 2 4 6 5" xfId="16016" xr:uid="{00000000-0005-0000-0000-000086640000}"/>
    <cellStyle name="Tusental 2 4 6 6" xfId="31859" xr:uid="{00000000-0005-0000-0000-000087640000}"/>
    <cellStyle name="Tusental 2 4 7" xfId="1541" xr:uid="{00000000-0005-0000-0000-000088640000}"/>
    <cellStyle name="Tusental 2 4 7 2" xfId="5673" xr:uid="{00000000-0005-0000-0000-000089640000}"/>
    <cellStyle name="Tusental 2 4 7 2 2" xfId="13264" xr:uid="{00000000-0005-0000-0000-00008A640000}"/>
    <cellStyle name="Tusental 2 4 7 2 2 2" xfId="28426" xr:uid="{00000000-0005-0000-0000-00008B640000}"/>
    <cellStyle name="Tusental 2 4 7 2 3" xfId="20846" xr:uid="{00000000-0005-0000-0000-00008C640000}"/>
    <cellStyle name="Tusental 2 4 7 2 4" xfId="36007" xr:uid="{00000000-0005-0000-0000-00008D640000}"/>
    <cellStyle name="Tusental 2 4 7 3" xfId="9134" xr:uid="{00000000-0005-0000-0000-00008E640000}"/>
    <cellStyle name="Tusental 2 4 7 3 2" xfId="24296" xr:uid="{00000000-0005-0000-0000-00008F640000}"/>
    <cellStyle name="Tusental 2 4 7 4" xfId="16716" xr:uid="{00000000-0005-0000-0000-000090640000}"/>
    <cellStyle name="Tusental 2 4 7 5" xfId="32559" xr:uid="{00000000-0005-0000-0000-000091640000}"/>
    <cellStyle name="Tusental 2 4 8" xfId="2905" xr:uid="{00000000-0005-0000-0000-000092640000}"/>
    <cellStyle name="Tusental 2 4 8 2" xfId="7037" xr:uid="{00000000-0005-0000-0000-000093640000}"/>
    <cellStyle name="Tusental 2 4 8 2 2" xfId="14628" xr:uid="{00000000-0005-0000-0000-000094640000}"/>
    <cellStyle name="Tusental 2 4 8 2 2 2" xfId="29790" xr:uid="{00000000-0005-0000-0000-000095640000}"/>
    <cellStyle name="Tusental 2 4 8 2 3" xfId="22210" xr:uid="{00000000-0005-0000-0000-000096640000}"/>
    <cellStyle name="Tusental 2 4 8 2 4" xfId="37371" xr:uid="{00000000-0005-0000-0000-000097640000}"/>
    <cellStyle name="Tusental 2 4 8 3" xfId="10498" xr:uid="{00000000-0005-0000-0000-000098640000}"/>
    <cellStyle name="Tusental 2 4 8 3 2" xfId="25660" xr:uid="{00000000-0005-0000-0000-000099640000}"/>
    <cellStyle name="Tusental 2 4 8 4" xfId="18080" xr:uid="{00000000-0005-0000-0000-00009A640000}"/>
    <cellStyle name="Tusental 2 4 8 5" xfId="33923" xr:uid="{00000000-0005-0000-0000-00009B640000}"/>
    <cellStyle name="Tusental 2 4 9" xfId="4289" xr:uid="{00000000-0005-0000-0000-00009C640000}"/>
    <cellStyle name="Tusental 2 4 9 2" xfId="11882" xr:uid="{00000000-0005-0000-0000-00009D640000}"/>
    <cellStyle name="Tusental 2 4 9 2 2" xfId="27044" xr:uid="{00000000-0005-0000-0000-00009E640000}"/>
    <cellStyle name="Tusental 2 4 9 3" xfId="19464" xr:uid="{00000000-0005-0000-0000-00009F640000}"/>
    <cellStyle name="Tusental 2 4 9 4" xfId="31177" xr:uid="{00000000-0005-0000-0000-0000A0640000}"/>
    <cellStyle name="Tusental 2 5" xfId="159" xr:uid="{00000000-0005-0000-0000-0000A1640000}"/>
    <cellStyle name="Tusental 2 5 10" xfId="3606" xr:uid="{00000000-0005-0000-0000-0000A2640000}"/>
    <cellStyle name="Tusental 2 5 10 2" xfId="11199" xr:uid="{00000000-0005-0000-0000-0000A3640000}"/>
    <cellStyle name="Tusental 2 5 10 2 2" xfId="26361" xr:uid="{00000000-0005-0000-0000-0000A4640000}"/>
    <cellStyle name="Tusental 2 5 10 3" xfId="18781" xr:uid="{00000000-0005-0000-0000-0000A5640000}"/>
    <cellStyle name="Tusental 2 5 10 4" xfId="34624" xr:uid="{00000000-0005-0000-0000-0000A6640000}"/>
    <cellStyle name="Tusental 2 5 11" xfId="7769" xr:uid="{00000000-0005-0000-0000-0000A7640000}"/>
    <cellStyle name="Tusental 2 5 11 2" xfId="22931" xr:uid="{00000000-0005-0000-0000-0000A8640000}"/>
    <cellStyle name="Tusental 2 5 12" xfId="15351" xr:uid="{00000000-0005-0000-0000-0000A9640000}"/>
    <cellStyle name="Tusental 2 5 13" xfId="30494" xr:uid="{00000000-0005-0000-0000-0000AA640000}"/>
    <cellStyle name="Tusental 2 5 2" xfId="332" xr:uid="{00000000-0005-0000-0000-0000AB640000}"/>
    <cellStyle name="Tusental 2 5 2 10" xfId="30664" xr:uid="{00000000-0005-0000-0000-0000AC640000}"/>
    <cellStyle name="Tusental 2 5 2 2" xfId="679" xr:uid="{00000000-0005-0000-0000-0000AD640000}"/>
    <cellStyle name="Tusental 2 5 2 2 2" xfId="1366" xr:uid="{00000000-0005-0000-0000-0000AE640000}"/>
    <cellStyle name="Tusental 2 5 2 2 2 2" xfId="2750" xr:uid="{00000000-0005-0000-0000-0000AF640000}"/>
    <cellStyle name="Tusental 2 5 2 2 2 2 2" xfId="6882" xr:uid="{00000000-0005-0000-0000-0000B0640000}"/>
    <cellStyle name="Tusental 2 5 2 2 2 2 2 2" xfId="14473" xr:uid="{00000000-0005-0000-0000-0000B1640000}"/>
    <cellStyle name="Tusental 2 5 2 2 2 2 2 2 2" xfId="29635" xr:uid="{00000000-0005-0000-0000-0000B2640000}"/>
    <cellStyle name="Tusental 2 5 2 2 2 2 2 3" xfId="22055" xr:uid="{00000000-0005-0000-0000-0000B3640000}"/>
    <cellStyle name="Tusental 2 5 2 2 2 2 2 4" xfId="37216" xr:uid="{00000000-0005-0000-0000-0000B4640000}"/>
    <cellStyle name="Tusental 2 5 2 2 2 2 3" xfId="10343" xr:uid="{00000000-0005-0000-0000-0000B5640000}"/>
    <cellStyle name="Tusental 2 5 2 2 2 2 3 2" xfId="25505" xr:uid="{00000000-0005-0000-0000-0000B6640000}"/>
    <cellStyle name="Tusental 2 5 2 2 2 2 4" xfId="17925" xr:uid="{00000000-0005-0000-0000-0000B7640000}"/>
    <cellStyle name="Tusental 2 5 2 2 2 2 5" xfId="33768" xr:uid="{00000000-0005-0000-0000-0000B8640000}"/>
    <cellStyle name="Tusental 2 5 2 2 2 3" xfId="5500" xr:uid="{00000000-0005-0000-0000-0000B9640000}"/>
    <cellStyle name="Tusental 2 5 2 2 2 3 2" xfId="13091" xr:uid="{00000000-0005-0000-0000-0000BA640000}"/>
    <cellStyle name="Tusental 2 5 2 2 2 3 2 2" xfId="28253" xr:uid="{00000000-0005-0000-0000-0000BB640000}"/>
    <cellStyle name="Tusental 2 5 2 2 2 3 3" xfId="20673" xr:uid="{00000000-0005-0000-0000-0000BC640000}"/>
    <cellStyle name="Tusental 2 5 2 2 2 3 4" xfId="35834" xr:uid="{00000000-0005-0000-0000-0000BD640000}"/>
    <cellStyle name="Tusental 2 5 2 2 2 4" xfId="8961" xr:uid="{00000000-0005-0000-0000-0000BE640000}"/>
    <cellStyle name="Tusental 2 5 2 2 2 4 2" xfId="24123" xr:uid="{00000000-0005-0000-0000-0000BF640000}"/>
    <cellStyle name="Tusental 2 5 2 2 2 5" xfId="16543" xr:uid="{00000000-0005-0000-0000-0000C0640000}"/>
    <cellStyle name="Tusental 2 5 2 2 2 6" xfId="32386" xr:uid="{00000000-0005-0000-0000-0000C1640000}"/>
    <cellStyle name="Tusental 2 5 2 2 3" xfId="2068" xr:uid="{00000000-0005-0000-0000-0000C2640000}"/>
    <cellStyle name="Tusental 2 5 2 2 3 2" xfId="6200" xr:uid="{00000000-0005-0000-0000-0000C3640000}"/>
    <cellStyle name="Tusental 2 5 2 2 3 2 2" xfId="13791" xr:uid="{00000000-0005-0000-0000-0000C4640000}"/>
    <cellStyle name="Tusental 2 5 2 2 3 2 2 2" xfId="28953" xr:uid="{00000000-0005-0000-0000-0000C5640000}"/>
    <cellStyle name="Tusental 2 5 2 2 3 2 3" xfId="21373" xr:uid="{00000000-0005-0000-0000-0000C6640000}"/>
    <cellStyle name="Tusental 2 5 2 2 3 2 4" xfId="36534" xr:uid="{00000000-0005-0000-0000-0000C7640000}"/>
    <cellStyle name="Tusental 2 5 2 2 3 3" xfId="9661" xr:uid="{00000000-0005-0000-0000-0000C8640000}"/>
    <cellStyle name="Tusental 2 5 2 2 3 3 2" xfId="24823" xr:uid="{00000000-0005-0000-0000-0000C9640000}"/>
    <cellStyle name="Tusental 2 5 2 2 3 4" xfId="17243" xr:uid="{00000000-0005-0000-0000-0000CA640000}"/>
    <cellStyle name="Tusental 2 5 2 2 3 5" xfId="33086" xr:uid="{00000000-0005-0000-0000-0000CB640000}"/>
    <cellStyle name="Tusental 2 5 2 2 4" xfId="3432" xr:uid="{00000000-0005-0000-0000-0000CC640000}"/>
    <cellStyle name="Tusental 2 5 2 2 4 2" xfId="7564" xr:uid="{00000000-0005-0000-0000-0000CD640000}"/>
    <cellStyle name="Tusental 2 5 2 2 4 2 2" xfId="15155" xr:uid="{00000000-0005-0000-0000-0000CE640000}"/>
    <cellStyle name="Tusental 2 5 2 2 4 2 2 2" xfId="30317" xr:uid="{00000000-0005-0000-0000-0000CF640000}"/>
    <cellStyle name="Tusental 2 5 2 2 4 2 3" xfId="22737" xr:uid="{00000000-0005-0000-0000-0000D0640000}"/>
    <cellStyle name="Tusental 2 5 2 2 4 2 4" xfId="37898" xr:uid="{00000000-0005-0000-0000-0000D1640000}"/>
    <cellStyle name="Tusental 2 5 2 2 4 3" xfId="11025" xr:uid="{00000000-0005-0000-0000-0000D2640000}"/>
    <cellStyle name="Tusental 2 5 2 2 4 3 2" xfId="26187" xr:uid="{00000000-0005-0000-0000-0000D3640000}"/>
    <cellStyle name="Tusental 2 5 2 2 4 4" xfId="18607" xr:uid="{00000000-0005-0000-0000-0000D4640000}"/>
    <cellStyle name="Tusental 2 5 2 2 4 5" xfId="34450" xr:uid="{00000000-0005-0000-0000-0000D5640000}"/>
    <cellStyle name="Tusental 2 5 2 2 5" xfId="4818" xr:uid="{00000000-0005-0000-0000-0000D6640000}"/>
    <cellStyle name="Tusental 2 5 2 2 5 2" xfId="12409" xr:uid="{00000000-0005-0000-0000-0000D7640000}"/>
    <cellStyle name="Tusental 2 5 2 2 5 2 2" xfId="27571" xr:uid="{00000000-0005-0000-0000-0000D8640000}"/>
    <cellStyle name="Tusental 2 5 2 2 5 3" xfId="19991" xr:uid="{00000000-0005-0000-0000-0000D9640000}"/>
    <cellStyle name="Tusental 2 5 2 2 5 4" xfId="31704" xr:uid="{00000000-0005-0000-0000-0000DA640000}"/>
    <cellStyle name="Tusental 2 5 2 2 6" xfId="4116" xr:uid="{00000000-0005-0000-0000-0000DB640000}"/>
    <cellStyle name="Tusental 2 5 2 2 6 2" xfId="11709" xr:uid="{00000000-0005-0000-0000-0000DC640000}"/>
    <cellStyle name="Tusental 2 5 2 2 6 2 2" xfId="26871" xr:uid="{00000000-0005-0000-0000-0000DD640000}"/>
    <cellStyle name="Tusental 2 5 2 2 6 3" xfId="19291" xr:uid="{00000000-0005-0000-0000-0000DE640000}"/>
    <cellStyle name="Tusental 2 5 2 2 6 4" xfId="35134" xr:uid="{00000000-0005-0000-0000-0000DF640000}"/>
    <cellStyle name="Tusental 2 5 2 2 7" xfId="8279" xr:uid="{00000000-0005-0000-0000-0000E0640000}"/>
    <cellStyle name="Tusental 2 5 2 2 7 2" xfId="23441" xr:uid="{00000000-0005-0000-0000-0000E1640000}"/>
    <cellStyle name="Tusental 2 5 2 2 8" xfId="15861" xr:uid="{00000000-0005-0000-0000-0000E2640000}"/>
    <cellStyle name="Tusental 2 5 2 2 9" xfId="31004" xr:uid="{00000000-0005-0000-0000-0000E3640000}"/>
    <cellStyle name="Tusental 2 5 2 3" xfId="1023" xr:uid="{00000000-0005-0000-0000-0000E4640000}"/>
    <cellStyle name="Tusental 2 5 2 3 2" xfId="2410" xr:uid="{00000000-0005-0000-0000-0000E5640000}"/>
    <cellStyle name="Tusental 2 5 2 3 2 2" xfId="6542" xr:uid="{00000000-0005-0000-0000-0000E6640000}"/>
    <cellStyle name="Tusental 2 5 2 3 2 2 2" xfId="14133" xr:uid="{00000000-0005-0000-0000-0000E7640000}"/>
    <cellStyle name="Tusental 2 5 2 3 2 2 2 2" xfId="29295" xr:uid="{00000000-0005-0000-0000-0000E8640000}"/>
    <cellStyle name="Tusental 2 5 2 3 2 2 3" xfId="21715" xr:uid="{00000000-0005-0000-0000-0000E9640000}"/>
    <cellStyle name="Tusental 2 5 2 3 2 2 4" xfId="36876" xr:uid="{00000000-0005-0000-0000-0000EA640000}"/>
    <cellStyle name="Tusental 2 5 2 3 2 3" xfId="10003" xr:uid="{00000000-0005-0000-0000-0000EB640000}"/>
    <cellStyle name="Tusental 2 5 2 3 2 3 2" xfId="25165" xr:uid="{00000000-0005-0000-0000-0000EC640000}"/>
    <cellStyle name="Tusental 2 5 2 3 2 4" xfId="17585" xr:uid="{00000000-0005-0000-0000-0000ED640000}"/>
    <cellStyle name="Tusental 2 5 2 3 2 5" xfId="33428" xr:uid="{00000000-0005-0000-0000-0000EE640000}"/>
    <cellStyle name="Tusental 2 5 2 3 3" xfId="5160" xr:uid="{00000000-0005-0000-0000-0000EF640000}"/>
    <cellStyle name="Tusental 2 5 2 3 3 2" xfId="12751" xr:uid="{00000000-0005-0000-0000-0000F0640000}"/>
    <cellStyle name="Tusental 2 5 2 3 3 2 2" xfId="27913" xr:uid="{00000000-0005-0000-0000-0000F1640000}"/>
    <cellStyle name="Tusental 2 5 2 3 3 3" xfId="20333" xr:uid="{00000000-0005-0000-0000-0000F2640000}"/>
    <cellStyle name="Tusental 2 5 2 3 3 4" xfId="35494" xr:uid="{00000000-0005-0000-0000-0000F3640000}"/>
    <cellStyle name="Tusental 2 5 2 3 4" xfId="8621" xr:uid="{00000000-0005-0000-0000-0000F4640000}"/>
    <cellStyle name="Tusental 2 5 2 3 4 2" xfId="23783" xr:uid="{00000000-0005-0000-0000-0000F5640000}"/>
    <cellStyle name="Tusental 2 5 2 3 5" xfId="16203" xr:uid="{00000000-0005-0000-0000-0000F6640000}"/>
    <cellStyle name="Tusental 2 5 2 3 6" xfId="32046" xr:uid="{00000000-0005-0000-0000-0000F7640000}"/>
    <cellStyle name="Tusental 2 5 2 4" xfId="1728" xr:uid="{00000000-0005-0000-0000-0000F8640000}"/>
    <cellStyle name="Tusental 2 5 2 4 2" xfId="5860" xr:uid="{00000000-0005-0000-0000-0000F9640000}"/>
    <cellStyle name="Tusental 2 5 2 4 2 2" xfId="13451" xr:uid="{00000000-0005-0000-0000-0000FA640000}"/>
    <cellStyle name="Tusental 2 5 2 4 2 2 2" xfId="28613" xr:uid="{00000000-0005-0000-0000-0000FB640000}"/>
    <cellStyle name="Tusental 2 5 2 4 2 3" xfId="21033" xr:uid="{00000000-0005-0000-0000-0000FC640000}"/>
    <cellStyle name="Tusental 2 5 2 4 2 4" xfId="36194" xr:uid="{00000000-0005-0000-0000-0000FD640000}"/>
    <cellStyle name="Tusental 2 5 2 4 3" xfId="9321" xr:uid="{00000000-0005-0000-0000-0000FE640000}"/>
    <cellStyle name="Tusental 2 5 2 4 3 2" xfId="24483" xr:uid="{00000000-0005-0000-0000-0000FF640000}"/>
    <cellStyle name="Tusental 2 5 2 4 4" xfId="16903" xr:uid="{00000000-0005-0000-0000-000000650000}"/>
    <cellStyle name="Tusental 2 5 2 4 5" xfId="32746" xr:uid="{00000000-0005-0000-0000-000001650000}"/>
    <cellStyle name="Tusental 2 5 2 5" xfId="3092" xr:uid="{00000000-0005-0000-0000-000002650000}"/>
    <cellStyle name="Tusental 2 5 2 5 2" xfId="7224" xr:uid="{00000000-0005-0000-0000-000003650000}"/>
    <cellStyle name="Tusental 2 5 2 5 2 2" xfId="14815" xr:uid="{00000000-0005-0000-0000-000004650000}"/>
    <cellStyle name="Tusental 2 5 2 5 2 2 2" xfId="29977" xr:uid="{00000000-0005-0000-0000-000005650000}"/>
    <cellStyle name="Tusental 2 5 2 5 2 3" xfId="22397" xr:uid="{00000000-0005-0000-0000-000006650000}"/>
    <cellStyle name="Tusental 2 5 2 5 2 4" xfId="37558" xr:uid="{00000000-0005-0000-0000-000007650000}"/>
    <cellStyle name="Tusental 2 5 2 5 3" xfId="10685" xr:uid="{00000000-0005-0000-0000-000008650000}"/>
    <cellStyle name="Tusental 2 5 2 5 3 2" xfId="25847" xr:uid="{00000000-0005-0000-0000-000009650000}"/>
    <cellStyle name="Tusental 2 5 2 5 4" xfId="18267" xr:uid="{00000000-0005-0000-0000-00000A650000}"/>
    <cellStyle name="Tusental 2 5 2 5 5" xfId="34110" xr:uid="{00000000-0005-0000-0000-00000B650000}"/>
    <cellStyle name="Tusental 2 5 2 6" xfId="4476" xr:uid="{00000000-0005-0000-0000-00000C650000}"/>
    <cellStyle name="Tusental 2 5 2 6 2" xfId="12069" xr:uid="{00000000-0005-0000-0000-00000D650000}"/>
    <cellStyle name="Tusental 2 5 2 6 2 2" xfId="27231" xr:uid="{00000000-0005-0000-0000-00000E650000}"/>
    <cellStyle name="Tusental 2 5 2 6 3" xfId="19651" xr:uid="{00000000-0005-0000-0000-00000F650000}"/>
    <cellStyle name="Tusental 2 5 2 6 4" xfId="31364" xr:uid="{00000000-0005-0000-0000-000010650000}"/>
    <cellStyle name="Tusental 2 5 2 7" xfId="3776" xr:uid="{00000000-0005-0000-0000-000011650000}"/>
    <cellStyle name="Tusental 2 5 2 7 2" xfId="11369" xr:uid="{00000000-0005-0000-0000-000012650000}"/>
    <cellStyle name="Tusental 2 5 2 7 2 2" xfId="26531" xr:uid="{00000000-0005-0000-0000-000013650000}"/>
    <cellStyle name="Tusental 2 5 2 7 3" xfId="18951" xr:uid="{00000000-0005-0000-0000-000014650000}"/>
    <cellStyle name="Tusental 2 5 2 7 4" xfId="34794" xr:uid="{00000000-0005-0000-0000-000015650000}"/>
    <cellStyle name="Tusental 2 5 2 8" xfId="7939" xr:uid="{00000000-0005-0000-0000-000016650000}"/>
    <cellStyle name="Tusental 2 5 2 8 2" xfId="23101" xr:uid="{00000000-0005-0000-0000-000017650000}"/>
    <cellStyle name="Tusental 2 5 2 9" xfId="15521" xr:uid="{00000000-0005-0000-0000-000018650000}"/>
    <cellStyle name="Tusental 2 5 3" xfId="260" xr:uid="{00000000-0005-0000-0000-000019650000}"/>
    <cellStyle name="Tusental 2 5 3 10" xfId="30594" xr:uid="{00000000-0005-0000-0000-00001A650000}"/>
    <cellStyle name="Tusental 2 5 3 2" xfId="609" xr:uid="{00000000-0005-0000-0000-00001B650000}"/>
    <cellStyle name="Tusental 2 5 3 2 2" xfId="1296" xr:uid="{00000000-0005-0000-0000-00001C650000}"/>
    <cellStyle name="Tusental 2 5 3 2 2 2" xfId="2680" xr:uid="{00000000-0005-0000-0000-00001D650000}"/>
    <cellStyle name="Tusental 2 5 3 2 2 2 2" xfId="6812" xr:uid="{00000000-0005-0000-0000-00001E650000}"/>
    <cellStyle name="Tusental 2 5 3 2 2 2 2 2" xfId="14403" xr:uid="{00000000-0005-0000-0000-00001F650000}"/>
    <cellStyle name="Tusental 2 5 3 2 2 2 2 2 2" xfId="29565" xr:uid="{00000000-0005-0000-0000-000020650000}"/>
    <cellStyle name="Tusental 2 5 3 2 2 2 2 3" xfId="21985" xr:uid="{00000000-0005-0000-0000-000021650000}"/>
    <cellStyle name="Tusental 2 5 3 2 2 2 2 4" xfId="37146" xr:uid="{00000000-0005-0000-0000-000022650000}"/>
    <cellStyle name="Tusental 2 5 3 2 2 2 3" xfId="10273" xr:uid="{00000000-0005-0000-0000-000023650000}"/>
    <cellStyle name="Tusental 2 5 3 2 2 2 3 2" xfId="25435" xr:uid="{00000000-0005-0000-0000-000024650000}"/>
    <cellStyle name="Tusental 2 5 3 2 2 2 4" xfId="17855" xr:uid="{00000000-0005-0000-0000-000025650000}"/>
    <cellStyle name="Tusental 2 5 3 2 2 2 5" xfId="33698" xr:uid="{00000000-0005-0000-0000-000026650000}"/>
    <cellStyle name="Tusental 2 5 3 2 2 3" xfId="5430" xr:uid="{00000000-0005-0000-0000-000027650000}"/>
    <cellStyle name="Tusental 2 5 3 2 2 3 2" xfId="13021" xr:uid="{00000000-0005-0000-0000-000028650000}"/>
    <cellStyle name="Tusental 2 5 3 2 2 3 2 2" xfId="28183" xr:uid="{00000000-0005-0000-0000-000029650000}"/>
    <cellStyle name="Tusental 2 5 3 2 2 3 3" xfId="20603" xr:uid="{00000000-0005-0000-0000-00002A650000}"/>
    <cellStyle name="Tusental 2 5 3 2 2 3 4" xfId="35764" xr:uid="{00000000-0005-0000-0000-00002B650000}"/>
    <cellStyle name="Tusental 2 5 3 2 2 4" xfId="8891" xr:uid="{00000000-0005-0000-0000-00002C650000}"/>
    <cellStyle name="Tusental 2 5 3 2 2 4 2" xfId="24053" xr:uid="{00000000-0005-0000-0000-00002D650000}"/>
    <cellStyle name="Tusental 2 5 3 2 2 5" xfId="16473" xr:uid="{00000000-0005-0000-0000-00002E650000}"/>
    <cellStyle name="Tusental 2 5 3 2 2 6" xfId="32316" xr:uid="{00000000-0005-0000-0000-00002F650000}"/>
    <cellStyle name="Tusental 2 5 3 2 3" xfId="1998" xr:uid="{00000000-0005-0000-0000-000030650000}"/>
    <cellStyle name="Tusental 2 5 3 2 3 2" xfId="6130" xr:uid="{00000000-0005-0000-0000-000031650000}"/>
    <cellStyle name="Tusental 2 5 3 2 3 2 2" xfId="13721" xr:uid="{00000000-0005-0000-0000-000032650000}"/>
    <cellStyle name="Tusental 2 5 3 2 3 2 2 2" xfId="28883" xr:uid="{00000000-0005-0000-0000-000033650000}"/>
    <cellStyle name="Tusental 2 5 3 2 3 2 3" xfId="21303" xr:uid="{00000000-0005-0000-0000-000034650000}"/>
    <cellStyle name="Tusental 2 5 3 2 3 2 4" xfId="36464" xr:uid="{00000000-0005-0000-0000-000035650000}"/>
    <cellStyle name="Tusental 2 5 3 2 3 3" xfId="9591" xr:uid="{00000000-0005-0000-0000-000036650000}"/>
    <cellStyle name="Tusental 2 5 3 2 3 3 2" xfId="24753" xr:uid="{00000000-0005-0000-0000-000037650000}"/>
    <cellStyle name="Tusental 2 5 3 2 3 4" xfId="17173" xr:uid="{00000000-0005-0000-0000-000038650000}"/>
    <cellStyle name="Tusental 2 5 3 2 3 5" xfId="33016" xr:uid="{00000000-0005-0000-0000-000039650000}"/>
    <cellStyle name="Tusental 2 5 3 2 4" xfId="3362" xr:uid="{00000000-0005-0000-0000-00003A650000}"/>
    <cellStyle name="Tusental 2 5 3 2 4 2" xfId="7494" xr:uid="{00000000-0005-0000-0000-00003B650000}"/>
    <cellStyle name="Tusental 2 5 3 2 4 2 2" xfId="15085" xr:uid="{00000000-0005-0000-0000-00003C650000}"/>
    <cellStyle name="Tusental 2 5 3 2 4 2 2 2" xfId="30247" xr:uid="{00000000-0005-0000-0000-00003D650000}"/>
    <cellStyle name="Tusental 2 5 3 2 4 2 3" xfId="22667" xr:uid="{00000000-0005-0000-0000-00003E650000}"/>
    <cellStyle name="Tusental 2 5 3 2 4 2 4" xfId="37828" xr:uid="{00000000-0005-0000-0000-00003F650000}"/>
    <cellStyle name="Tusental 2 5 3 2 4 3" xfId="10955" xr:uid="{00000000-0005-0000-0000-000040650000}"/>
    <cellStyle name="Tusental 2 5 3 2 4 3 2" xfId="26117" xr:uid="{00000000-0005-0000-0000-000041650000}"/>
    <cellStyle name="Tusental 2 5 3 2 4 4" xfId="18537" xr:uid="{00000000-0005-0000-0000-000042650000}"/>
    <cellStyle name="Tusental 2 5 3 2 4 5" xfId="34380" xr:uid="{00000000-0005-0000-0000-000043650000}"/>
    <cellStyle name="Tusental 2 5 3 2 5" xfId="4748" xr:uid="{00000000-0005-0000-0000-000044650000}"/>
    <cellStyle name="Tusental 2 5 3 2 5 2" xfId="12339" xr:uid="{00000000-0005-0000-0000-000045650000}"/>
    <cellStyle name="Tusental 2 5 3 2 5 2 2" xfId="27501" xr:uid="{00000000-0005-0000-0000-000046650000}"/>
    <cellStyle name="Tusental 2 5 3 2 5 3" xfId="19921" xr:uid="{00000000-0005-0000-0000-000047650000}"/>
    <cellStyle name="Tusental 2 5 3 2 5 4" xfId="31634" xr:uid="{00000000-0005-0000-0000-000048650000}"/>
    <cellStyle name="Tusental 2 5 3 2 6" xfId="4046" xr:uid="{00000000-0005-0000-0000-000049650000}"/>
    <cellStyle name="Tusental 2 5 3 2 6 2" xfId="11639" xr:uid="{00000000-0005-0000-0000-00004A650000}"/>
    <cellStyle name="Tusental 2 5 3 2 6 2 2" xfId="26801" xr:uid="{00000000-0005-0000-0000-00004B650000}"/>
    <cellStyle name="Tusental 2 5 3 2 6 3" xfId="19221" xr:uid="{00000000-0005-0000-0000-00004C650000}"/>
    <cellStyle name="Tusental 2 5 3 2 6 4" xfId="35064" xr:uid="{00000000-0005-0000-0000-00004D650000}"/>
    <cellStyle name="Tusental 2 5 3 2 7" xfId="8209" xr:uid="{00000000-0005-0000-0000-00004E650000}"/>
    <cellStyle name="Tusental 2 5 3 2 7 2" xfId="23371" xr:uid="{00000000-0005-0000-0000-00004F650000}"/>
    <cellStyle name="Tusental 2 5 3 2 8" xfId="15791" xr:uid="{00000000-0005-0000-0000-000050650000}"/>
    <cellStyle name="Tusental 2 5 3 2 9" xfId="30934" xr:uid="{00000000-0005-0000-0000-000051650000}"/>
    <cellStyle name="Tusental 2 5 3 3" xfId="951" xr:uid="{00000000-0005-0000-0000-000052650000}"/>
    <cellStyle name="Tusental 2 5 3 3 2" xfId="2340" xr:uid="{00000000-0005-0000-0000-000053650000}"/>
    <cellStyle name="Tusental 2 5 3 3 2 2" xfId="6472" xr:uid="{00000000-0005-0000-0000-000054650000}"/>
    <cellStyle name="Tusental 2 5 3 3 2 2 2" xfId="14063" xr:uid="{00000000-0005-0000-0000-000055650000}"/>
    <cellStyle name="Tusental 2 5 3 3 2 2 2 2" xfId="29225" xr:uid="{00000000-0005-0000-0000-000056650000}"/>
    <cellStyle name="Tusental 2 5 3 3 2 2 3" xfId="21645" xr:uid="{00000000-0005-0000-0000-000057650000}"/>
    <cellStyle name="Tusental 2 5 3 3 2 2 4" xfId="36806" xr:uid="{00000000-0005-0000-0000-000058650000}"/>
    <cellStyle name="Tusental 2 5 3 3 2 3" xfId="9933" xr:uid="{00000000-0005-0000-0000-000059650000}"/>
    <cellStyle name="Tusental 2 5 3 3 2 3 2" xfId="25095" xr:uid="{00000000-0005-0000-0000-00005A650000}"/>
    <cellStyle name="Tusental 2 5 3 3 2 4" xfId="17515" xr:uid="{00000000-0005-0000-0000-00005B650000}"/>
    <cellStyle name="Tusental 2 5 3 3 2 5" xfId="33358" xr:uid="{00000000-0005-0000-0000-00005C650000}"/>
    <cellStyle name="Tusental 2 5 3 3 3" xfId="5090" xr:uid="{00000000-0005-0000-0000-00005D650000}"/>
    <cellStyle name="Tusental 2 5 3 3 3 2" xfId="12681" xr:uid="{00000000-0005-0000-0000-00005E650000}"/>
    <cellStyle name="Tusental 2 5 3 3 3 2 2" xfId="27843" xr:uid="{00000000-0005-0000-0000-00005F650000}"/>
    <cellStyle name="Tusental 2 5 3 3 3 3" xfId="20263" xr:uid="{00000000-0005-0000-0000-000060650000}"/>
    <cellStyle name="Tusental 2 5 3 3 3 4" xfId="35424" xr:uid="{00000000-0005-0000-0000-000061650000}"/>
    <cellStyle name="Tusental 2 5 3 3 4" xfId="8551" xr:uid="{00000000-0005-0000-0000-000062650000}"/>
    <cellStyle name="Tusental 2 5 3 3 4 2" xfId="23713" xr:uid="{00000000-0005-0000-0000-000063650000}"/>
    <cellStyle name="Tusental 2 5 3 3 5" xfId="16133" xr:uid="{00000000-0005-0000-0000-000064650000}"/>
    <cellStyle name="Tusental 2 5 3 3 6" xfId="31976" xr:uid="{00000000-0005-0000-0000-000065650000}"/>
    <cellStyle name="Tusental 2 5 3 4" xfId="1658" xr:uid="{00000000-0005-0000-0000-000066650000}"/>
    <cellStyle name="Tusental 2 5 3 4 2" xfId="5790" xr:uid="{00000000-0005-0000-0000-000067650000}"/>
    <cellStyle name="Tusental 2 5 3 4 2 2" xfId="13381" xr:uid="{00000000-0005-0000-0000-000068650000}"/>
    <cellStyle name="Tusental 2 5 3 4 2 2 2" xfId="28543" xr:uid="{00000000-0005-0000-0000-000069650000}"/>
    <cellStyle name="Tusental 2 5 3 4 2 3" xfId="20963" xr:uid="{00000000-0005-0000-0000-00006A650000}"/>
    <cellStyle name="Tusental 2 5 3 4 2 4" xfId="36124" xr:uid="{00000000-0005-0000-0000-00006B650000}"/>
    <cellStyle name="Tusental 2 5 3 4 3" xfId="9251" xr:uid="{00000000-0005-0000-0000-00006C650000}"/>
    <cellStyle name="Tusental 2 5 3 4 3 2" xfId="24413" xr:uid="{00000000-0005-0000-0000-00006D650000}"/>
    <cellStyle name="Tusental 2 5 3 4 4" xfId="16833" xr:uid="{00000000-0005-0000-0000-00006E650000}"/>
    <cellStyle name="Tusental 2 5 3 4 5" xfId="32676" xr:uid="{00000000-0005-0000-0000-00006F650000}"/>
    <cellStyle name="Tusental 2 5 3 5" xfId="3022" xr:uid="{00000000-0005-0000-0000-000070650000}"/>
    <cellStyle name="Tusental 2 5 3 5 2" xfId="7154" xr:uid="{00000000-0005-0000-0000-000071650000}"/>
    <cellStyle name="Tusental 2 5 3 5 2 2" xfId="14745" xr:uid="{00000000-0005-0000-0000-000072650000}"/>
    <cellStyle name="Tusental 2 5 3 5 2 2 2" xfId="29907" xr:uid="{00000000-0005-0000-0000-000073650000}"/>
    <cellStyle name="Tusental 2 5 3 5 2 3" xfId="22327" xr:uid="{00000000-0005-0000-0000-000074650000}"/>
    <cellStyle name="Tusental 2 5 3 5 2 4" xfId="37488" xr:uid="{00000000-0005-0000-0000-000075650000}"/>
    <cellStyle name="Tusental 2 5 3 5 3" xfId="10615" xr:uid="{00000000-0005-0000-0000-000076650000}"/>
    <cellStyle name="Tusental 2 5 3 5 3 2" xfId="25777" xr:uid="{00000000-0005-0000-0000-000077650000}"/>
    <cellStyle name="Tusental 2 5 3 5 4" xfId="18197" xr:uid="{00000000-0005-0000-0000-000078650000}"/>
    <cellStyle name="Tusental 2 5 3 5 5" xfId="34040" xr:uid="{00000000-0005-0000-0000-000079650000}"/>
    <cellStyle name="Tusental 2 5 3 6" xfId="4406" xr:uid="{00000000-0005-0000-0000-00007A650000}"/>
    <cellStyle name="Tusental 2 5 3 6 2" xfId="11999" xr:uid="{00000000-0005-0000-0000-00007B650000}"/>
    <cellStyle name="Tusental 2 5 3 6 2 2" xfId="27161" xr:uid="{00000000-0005-0000-0000-00007C650000}"/>
    <cellStyle name="Tusental 2 5 3 6 3" xfId="19581" xr:uid="{00000000-0005-0000-0000-00007D650000}"/>
    <cellStyle name="Tusental 2 5 3 6 4" xfId="31294" xr:uid="{00000000-0005-0000-0000-00007E650000}"/>
    <cellStyle name="Tusental 2 5 3 7" xfId="3706" xr:uid="{00000000-0005-0000-0000-00007F650000}"/>
    <cellStyle name="Tusental 2 5 3 7 2" xfId="11299" xr:uid="{00000000-0005-0000-0000-000080650000}"/>
    <cellStyle name="Tusental 2 5 3 7 2 2" xfId="26461" xr:uid="{00000000-0005-0000-0000-000081650000}"/>
    <cellStyle name="Tusental 2 5 3 7 3" xfId="18881" xr:uid="{00000000-0005-0000-0000-000082650000}"/>
    <cellStyle name="Tusental 2 5 3 7 4" xfId="34724" xr:uid="{00000000-0005-0000-0000-000083650000}"/>
    <cellStyle name="Tusental 2 5 3 8" xfId="7869" xr:uid="{00000000-0005-0000-0000-000084650000}"/>
    <cellStyle name="Tusental 2 5 3 8 2" xfId="23031" xr:uid="{00000000-0005-0000-0000-000085650000}"/>
    <cellStyle name="Tusental 2 5 3 9" xfId="15451" xr:uid="{00000000-0005-0000-0000-000086650000}"/>
    <cellStyle name="Tusental 2 5 4" xfId="403" xr:uid="{00000000-0005-0000-0000-000087650000}"/>
    <cellStyle name="Tusental 2 5 4 10" xfId="30733" xr:uid="{00000000-0005-0000-0000-000088650000}"/>
    <cellStyle name="Tusental 2 5 4 2" xfId="748" xr:uid="{00000000-0005-0000-0000-000089650000}"/>
    <cellStyle name="Tusental 2 5 4 2 2" xfId="1435" xr:uid="{00000000-0005-0000-0000-00008A650000}"/>
    <cellStyle name="Tusental 2 5 4 2 2 2" xfId="2819" xr:uid="{00000000-0005-0000-0000-00008B650000}"/>
    <cellStyle name="Tusental 2 5 4 2 2 2 2" xfId="6951" xr:uid="{00000000-0005-0000-0000-00008C650000}"/>
    <cellStyle name="Tusental 2 5 4 2 2 2 2 2" xfId="14542" xr:uid="{00000000-0005-0000-0000-00008D650000}"/>
    <cellStyle name="Tusental 2 5 4 2 2 2 2 2 2" xfId="29704" xr:uid="{00000000-0005-0000-0000-00008E650000}"/>
    <cellStyle name="Tusental 2 5 4 2 2 2 2 3" xfId="22124" xr:uid="{00000000-0005-0000-0000-00008F650000}"/>
    <cellStyle name="Tusental 2 5 4 2 2 2 2 4" xfId="37285" xr:uid="{00000000-0005-0000-0000-000090650000}"/>
    <cellStyle name="Tusental 2 5 4 2 2 2 3" xfId="10412" xr:uid="{00000000-0005-0000-0000-000091650000}"/>
    <cellStyle name="Tusental 2 5 4 2 2 2 3 2" xfId="25574" xr:uid="{00000000-0005-0000-0000-000092650000}"/>
    <cellStyle name="Tusental 2 5 4 2 2 2 4" xfId="17994" xr:uid="{00000000-0005-0000-0000-000093650000}"/>
    <cellStyle name="Tusental 2 5 4 2 2 2 5" xfId="33837" xr:uid="{00000000-0005-0000-0000-000094650000}"/>
    <cellStyle name="Tusental 2 5 4 2 2 3" xfId="5569" xr:uid="{00000000-0005-0000-0000-000095650000}"/>
    <cellStyle name="Tusental 2 5 4 2 2 3 2" xfId="13160" xr:uid="{00000000-0005-0000-0000-000096650000}"/>
    <cellStyle name="Tusental 2 5 4 2 2 3 2 2" xfId="28322" xr:uid="{00000000-0005-0000-0000-000097650000}"/>
    <cellStyle name="Tusental 2 5 4 2 2 3 3" xfId="20742" xr:uid="{00000000-0005-0000-0000-000098650000}"/>
    <cellStyle name="Tusental 2 5 4 2 2 3 4" xfId="35903" xr:uid="{00000000-0005-0000-0000-000099650000}"/>
    <cellStyle name="Tusental 2 5 4 2 2 4" xfId="9030" xr:uid="{00000000-0005-0000-0000-00009A650000}"/>
    <cellStyle name="Tusental 2 5 4 2 2 4 2" xfId="24192" xr:uid="{00000000-0005-0000-0000-00009B650000}"/>
    <cellStyle name="Tusental 2 5 4 2 2 5" xfId="16612" xr:uid="{00000000-0005-0000-0000-00009C650000}"/>
    <cellStyle name="Tusental 2 5 4 2 2 6" xfId="32455" xr:uid="{00000000-0005-0000-0000-00009D650000}"/>
    <cellStyle name="Tusental 2 5 4 2 3" xfId="2137" xr:uid="{00000000-0005-0000-0000-00009E650000}"/>
    <cellStyle name="Tusental 2 5 4 2 3 2" xfId="6269" xr:uid="{00000000-0005-0000-0000-00009F650000}"/>
    <cellStyle name="Tusental 2 5 4 2 3 2 2" xfId="13860" xr:uid="{00000000-0005-0000-0000-0000A0650000}"/>
    <cellStyle name="Tusental 2 5 4 2 3 2 2 2" xfId="29022" xr:uid="{00000000-0005-0000-0000-0000A1650000}"/>
    <cellStyle name="Tusental 2 5 4 2 3 2 3" xfId="21442" xr:uid="{00000000-0005-0000-0000-0000A2650000}"/>
    <cellStyle name="Tusental 2 5 4 2 3 2 4" xfId="36603" xr:uid="{00000000-0005-0000-0000-0000A3650000}"/>
    <cellStyle name="Tusental 2 5 4 2 3 3" xfId="9730" xr:uid="{00000000-0005-0000-0000-0000A4650000}"/>
    <cellStyle name="Tusental 2 5 4 2 3 3 2" xfId="24892" xr:uid="{00000000-0005-0000-0000-0000A5650000}"/>
    <cellStyle name="Tusental 2 5 4 2 3 4" xfId="17312" xr:uid="{00000000-0005-0000-0000-0000A6650000}"/>
    <cellStyle name="Tusental 2 5 4 2 3 5" xfId="33155" xr:uid="{00000000-0005-0000-0000-0000A7650000}"/>
    <cellStyle name="Tusental 2 5 4 2 4" xfId="3501" xr:uid="{00000000-0005-0000-0000-0000A8650000}"/>
    <cellStyle name="Tusental 2 5 4 2 4 2" xfId="7633" xr:uid="{00000000-0005-0000-0000-0000A9650000}"/>
    <cellStyle name="Tusental 2 5 4 2 4 2 2" xfId="15224" xr:uid="{00000000-0005-0000-0000-0000AA650000}"/>
    <cellStyle name="Tusental 2 5 4 2 4 2 2 2" xfId="30386" xr:uid="{00000000-0005-0000-0000-0000AB650000}"/>
    <cellStyle name="Tusental 2 5 4 2 4 2 3" xfId="22806" xr:uid="{00000000-0005-0000-0000-0000AC650000}"/>
    <cellStyle name="Tusental 2 5 4 2 4 2 4" xfId="37967" xr:uid="{00000000-0005-0000-0000-0000AD650000}"/>
    <cellStyle name="Tusental 2 5 4 2 4 3" xfId="11094" xr:uid="{00000000-0005-0000-0000-0000AE650000}"/>
    <cellStyle name="Tusental 2 5 4 2 4 3 2" xfId="26256" xr:uid="{00000000-0005-0000-0000-0000AF650000}"/>
    <cellStyle name="Tusental 2 5 4 2 4 4" xfId="18676" xr:uid="{00000000-0005-0000-0000-0000B0650000}"/>
    <cellStyle name="Tusental 2 5 4 2 4 5" xfId="34519" xr:uid="{00000000-0005-0000-0000-0000B1650000}"/>
    <cellStyle name="Tusental 2 5 4 2 5" xfId="4887" xr:uid="{00000000-0005-0000-0000-0000B2650000}"/>
    <cellStyle name="Tusental 2 5 4 2 5 2" xfId="12478" xr:uid="{00000000-0005-0000-0000-0000B3650000}"/>
    <cellStyle name="Tusental 2 5 4 2 5 2 2" xfId="27640" xr:uid="{00000000-0005-0000-0000-0000B4650000}"/>
    <cellStyle name="Tusental 2 5 4 2 5 3" xfId="20060" xr:uid="{00000000-0005-0000-0000-0000B5650000}"/>
    <cellStyle name="Tusental 2 5 4 2 5 4" xfId="31773" xr:uid="{00000000-0005-0000-0000-0000B6650000}"/>
    <cellStyle name="Tusental 2 5 4 2 6" xfId="4185" xr:uid="{00000000-0005-0000-0000-0000B7650000}"/>
    <cellStyle name="Tusental 2 5 4 2 6 2" xfId="11778" xr:uid="{00000000-0005-0000-0000-0000B8650000}"/>
    <cellStyle name="Tusental 2 5 4 2 6 2 2" xfId="26940" xr:uid="{00000000-0005-0000-0000-0000B9650000}"/>
    <cellStyle name="Tusental 2 5 4 2 6 3" xfId="19360" xr:uid="{00000000-0005-0000-0000-0000BA650000}"/>
    <cellStyle name="Tusental 2 5 4 2 6 4" xfId="35203" xr:uid="{00000000-0005-0000-0000-0000BB650000}"/>
    <cellStyle name="Tusental 2 5 4 2 7" xfId="8348" xr:uid="{00000000-0005-0000-0000-0000BC650000}"/>
    <cellStyle name="Tusental 2 5 4 2 7 2" xfId="23510" xr:uid="{00000000-0005-0000-0000-0000BD650000}"/>
    <cellStyle name="Tusental 2 5 4 2 8" xfId="15930" xr:uid="{00000000-0005-0000-0000-0000BE650000}"/>
    <cellStyle name="Tusental 2 5 4 2 9" xfId="31073" xr:uid="{00000000-0005-0000-0000-0000BF650000}"/>
    <cellStyle name="Tusental 2 5 4 3" xfId="1093" xr:uid="{00000000-0005-0000-0000-0000C0650000}"/>
    <cellStyle name="Tusental 2 5 4 3 2" xfId="2479" xr:uid="{00000000-0005-0000-0000-0000C1650000}"/>
    <cellStyle name="Tusental 2 5 4 3 2 2" xfId="6611" xr:uid="{00000000-0005-0000-0000-0000C2650000}"/>
    <cellStyle name="Tusental 2 5 4 3 2 2 2" xfId="14202" xr:uid="{00000000-0005-0000-0000-0000C3650000}"/>
    <cellStyle name="Tusental 2 5 4 3 2 2 2 2" xfId="29364" xr:uid="{00000000-0005-0000-0000-0000C4650000}"/>
    <cellStyle name="Tusental 2 5 4 3 2 2 3" xfId="21784" xr:uid="{00000000-0005-0000-0000-0000C5650000}"/>
    <cellStyle name="Tusental 2 5 4 3 2 2 4" xfId="36945" xr:uid="{00000000-0005-0000-0000-0000C6650000}"/>
    <cellStyle name="Tusental 2 5 4 3 2 3" xfId="10072" xr:uid="{00000000-0005-0000-0000-0000C7650000}"/>
    <cellStyle name="Tusental 2 5 4 3 2 3 2" xfId="25234" xr:uid="{00000000-0005-0000-0000-0000C8650000}"/>
    <cellStyle name="Tusental 2 5 4 3 2 4" xfId="17654" xr:uid="{00000000-0005-0000-0000-0000C9650000}"/>
    <cellStyle name="Tusental 2 5 4 3 2 5" xfId="33497" xr:uid="{00000000-0005-0000-0000-0000CA650000}"/>
    <cellStyle name="Tusental 2 5 4 3 3" xfId="5229" xr:uid="{00000000-0005-0000-0000-0000CB650000}"/>
    <cellStyle name="Tusental 2 5 4 3 3 2" xfId="12820" xr:uid="{00000000-0005-0000-0000-0000CC650000}"/>
    <cellStyle name="Tusental 2 5 4 3 3 2 2" xfId="27982" xr:uid="{00000000-0005-0000-0000-0000CD650000}"/>
    <cellStyle name="Tusental 2 5 4 3 3 3" xfId="20402" xr:uid="{00000000-0005-0000-0000-0000CE650000}"/>
    <cellStyle name="Tusental 2 5 4 3 3 4" xfId="35563" xr:uid="{00000000-0005-0000-0000-0000CF650000}"/>
    <cellStyle name="Tusental 2 5 4 3 4" xfId="8690" xr:uid="{00000000-0005-0000-0000-0000D0650000}"/>
    <cellStyle name="Tusental 2 5 4 3 4 2" xfId="23852" xr:uid="{00000000-0005-0000-0000-0000D1650000}"/>
    <cellStyle name="Tusental 2 5 4 3 5" xfId="16272" xr:uid="{00000000-0005-0000-0000-0000D2650000}"/>
    <cellStyle name="Tusental 2 5 4 3 6" xfId="32115" xr:uid="{00000000-0005-0000-0000-0000D3650000}"/>
    <cellStyle name="Tusental 2 5 4 4" xfId="1797" xr:uid="{00000000-0005-0000-0000-0000D4650000}"/>
    <cellStyle name="Tusental 2 5 4 4 2" xfId="5929" xr:uid="{00000000-0005-0000-0000-0000D5650000}"/>
    <cellStyle name="Tusental 2 5 4 4 2 2" xfId="13520" xr:uid="{00000000-0005-0000-0000-0000D6650000}"/>
    <cellStyle name="Tusental 2 5 4 4 2 2 2" xfId="28682" xr:uid="{00000000-0005-0000-0000-0000D7650000}"/>
    <cellStyle name="Tusental 2 5 4 4 2 3" xfId="21102" xr:uid="{00000000-0005-0000-0000-0000D8650000}"/>
    <cellStyle name="Tusental 2 5 4 4 2 4" xfId="36263" xr:uid="{00000000-0005-0000-0000-0000D9650000}"/>
    <cellStyle name="Tusental 2 5 4 4 3" xfId="9390" xr:uid="{00000000-0005-0000-0000-0000DA650000}"/>
    <cellStyle name="Tusental 2 5 4 4 3 2" xfId="24552" xr:uid="{00000000-0005-0000-0000-0000DB650000}"/>
    <cellStyle name="Tusental 2 5 4 4 4" xfId="16972" xr:uid="{00000000-0005-0000-0000-0000DC650000}"/>
    <cellStyle name="Tusental 2 5 4 4 5" xfId="32815" xr:uid="{00000000-0005-0000-0000-0000DD650000}"/>
    <cellStyle name="Tusental 2 5 4 5" xfId="3161" xr:uid="{00000000-0005-0000-0000-0000DE650000}"/>
    <cellStyle name="Tusental 2 5 4 5 2" xfId="7293" xr:uid="{00000000-0005-0000-0000-0000DF650000}"/>
    <cellStyle name="Tusental 2 5 4 5 2 2" xfId="14884" xr:uid="{00000000-0005-0000-0000-0000E0650000}"/>
    <cellStyle name="Tusental 2 5 4 5 2 2 2" xfId="30046" xr:uid="{00000000-0005-0000-0000-0000E1650000}"/>
    <cellStyle name="Tusental 2 5 4 5 2 3" xfId="22466" xr:uid="{00000000-0005-0000-0000-0000E2650000}"/>
    <cellStyle name="Tusental 2 5 4 5 2 4" xfId="37627" xr:uid="{00000000-0005-0000-0000-0000E3650000}"/>
    <cellStyle name="Tusental 2 5 4 5 3" xfId="10754" xr:uid="{00000000-0005-0000-0000-0000E4650000}"/>
    <cellStyle name="Tusental 2 5 4 5 3 2" xfId="25916" xr:uid="{00000000-0005-0000-0000-0000E5650000}"/>
    <cellStyle name="Tusental 2 5 4 5 4" xfId="18336" xr:uid="{00000000-0005-0000-0000-0000E6650000}"/>
    <cellStyle name="Tusental 2 5 4 5 5" xfId="34179" xr:uid="{00000000-0005-0000-0000-0000E7650000}"/>
    <cellStyle name="Tusental 2 5 4 6" xfId="4545" xr:uid="{00000000-0005-0000-0000-0000E8650000}"/>
    <cellStyle name="Tusental 2 5 4 6 2" xfId="12138" xr:uid="{00000000-0005-0000-0000-0000E9650000}"/>
    <cellStyle name="Tusental 2 5 4 6 2 2" xfId="27300" xr:uid="{00000000-0005-0000-0000-0000EA650000}"/>
    <cellStyle name="Tusental 2 5 4 6 3" xfId="19720" xr:uid="{00000000-0005-0000-0000-0000EB650000}"/>
    <cellStyle name="Tusental 2 5 4 6 4" xfId="31433" xr:uid="{00000000-0005-0000-0000-0000EC650000}"/>
    <cellStyle name="Tusental 2 5 4 7" xfId="3845" xr:uid="{00000000-0005-0000-0000-0000ED650000}"/>
    <cellStyle name="Tusental 2 5 4 7 2" xfId="11438" xr:uid="{00000000-0005-0000-0000-0000EE650000}"/>
    <cellStyle name="Tusental 2 5 4 7 2 2" xfId="26600" xr:uid="{00000000-0005-0000-0000-0000EF650000}"/>
    <cellStyle name="Tusental 2 5 4 7 3" xfId="19020" xr:uid="{00000000-0005-0000-0000-0000F0650000}"/>
    <cellStyle name="Tusental 2 5 4 7 4" xfId="34863" xr:uid="{00000000-0005-0000-0000-0000F1650000}"/>
    <cellStyle name="Tusental 2 5 4 8" xfId="8008" xr:uid="{00000000-0005-0000-0000-0000F2650000}"/>
    <cellStyle name="Tusental 2 5 4 8 2" xfId="23170" xr:uid="{00000000-0005-0000-0000-0000F3650000}"/>
    <cellStyle name="Tusental 2 5 4 9" xfId="15590" xr:uid="{00000000-0005-0000-0000-0000F4650000}"/>
    <cellStyle name="Tusental 2 5 5" xfId="509" xr:uid="{00000000-0005-0000-0000-0000F5650000}"/>
    <cellStyle name="Tusental 2 5 5 2" xfId="1196" xr:uid="{00000000-0005-0000-0000-0000F6650000}"/>
    <cellStyle name="Tusental 2 5 5 2 2" xfId="2580" xr:uid="{00000000-0005-0000-0000-0000F7650000}"/>
    <cellStyle name="Tusental 2 5 5 2 2 2" xfId="6712" xr:uid="{00000000-0005-0000-0000-0000F8650000}"/>
    <cellStyle name="Tusental 2 5 5 2 2 2 2" xfId="14303" xr:uid="{00000000-0005-0000-0000-0000F9650000}"/>
    <cellStyle name="Tusental 2 5 5 2 2 2 2 2" xfId="29465" xr:uid="{00000000-0005-0000-0000-0000FA650000}"/>
    <cellStyle name="Tusental 2 5 5 2 2 2 3" xfId="21885" xr:uid="{00000000-0005-0000-0000-0000FB650000}"/>
    <cellStyle name="Tusental 2 5 5 2 2 2 4" xfId="37046" xr:uid="{00000000-0005-0000-0000-0000FC650000}"/>
    <cellStyle name="Tusental 2 5 5 2 2 3" xfId="10173" xr:uid="{00000000-0005-0000-0000-0000FD650000}"/>
    <cellStyle name="Tusental 2 5 5 2 2 3 2" xfId="25335" xr:uid="{00000000-0005-0000-0000-0000FE650000}"/>
    <cellStyle name="Tusental 2 5 5 2 2 4" xfId="17755" xr:uid="{00000000-0005-0000-0000-0000FF650000}"/>
    <cellStyle name="Tusental 2 5 5 2 2 5" xfId="33598" xr:uid="{00000000-0005-0000-0000-000000660000}"/>
    <cellStyle name="Tusental 2 5 5 2 3" xfId="5330" xr:uid="{00000000-0005-0000-0000-000001660000}"/>
    <cellStyle name="Tusental 2 5 5 2 3 2" xfId="12921" xr:uid="{00000000-0005-0000-0000-000002660000}"/>
    <cellStyle name="Tusental 2 5 5 2 3 2 2" xfId="28083" xr:uid="{00000000-0005-0000-0000-000003660000}"/>
    <cellStyle name="Tusental 2 5 5 2 3 3" xfId="20503" xr:uid="{00000000-0005-0000-0000-000004660000}"/>
    <cellStyle name="Tusental 2 5 5 2 3 4" xfId="35664" xr:uid="{00000000-0005-0000-0000-000005660000}"/>
    <cellStyle name="Tusental 2 5 5 2 4" xfId="8791" xr:uid="{00000000-0005-0000-0000-000006660000}"/>
    <cellStyle name="Tusental 2 5 5 2 4 2" xfId="23953" xr:uid="{00000000-0005-0000-0000-000007660000}"/>
    <cellStyle name="Tusental 2 5 5 2 5" xfId="16373" xr:uid="{00000000-0005-0000-0000-000008660000}"/>
    <cellStyle name="Tusental 2 5 5 2 6" xfId="32216" xr:uid="{00000000-0005-0000-0000-000009660000}"/>
    <cellStyle name="Tusental 2 5 5 3" xfId="1898" xr:uid="{00000000-0005-0000-0000-00000A660000}"/>
    <cellStyle name="Tusental 2 5 5 3 2" xfId="6030" xr:uid="{00000000-0005-0000-0000-00000B660000}"/>
    <cellStyle name="Tusental 2 5 5 3 2 2" xfId="13621" xr:uid="{00000000-0005-0000-0000-00000C660000}"/>
    <cellStyle name="Tusental 2 5 5 3 2 2 2" xfId="28783" xr:uid="{00000000-0005-0000-0000-00000D660000}"/>
    <cellStyle name="Tusental 2 5 5 3 2 3" xfId="21203" xr:uid="{00000000-0005-0000-0000-00000E660000}"/>
    <cellStyle name="Tusental 2 5 5 3 2 4" xfId="36364" xr:uid="{00000000-0005-0000-0000-00000F660000}"/>
    <cellStyle name="Tusental 2 5 5 3 3" xfId="9491" xr:uid="{00000000-0005-0000-0000-000010660000}"/>
    <cellStyle name="Tusental 2 5 5 3 3 2" xfId="24653" xr:uid="{00000000-0005-0000-0000-000011660000}"/>
    <cellStyle name="Tusental 2 5 5 3 4" xfId="17073" xr:uid="{00000000-0005-0000-0000-000012660000}"/>
    <cellStyle name="Tusental 2 5 5 3 5" xfId="32916" xr:uid="{00000000-0005-0000-0000-000013660000}"/>
    <cellStyle name="Tusental 2 5 5 4" xfId="3262" xr:uid="{00000000-0005-0000-0000-000014660000}"/>
    <cellStyle name="Tusental 2 5 5 4 2" xfId="7394" xr:uid="{00000000-0005-0000-0000-000015660000}"/>
    <cellStyle name="Tusental 2 5 5 4 2 2" xfId="14985" xr:uid="{00000000-0005-0000-0000-000016660000}"/>
    <cellStyle name="Tusental 2 5 5 4 2 2 2" xfId="30147" xr:uid="{00000000-0005-0000-0000-000017660000}"/>
    <cellStyle name="Tusental 2 5 5 4 2 3" xfId="22567" xr:uid="{00000000-0005-0000-0000-000018660000}"/>
    <cellStyle name="Tusental 2 5 5 4 2 4" xfId="37728" xr:uid="{00000000-0005-0000-0000-000019660000}"/>
    <cellStyle name="Tusental 2 5 5 4 3" xfId="10855" xr:uid="{00000000-0005-0000-0000-00001A660000}"/>
    <cellStyle name="Tusental 2 5 5 4 3 2" xfId="26017" xr:uid="{00000000-0005-0000-0000-00001B660000}"/>
    <cellStyle name="Tusental 2 5 5 4 4" xfId="18437" xr:uid="{00000000-0005-0000-0000-00001C660000}"/>
    <cellStyle name="Tusental 2 5 5 4 5" xfId="34280" xr:uid="{00000000-0005-0000-0000-00001D660000}"/>
    <cellStyle name="Tusental 2 5 5 5" xfId="4648" xr:uid="{00000000-0005-0000-0000-00001E660000}"/>
    <cellStyle name="Tusental 2 5 5 5 2" xfId="12239" xr:uid="{00000000-0005-0000-0000-00001F660000}"/>
    <cellStyle name="Tusental 2 5 5 5 2 2" xfId="27401" xr:uid="{00000000-0005-0000-0000-000020660000}"/>
    <cellStyle name="Tusental 2 5 5 5 3" xfId="19821" xr:uid="{00000000-0005-0000-0000-000021660000}"/>
    <cellStyle name="Tusental 2 5 5 5 4" xfId="31534" xr:uid="{00000000-0005-0000-0000-000022660000}"/>
    <cellStyle name="Tusental 2 5 5 6" xfId="3946" xr:uid="{00000000-0005-0000-0000-000023660000}"/>
    <cellStyle name="Tusental 2 5 5 6 2" xfId="11539" xr:uid="{00000000-0005-0000-0000-000024660000}"/>
    <cellStyle name="Tusental 2 5 5 6 2 2" xfId="26701" xr:uid="{00000000-0005-0000-0000-000025660000}"/>
    <cellStyle name="Tusental 2 5 5 6 3" xfId="19121" xr:uid="{00000000-0005-0000-0000-000026660000}"/>
    <cellStyle name="Tusental 2 5 5 6 4" xfId="34964" xr:uid="{00000000-0005-0000-0000-000027660000}"/>
    <cellStyle name="Tusental 2 5 5 7" xfId="8109" xr:uid="{00000000-0005-0000-0000-000028660000}"/>
    <cellStyle name="Tusental 2 5 5 7 2" xfId="23271" xr:uid="{00000000-0005-0000-0000-000029660000}"/>
    <cellStyle name="Tusental 2 5 5 8" xfId="15691" xr:uid="{00000000-0005-0000-0000-00002A660000}"/>
    <cellStyle name="Tusental 2 5 5 9" xfId="30834" xr:uid="{00000000-0005-0000-0000-00002B660000}"/>
    <cellStyle name="Tusental 2 5 6" xfId="851" xr:uid="{00000000-0005-0000-0000-00002C660000}"/>
    <cellStyle name="Tusental 2 5 6 2" xfId="2240" xr:uid="{00000000-0005-0000-0000-00002D660000}"/>
    <cellStyle name="Tusental 2 5 6 2 2" xfId="6372" xr:uid="{00000000-0005-0000-0000-00002E660000}"/>
    <cellStyle name="Tusental 2 5 6 2 2 2" xfId="13963" xr:uid="{00000000-0005-0000-0000-00002F660000}"/>
    <cellStyle name="Tusental 2 5 6 2 2 2 2" xfId="29125" xr:uid="{00000000-0005-0000-0000-000030660000}"/>
    <cellStyle name="Tusental 2 5 6 2 2 3" xfId="21545" xr:uid="{00000000-0005-0000-0000-000031660000}"/>
    <cellStyle name="Tusental 2 5 6 2 2 4" xfId="36706" xr:uid="{00000000-0005-0000-0000-000032660000}"/>
    <cellStyle name="Tusental 2 5 6 2 3" xfId="9833" xr:uid="{00000000-0005-0000-0000-000033660000}"/>
    <cellStyle name="Tusental 2 5 6 2 3 2" xfId="24995" xr:uid="{00000000-0005-0000-0000-000034660000}"/>
    <cellStyle name="Tusental 2 5 6 2 4" xfId="17415" xr:uid="{00000000-0005-0000-0000-000035660000}"/>
    <cellStyle name="Tusental 2 5 6 2 5" xfId="33258" xr:uid="{00000000-0005-0000-0000-000036660000}"/>
    <cellStyle name="Tusental 2 5 6 3" xfId="4990" xr:uid="{00000000-0005-0000-0000-000037660000}"/>
    <cellStyle name="Tusental 2 5 6 3 2" xfId="12581" xr:uid="{00000000-0005-0000-0000-000038660000}"/>
    <cellStyle name="Tusental 2 5 6 3 2 2" xfId="27743" xr:uid="{00000000-0005-0000-0000-000039660000}"/>
    <cellStyle name="Tusental 2 5 6 3 3" xfId="20163" xr:uid="{00000000-0005-0000-0000-00003A660000}"/>
    <cellStyle name="Tusental 2 5 6 3 4" xfId="35324" xr:uid="{00000000-0005-0000-0000-00003B660000}"/>
    <cellStyle name="Tusental 2 5 6 4" xfId="8451" xr:uid="{00000000-0005-0000-0000-00003C660000}"/>
    <cellStyle name="Tusental 2 5 6 4 2" xfId="23613" xr:uid="{00000000-0005-0000-0000-00003D660000}"/>
    <cellStyle name="Tusental 2 5 6 5" xfId="16033" xr:uid="{00000000-0005-0000-0000-00003E660000}"/>
    <cellStyle name="Tusental 2 5 6 6" xfId="31876" xr:uid="{00000000-0005-0000-0000-00003F660000}"/>
    <cellStyle name="Tusental 2 5 7" xfId="1558" xr:uid="{00000000-0005-0000-0000-000040660000}"/>
    <cellStyle name="Tusental 2 5 7 2" xfId="5690" xr:uid="{00000000-0005-0000-0000-000041660000}"/>
    <cellStyle name="Tusental 2 5 7 2 2" xfId="13281" xr:uid="{00000000-0005-0000-0000-000042660000}"/>
    <cellStyle name="Tusental 2 5 7 2 2 2" xfId="28443" xr:uid="{00000000-0005-0000-0000-000043660000}"/>
    <cellStyle name="Tusental 2 5 7 2 3" xfId="20863" xr:uid="{00000000-0005-0000-0000-000044660000}"/>
    <cellStyle name="Tusental 2 5 7 2 4" xfId="36024" xr:uid="{00000000-0005-0000-0000-000045660000}"/>
    <cellStyle name="Tusental 2 5 7 3" xfId="9151" xr:uid="{00000000-0005-0000-0000-000046660000}"/>
    <cellStyle name="Tusental 2 5 7 3 2" xfId="24313" xr:uid="{00000000-0005-0000-0000-000047660000}"/>
    <cellStyle name="Tusental 2 5 7 4" xfId="16733" xr:uid="{00000000-0005-0000-0000-000048660000}"/>
    <cellStyle name="Tusental 2 5 7 5" xfId="32576" xr:uid="{00000000-0005-0000-0000-000049660000}"/>
    <cellStyle name="Tusental 2 5 8" xfId="2922" xr:uid="{00000000-0005-0000-0000-00004A660000}"/>
    <cellStyle name="Tusental 2 5 8 2" xfId="7054" xr:uid="{00000000-0005-0000-0000-00004B660000}"/>
    <cellStyle name="Tusental 2 5 8 2 2" xfId="14645" xr:uid="{00000000-0005-0000-0000-00004C660000}"/>
    <cellStyle name="Tusental 2 5 8 2 2 2" xfId="29807" xr:uid="{00000000-0005-0000-0000-00004D660000}"/>
    <cellStyle name="Tusental 2 5 8 2 3" xfId="22227" xr:uid="{00000000-0005-0000-0000-00004E660000}"/>
    <cellStyle name="Tusental 2 5 8 2 4" xfId="37388" xr:uid="{00000000-0005-0000-0000-00004F660000}"/>
    <cellStyle name="Tusental 2 5 8 3" xfId="10515" xr:uid="{00000000-0005-0000-0000-000050660000}"/>
    <cellStyle name="Tusental 2 5 8 3 2" xfId="25677" xr:uid="{00000000-0005-0000-0000-000051660000}"/>
    <cellStyle name="Tusental 2 5 8 4" xfId="18097" xr:uid="{00000000-0005-0000-0000-000052660000}"/>
    <cellStyle name="Tusental 2 5 8 5" xfId="33940" xr:uid="{00000000-0005-0000-0000-000053660000}"/>
    <cellStyle name="Tusental 2 5 9" xfId="4306" xr:uid="{00000000-0005-0000-0000-000054660000}"/>
    <cellStyle name="Tusental 2 5 9 2" xfId="11899" xr:uid="{00000000-0005-0000-0000-000055660000}"/>
    <cellStyle name="Tusental 2 5 9 2 2" xfId="27061" xr:uid="{00000000-0005-0000-0000-000056660000}"/>
    <cellStyle name="Tusental 2 5 9 3" xfId="19481" xr:uid="{00000000-0005-0000-0000-000057660000}"/>
    <cellStyle name="Tusental 2 5 9 4" xfId="31194" xr:uid="{00000000-0005-0000-0000-000058660000}"/>
    <cellStyle name="Tusental 2 6" xfId="280" xr:uid="{00000000-0005-0000-0000-000059660000}"/>
    <cellStyle name="Tusental 2 6 10" xfId="30613" xr:uid="{00000000-0005-0000-0000-00005A660000}"/>
    <cellStyle name="Tusental 2 6 2" xfId="628" xr:uid="{00000000-0005-0000-0000-00005B660000}"/>
    <cellStyle name="Tusental 2 6 2 2" xfId="1315" xr:uid="{00000000-0005-0000-0000-00005C660000}"/>
    <cellStyle name="Tusental 2 6 2 2 2" xfId="2699" xr:uid="{00000000-0005-0000-0000-00005D660000}"/>
    <cellStyle name="Tusental 2 6 2 2 2 2" xfId="6831" xr:uid="{00000000-0005-0000-0000-00005E660000}"/>
    <cellStyle name="Tusental 2 6 2 2 2 2 2" xfId="14422" xr:uid="{00000000-0005-0000-0000-00005F660000}"/>
    <cellStyle name="Tusental 2 6 2 2 2 2 2 2" xfId="29584" xr:uid="{00000000-0005-0000-0000-000060660000}"/>
    <cellStyle name="Tusental 2 6 2 2 2 2 3" xfId="22004" xr:uid="{00000000-0005-0000-0000-000061660000}"/>
    <cellStyle name="Tusental 2 6 2 2 2 2 4" xfId="37165" xr:uid="{00000000-0005-0000-0000-000062660000}"/>
    <cellStyle name="Tusental 2 6 2 2 2 3" xfId="10292" xr:uid="{00000000-0005-0000-0000-000063660000}"/>
    <cellStyle name="Tusental 2 6 2 2 2 3 2" xfId="25454" xr:uid="{00000000-0005-0000-0000-000064660000}"/>
    <cellStyle name="Tusental 2 6 2 2 2 4" xfId="17874" xr:uid="{00000000-0005-0000-0000-000065660000}"/>
    <cellStyle name="Tusental 2 6 2 2 2 5" xfId="33717" xr:uid="{00000000-0005-0000-0000-000066660000}"/>
    <cellStyle name="Tusental 2 6 2 2 3" xfId="5449" xr:uid="{00000000-0005-0000-0000-000067660000}"/>
    <cellStyle name="Tusental 2 6 2 2 3 2" xfId="13040" xr:uid="{00000000-0005-0000-0000-000068660000}"/>
    <cellStyle name="Tusental 2 6 2 2 3 2 2" xfId="28202" xr:uid="{00000000-0005-0000-0000-000069660000}"/>
    <cellStyle name="Tusental 2 6 2 2 3 3" xfId="20622" xr:uid="{00000000-0005-0000-0000-00006A660000}"/>
    <cellStyle name="Tusental 2 6 2 2 3 4" xfId="35783" xr:uid="{00000000-0005-0000-0000-00006B660000}"/>
    <cellStyle name="Tusental 2 6 2 2 4" xfId="8910" xr:uid="{00000000-0005-0000-0000-00006C660000}"/>
    <cellStyle name="Tusental 2 6 2 2 4 2" xfId="24072" xr:uid="{00000000-0005-0000-0000-00006D660000}"/>
    <cellStyle name="Tusental 2 6 2 2 5" xfId="16492" xr:uid="{00000000-0005-0000-0000-00006E660000}"/>
    <cellStyle name="Tusental 2 6 2 2 6" xfId="32335" xr:uid="{00000000-0005-0000-0000-00006F660000}"/>
    <cellStyle name="Tusental 2 6 2 3" xfId="2017" xr:uid="{00000000-0005-0000-0000-000070660000}"/>
    <cellStyle name="Tusental 2 6 2 3 2" xfId="6149" xr:uid="{00000000-0005-0000-0000-000071660000}"/>
    <cellStyle name="Tusental 2 6 2 3 2 2" xfId="13740" xr:uid="{00000000-0005-0000-0000-000072660000}"/>
    <cellStyle name="Tusental 2 6 2 3 2 2 2" xfId="28902" xr:uid="{00000000-0005-0000-0000-000073660000}"/>
    <cellStyle name="Tusental 2 6 2 3 2 3" xfId="21322" xr:uid="{00000000-0005-0000-0000-000074660000}"/>
    <cellStyle name="Tusental 2 6 2 3 2 4" xfId="36483" xr:uid="{00000000-0005-0000-0000-000075660000}"/>
    <cellStyle name="Tusental 2 6 2 3 3" xfId="9610" xr:uid="{00000000-0005-0000-0000-000076660000}"/>
    <cellStyle name="Tusental 2 6 2 3 3 2" xfId="24772" xr:uid="{00000000-0005-0000-0000-000077660000}"/>
    <cellStyle name="Tusental 2 6 2 3 4" xfId="17192" xr:uid="{00000000-0005-0000-0000-000078660000}"/>
    <cellStyle name="Tusental 2 6 2 3 5" xfId="33035" xr:uid="{00000000-0005-0000-0000-000079660000}"/>
    <cellStyle name="Tusental 2 6 2 4" xfId="3381" xr:uid="{00000000-0005-0000-0000-00007A660000}"/>
    <cellStyle name="Tusental 2 6 2 4 2" xfId="7513" xr:uid="{00000000-0005-0000-0000-00007B660000}"/>
    <cellStyle name="Tusental 2 6 2 4 2 2" xfId="15104" xr:uid="{00000000-0005-0000-0000-00007C660000}"/>
    <cellStyle name="Tusental 2 6 2 4 2 2 2" xfId="30266" xr:uid="{00000000-0005-0000-0000-00007D660000}"/>
    <cellStyle name="Tusental 2 6 2 4 2 3" xfId="22686" xr:uid="{00000000-0005-0000-0000-00007E660000}"/>
    <cellStyle name="Tusental 2 6 2 4 2 4" xfId="37847" xr:uid="{00000000-0005-0000-0000-00007F660000}"/>
    <cellStyle name="Tusental 2 6 2 4 3" xfId="10974" xr:uid="{00000000-0005-0000-0000-000080660000}"/>
    <cellStyle name="Tusental 2 6 2 4 3 2" xfId="26136" xr:uid="{00000000-0005-0000-0000-000081660000}"/>
    <cellStyle name="Tusental 2 6 2 4 4" xfId="18556" xr:uid="{00000000-0005-0000-0000-000082660000}"/>
    <cellStyle name="Tusental 2 6 2 4 5" xfId="34399" xr:uid="{00000000-0005-0000-0000-000083660000}"/>
    <cellStyle name="Tusental 2 6 2 5" xfId="4767" xr:uid="{00000000-0005-0000-0000-000084660000}"/>
    <cellStyle name="Tusental 2 6 2 5 2" xfId="12358" xr:uid="{00000000-0005-0000-0000-000085660000}"/>
    <cellStyle name="Tusental 2 6 2 5 2 2" xfId="27520" xr:uid="{00000000-0005-0000-0000-000086660000}"/>
    <cellStyle name="Tusental 2 6 2 5 3" xfId="19940" xr:uid="{00000000-0005-0000-0000-000087660000}"/>
    <cellStyle name="Tusental 2 6 2 5 4" xfId="31653" xr:uid="{00000000-0005-0000-0000-000088660000}"/>
    <cellStyle name="Tusental 2 6 2 6" xfId="4065" xr:uid="{00000000-0005-0000-0000-000089660000}"/>
    <cellStyle name="Tusental 2 6 2 6 2" xfId="11658" xr:uid="{00000000-0005-0000-0000-00008A660000}"/>
    <cellStyle name="Tusental 2 6 2 6 2 2" xfId="26820" xr:uid="{00000000-0005-0000-0000-00008B660000}"/>
    <cellStyle name="Tusental 2 6 2 6 3" xfId="19240" xr:uid="{00000000-0005-0000-0000-00008C660000}"/>
    <cellStyle name="Tusental 2 6 2 6 4" xfId="35083" xr:uid="{00000000-0005-0000-0000-00008D660000}"/>
    <cellStyle name="Tusental 2 6 2 7" xfId="8228" xr:uid="{00000000-0005-0000-0000-00008E660000}"/>
    <cellStyle name="Tusental 2 6 2 7 2" xfId="23390" xr:uid="{00000000-0005-0000-0000-00008F660000}"/>
    <cellStyle name="Tusental 2 6 2 8" xfId="15810" xr:uid="{00000000-0005-0000-0000-000090660000}"/>
    <cellStyle name="Tusental 2 6 2 9" xfId="30953" xr:uid="{00000000-0005-0000-0000-000091660000}"/>
    <cellStyle name="Tusental 2 6 3" xfId="971" xr:uid="{00000000-0005-0000-0000-000092660000}"/>
    <cellStyle name="Tusental 2 6 3 2" xfId="2359" xr:uid="{00000000-0005-0000-0000-000093660000}"/>
    <cellStyle name="Tusental 2 6 3 2 2" xfId="6491" xr:uid="{00000000-0005-0000-0000-000094660000}"/>
    <cellStyle name="Tusental 2 6 3 2 2 2" xfId="14082" xr:uid="{00000000-0005-0000-0000-000095660000}"/>
    <cellStyle name="Tusental 2 6 3 2 2 2 2" xfId="29244" xr:uid="{00000000-0005-0000-0000-000096660000}"/>
    <cellStyle name="Tusental 2 6 3 2 2 3" xfId="21664" xr:uid="{00000000-0005-0000-0000-000097660000}"/>
    <cellStyle name="Tusental 2 6 3 2 2 4" xfId="36825" xr:uid="{00000000-0005-0000-0000-000098660000}"/>
    <cellStyle name="Tusental 2 6 3 2 3" xfId="9952" xr:uid="{00000000-0005-0000-0000-000099660000}"/>
    <cellStyle name="Tusental 2 6 3 2 3 2" xfId="25114" xr:uid="{00000000-0005-0000-0000-00009A660000}"/>
    <cellStyle name="Tusental 2 6 3 2 4" xfId="17534" xr:uid="{00000000-0005-0000-0000-00009B660000}"/>
    <cellStyle name="Tusental 2 6 3 2 5" xfId="33377" xr:uid="{00000000-0005-0000-0000-00009C660000}"/>
    <cellStyle name="Tusental 2 6 3 3" xfId="5109" xr:uid="{00000000-0005-0000-0000-00009D660000}"/>
    <cellStyle name="Tusental 2 6 3 3 2" xfId="12700" xr:uid="{00000000-0005-0000-0000-00009E660000}"/>
    <cellStyle name="Tusental 2 6 3 3 2 2" xfId="27862" xr:uid="{00000000-0005-0000-0000-00009F660000}"/>
    <cellStyle name="Tusental 2 6 3 3 3" xfId="20282" xr:uid="{00000000-0005-0000-0000-0000A0660000}"/>
    <cellStyle name="Tusental 2 6 3 3 4" xfId="35443" xr:uid="{00000000-0005-0000-0000-0000A1660000}"/>
    <cellStyle name="Tusental 2 6 3 4" xfId="8570" xr:uid="{00000000-0005-0000-0000-0000A2660000}"/>
    <cellStyle name="Tusental 2 6 3 4 2" xfId="23732" xr:uid="{00000000-0005-0000-0000-0000A3660000}"/>
    <cellStyle name="Tusental 2 6 3 5" xfId="16152" xr:uid="{00000000-0005-0000-0000-0000A4660000}"/>
    <cellStyle name="Tusental 2 6 3 6" xfId="31995" xr:uid="{00000000-0005-0000-0000-0000A5660000}"/>
    <cellStyle name="Tusental 2 6 4" xfId="1677" xr:uid="{00000000-0005-0000-0000-0000A6660000}"/>
    <cellStyle name="Tusental 2 6 4 2" xfId="5809" xr:uid="{00000000-0005-0000-0000-0000A7660000}"/>
    <cellStyle name="Tusental 2 6 4 2 2" xfId="13400" xr:uid="{00000000-0005-0000-0000-0000A8660000}"/>
    <cellStyle name="Tusental 2 6 4 2 2 2" xfId="28562" xr:uid="{00000000-0005-0000-0000-0000A9660000}"/>
    <cellStyle name="Tusental 2 6 4 2 3" xfId="20982" xr:uid="{00000000-0005-0000-0000-0000AA660000}"/>
    <cellStyle name="Tusental 2 6 4 2 4" xfId="36143" xr:uid="{00000000-0005-0000-0000-0000AB660000}"/>
    <cellStyle name="Tusental 2 6 4 3" xfId="9270" xr:uid="{00000000-0005-0000-0000-0000AC660000}"/>
    <cellStyle name="Tusental 2 6 4 3 2" xfId="24432" xr:uid="{00000000-0005-0000-0000-0000AD660000}"/>
    <cellStyle name="Tusental 2 6 4 4" xfId="16852" xr:uid="{00000000-0005-0000-0000-0000AE660000}"/>
    <cellStyle name="Tusental 2 6 4 5" xfId="32695" xr:uid="{00000000-0005-0000-0000-0000AF660000}"/>
    <cellStyle name="Tusental 2 6 5" xfId="3041" xr:uid="{00000000-0005-0000-0000-0000B0660000}"/>
    <cellStyle name="Tusental 2 6 5 2" xfId="7173" xr:uid="{00000000-0005-0000-0000-0000B1660000}"/>
    <cellStyle name="Tusental 2 6 5 2 2" xfId="14764" xr:uid="{00000000-0005-0000-0000-0000B2660000}"/>
    <cellStyle name="Tusental 2 6 5 2 2 2" xfId="29926" xr:uid="{00000000-0005-0000-0000-0000B3660000}"/>
    <cellStyle name="Tusental 2 6 5 2 3" xfId="22346" xr:uid="{00000000-0005-0000-0000-0000B4660000}"/>
    <cellStyle name="Tusental 2 6 5 2 4" xfId="37507" xr:uid="{00000000-0005-0000-0000-0000B5660000}"/>
    <cellStyle name="Tusental 2 6 5 3" xfId="10634" xr:uid="{00000000-0005-0000-0000-0000B6660000}"/>
    <cellStyle name="Tusental 2 6 5 3 2" xfId="25796" xr:uid="{00000000-0005-0000-0000-0000B7660000}"/>
    <cellStyle name="Tusental 2 6 5 4" xfId="18216" xr:uid="{00000000-0005-0000-0000-0000B8660000}"/>
    <cellStyle name="Tusental 2 6 5 5" xfId="34059" xr:uid="{00000000-0005-0000-0000-0000B9660000}"/>
    <cellStyle name="Tusental 2 6 6" xfId="4425" xr:uid="{00000000-0005-0000-0000-0000BA660000}"/>
    <cellStyle name="Tusental 2 6 6 2" xfId="12018" xr:uid="{00000000-0005-0000-0000-0000BB660000}"/>
    <cellStyle name="Tusental 2 6 6 2 2" xfId="27180" xr:uid="{00000000-0005-0000-0000-0000BC660000}"/>
    <cellStyle name="Tusental 2 6 6 3" xfId="19600" xr:uid="{00000000-0005-0000-0000-0000BD660000}"/>
    <cellStyle name="Tusental 2 6 6 4" xfId="31313" xr:uid="{00000000-0005-0000-0000-0000BE660000}"/>
    <cellStyle name="Tusental 2 6 7" xfId="3725" xr:uid="{00000000-0005-0000-0000-0000BF660000}"/>
    <cellStyle name="Tusental 2 6 7 2" xfId="11318" xr:uid="{00000000-0005-0000-0000-0000C0660000}"/>
    <cellStyle name="Tusental 2 6 7 2 2" xfId="26480" xr:uid="{00000000-0005-0000-0000-0000C1660000}"/>
    <cellStyle name="Tusental 2 6 7 3" xfId="18900" xr:uid="{00000000-0005-0000-0000-0000C2660000}"/>
    <cellStyle name="Tusental 2 6 7 4" xfId="34743" xr:uid="{00000000-0005-0000-0000-0000C3660000}"/>
    <cellStyle name="Tusental 2 6 8" xfId="7888" xr:uid="{00000000-0005-0000-0000-0000C4660000}"/>
    <cellStyle name="Tusental 2 6 8 2" xfId="23050" xr:uid="{00000000-0005-0000-0000-0000C5660000}"/>
    <cellStyle name="Tusental 2 6 9" xfId="15470" xr:uid="{00000000-0005-0000-0000-0000C6660000}"/>
    <cellStyle name="Tusental 2 7" xfId="209" xr:uid="{00000000-0005-0000-0000-0000C7660000}"/>
    <cellStyle name="Tusental 2 7 10" xfId="30543" xr:uid="{00000000-0005-0000-0000-0000C8660000}"/>
    <cellStyle name="Tusental 2 7 2" xfId="558" xr:uid="{00000000-0005-0000-0000-0000C9660000}"/>
    <cellStyle name="Tusental 2 7 2 2" xfId="1245" xr:uid="{00000000-0005-0000-0000-0000CA660000}"/>
    <cellStyle name="Tusental 2 7 2 2 2" xfId="2629" xr:uid="{00000000-0005-0000-0000-0000CB660000}"/>
    <cellStyle name="Tusental 2 7 2 2 2 2" xfId="6761" xr:uid="{00000000-0005-0000-0000-0000CC660000}"/>
    <cellStyle name="Tusental 2 7 2 2 2 2 2" xfId="14352" xr:uid="{00000000-0005-0000-0000-0000CD660000}"/>
    <cellStyle name="Tusental 2 7 2 2 2 2 2 2" xfId="29514" xr:uid="{00000000-0005-0000-0000-0000CE660000}"/>
    <cellStyle name="Tusental 2 7 2 2 2 2 3" xfId="21934" xr:uid="{00000000-0005-0000-0000-0000CF660000}"/>
    <cellStyle name="Tusental 2 7 2 2 2 2 4" xfId="37095" xr:uid="{00000000-0005-0000-0000-0000D0660000}"/>
    <cellStyle name="Tusental 2 7 2 2 2 3" xfId="10222" xr:uid="{00000000-0005-0000-0000-0000D1660000}"/>
    <cellStyle name="Tusental 2 7 2 2 2 3 2" xfId="25384" xr:uid="{00000000-0005-0000-0000-0000D2660000}"/>
    <cellStyle name="Tusental 2 7 2 2 2 4" xfId="17804" xr:uid="{00000000-0005-0000-0000-0000D3660000}"/>
    <cellStyle name="Tusental 2 7 2 2 2 5" xfId="33647" xr:uid="{00000000-0005-0000-0000-0000D4660000}"/>
    <cellStyle name="Tusental 2 7 2 2 3" xfId="5379" xr:uid="{00000000-0005-0000-0000-0000D5660000}"/>
    <cellStyle name="Tusental 2 7 2 2 3 2" xfId="12970" xr:uid="{00000000-0005-0000-0000-0000D6660000}"/>
    <cellStyle name="Tusental 2 7 2 2 3 2 2" xfId="28132" xr:uid="{00000000-0005-0000-0000-0000D7660000}"/>
    <cellStyle name="Tusental 2 7 2 2 3 3" xfId="20552" xr:uid="{00000000-0005-0000-0000-0000D8660000}"/>
    <cellStyle name="Tusental 2 7 2 2 3 4" xfId="35713" xr:uid="{00000000-0005-0000-0000-0000D9660000}"/>
    <cellStyle name="Tusental 2 7 2 2 4" xfId="8840" xr:uid="{00000000-0005-0000-0000-0000DA660000}"/>
    <cellStyle name="Tusental 2 7 2 2 4 2" xfId="24002" xr:uid="{00000000-0005-0000-0000-0000DB660000}"/>
    <cellStyle name="Tusental 2 7 2 2 5" xfId="16422" xr:uid="{00000000-0005-0000-0000-0000DC660000}"/>
    <cellStyle name="Tusental 2 7 2 2 6" xfId="32265" xr:uid="{00000000-0005-0000-0000-0000DD660000}"/>
    <cellStyle name="Tusental 2 7 2 3" xfId="1947" xr:uid="{00000000-0005-0000-0000-0000DE660000}"/>
    <cellStyle name="Tusental 2 7 2 3 2" xfId="6079" xr:uid="{00000000-0005-0000-0000-0000DF660000}"/>
    <cellStyle name="Tusental 2 7 2 3 2 2" xfId="13670" xr:uid="{00000000-0005-0000-0000-0000E0660000}"/>
    <cellStyle name="Tusental 2 7 2 3 2 2 2" xfId="28832" xr:uid="{00000000-0005-0000-0000-0000E1660000}"/>
    <cellStyle name="Tusental 2 7 2 3 2 3" xfId="21252" xr:uid="{00000000-0005-0000-0000-0000E2660000}"/>
    <cellStyle name="Tusental 2 7 2 3 2 4" xfId="36413" xr:uid="{00000000-0005-0000-0000-0000E3660000}"/>
    <cellStyle name="Tusental 2 7 2 3 3" xfId="9540" xr:uid="{00000000-0005-0000-0000-0000E4660000}"/>
    <cellStyle name="Tusental 2 7 2 3 3 2" xfId="24702" xr:uid="{00000000-0005-0000-0000-0000E5660000}"/>
    <cellStyle name="Tusental 2 7 2 3 4" xfId="17122" xr:uid="{00000000-0005-0000-0000-0000E6660000}"/>
    <cellStyle name="Tusental 2 7 2 3 5" xfId="32965" xr:uid="{00000000-0005-0000-0000-0000E7660000}"/>
    <cellStyle name="Tusental 2 7 2 4" xfId="3311" xr:uid="{00000000-0005-0000-0000-0000E8660000}"/>
    <cellStyle name="Tusental 2 7 2 4 2" xfId="7443" xr:uid="{00000000-0005-0000-0000-0000E9660000}"/>
    <cellStyle name="Tusental 2 7 2 4 2 2" xfId="15034" xr:uid="{00000000-0005-0000-0000-0000EA660000}"/>
    <cellStyle name="Tusental 2 7 2 4 2 2 2" xfId="30196" xr:uid="{00000000-0005-0000-0000-0000EB660000}"/>
    <cellStyle name="Tusental 2 7 2 4 2 3" xfId="22616" xr:uid="{00000000-0005-0000-0000-0000EC660000}"/>
    <cellStyle name="Tusental 2 7 2 4 2 4" xfId="37777" xr:uid="{00000000-0005-0000-0000-0000ED660000}"/>
    <cellStyle name="Tusental 2 7 2 4 3" xfId="10904" xr:uid="{00000000-0005-0000-0000-0000EE660000}"/>
    <cellStyle name="Tusental 2 7 2 4 3 2" xfId="26066" xr:uid="{00000000-0005-0000-0000-0000EF660000}"/>
    <cellStyle name="Tusental 2 7 2 4 4" xfId="18486" xr:uid="{00000000-0005-0000-0000-0000F0660000}"/>
    <cellStyle name="Tusental 2 7 2 4 5" xfId="34329" xr:uid="{00000000-0005-0000-0000-0000F1660000}"/>
    <cellStyle name="Tusental 2 7 2 5" xfId="4697" xr:uid="{00000000-0005-0000-0000-0000F2660000}"/>
    <cellStyle name="Tusental 2 7 2 5 2" xfId="12288" xr:uid="{00000000-0005-0000-0000-0000F3660000}"/>
    <cellStyle name="Tusental 2 7 2 5 2 2" xfId="27450" xr:uid="{00000000-0005-0000-0000-0000F4660000}"/>
    <cellStyle name="Tusental 2 7 2 5 3" xfId="19870" xr:uid="{00000000-0005-0000-0000-0000F5660000}"/>
    <cellStyle name="Tusental 2 7 2 5 4" xfId="31583" xr:uid="{00000000-0005-0000-0000-0000F6660000}"/>
    <cellStyle name="Tusental 2 7 2 6" xfId="3995" xr:uid="{00000000-0005-0000-0000-0000F7660000}"/>
    <cellStyle name="Tusental 2 7 2 6 2" xfId="11588" xr:uid="{00000000-0005-0000-0000-0000F8660000}"/>
    <cellStyle name="Tusental 2 7 2 6 2 2" xfId="26750" xr:uid="{00000000-0005-0000-0000-0000F9660000}"/>
    <cellStyle name="Tusental 2 7 2 6 3" xfId="19170" xr:uid="{00000000-0005-0000-0000-0000FA660000}"/>
    <cellStyle name="Tusental 2 7 2 6 4" xfId="35013" xr:uid="{00000000-0005-0000-0000-0000FB660000}"/>
    <cellStyle name="Tusental 2 7 2 7" xfId="8158" xr:uid="{00000000-0005-0000-0000-0000FC660000}"/>
    <cellStyle name="Tusental 2 7 2 7 2" xfId="23320" xr:uid="{00000000-0005-0000-0000-0000FD660000}"/>
    <cellStyle name="Tusental 2 7 2 8" xfId="15740" xr:uid="{00000000-0005-0000-0000-0000FE660000}"/>
    <cellStyle name="Tusental 2 7 2 9" xfId="30883" xr:uid="{00000000-0005-0000-0000-0000FF660000}"/>
    <cellStyle name="Tusental 2 7 3" xfId="900" xr:uid="{00000000-0005-0000-0000-000000670000}"/>
    <cellStyle name="Tusental 2 7 3 2" xfId="2289" xr:uid="{00000000-0005-0000-0000-000001670000}"/>
    <cellStyle name="Tusental 2 7 3 2 2" xfId="6421" xr:uid="{00000000-0005-0000-0000-000002670000}"/>
    <cellStyle name="Tusental 2 7 3 2 2 2" xfId="14012" xr:uid="{00000000-0005-0000-0000-000003670000}"/>
    <cellStyle name="Tusental 2 7 3 2 2 2 2" xfId="29174" xr:uid="{00000000-0005-0000-0000-000004670000}"/>
    <cellStyle name="Tusental 2 7 3 2 2 3" xfId="21594" xr:uid="{00000000-0005-0000-0000-000005670000}"/>
    <cellStyle name="Tusental 2 7 3 2 2 4" xfId="36755" xr:uid="{00000000-0005-0000-0000-000006670000}"/>
    <cellStyle name="Tusental 2 7 3 2 3" xfId="9882" xr:uid="{00000000-0005-0000-0000-000007670000}"/>
    <cellStyle name="Tusental 2 7 3 2 3 2" xfId="25044" xr:uid="{00000000-0005-0000-0000-000008670000}"/>
    <cellStyle name="Tusental 2 7 3 2 4" xfId="17464" xr:uid="{00000000-0005-0000-0000-000009670000}"/>
    <cellStyle name="Tusental 2 7 3 2 5" xfId="33307" xr:uid="{00000000-0005-0000-0000-00000A670000}"/>
    <cellStyle name="Tusental 2 7 3 3" xfId="5039" xr:uid="{00000000-0005-0000-0000-00000B670000}"/>
    <cellStyle name="Tusental 2 7 3 3 2" xfId="12630" xr:uid="{00000000-0005-0000-0000-00000C670000}"/>
    <cellStyle name="Tusental 2 7 3 3 2 2" xfId="27792" xr:uid="{00000000-0005-0000-0000-00000D670000}"/>
    <cellStyle name="Tusental 2 7 3 3 3" xfId="20212" xr:uid="{00000000-0005-0000-0000-00000E670000}"/>
    <cellStyle name="Tusental 2 7 3 3 4" xfId="35373" xr:uid="{00000000-0005-0000-0000-00000F670000}"/>
    <cellStyle name="Tusental 2 7 3 4" xfId="8500" xr:uid="{00000000-0005-0000-0000-000010670000}"/>
    <cellStyle name="Tusental 2 7 3 4 2" xfId="23662" xr:uid="{00000000-0005-0000-0000-000011670000}"/>
    <cellStyle name="Tusental 2 7 3 5" xfId="16082" xr:uid="{00000000-0005-0000-0000-000012670000}"/>
    <cellStyle name="Tusental 2 7 3 6" xfId="31925" xr:uid="{00000000-0005-0000-0000-000013670000}"/>
    <cellStyle name="Tusental 2 7 4" xfId="1607" xr:uid="{00000000-0005-0000-0000-000014670000}"/>
    <cellStyle name="Tusental 2 7 4 2" xfId="5739" xr:uid="{00000000-0005-0000-0000-000015670000}"/>
    <cellStyle name="Tusental 2 7 4 2 2" xfId="13330" xr:uid="{00000000-0005-0000-0000-000016670000}"/>
    <cellStyle name="Tusental 2 7 4 2 2 2" xfId="28492" xr:uid="{00000000-0005-0000-0000-000017670000}"/>
    <cellStyle name="Tusental 2 7 4 2 3" xfId="20912" xr:uid="{00000000-0005-0000-0000-000018670000}"/>
    <cellStyle name="Tusental 2 7 4 2 4" xfId="36073" xr:uid="{00000000-0005-0000-0000-000019670000}"/>
    <cellStyle name="Tusental 2 7 4 3" xfId="9200" xr:uid="{00000000-0005-0000-0000-00001A670000}"/>
    <cellStyle name="Tusental 2 7 4 3 2" xfId="24362" xr:uid="{00000000-0005-0000-0000-00001B670000}"/>
    <cellStyle name="Tusental 2 7 4 4" xfId="16782" xr:uid="{00000000-0005-0000-0000-00001C670000}"/>
    <cellStyle name="Tusental 2 7 4 5" xfId="32625" xr:uid="{00000000-0005-0000-0000-00001D670000}"/>
    <cellStyle name="Tusental 2 7 5" xfId="2971" xr:uid="{00000000-0005-0000-0000-00001E670000}"/>
    <cellStyle name="Tusental 2 7 5 2" xfId="7103" xr:uid="{00000000-0005-0000-0000-00001F670000}"/>
    <cellStyle name="Tusental 2 7 5 2 2" xfId="14694" xr:uid="{00000000-0005-0000-0000-000020670000}"/>
    <cellStyle name="Tusental 2 7 5 2 2 2" xfId="29856" xr:uid="{00000000-0005-0000-0000-000021670000}"/>
    <cellStyle name="Tusental 2 7 5 2 3" xfId="22276" xr:uid="{00000000-0005-0000-0000-000022670000}"/>
    <cellStyle name="Tusental 2 7 5 2 4" xfId="37437" xr:uid="{00000000-0005-0000-0000-000023670000}"/>
    <cellStyle name="Tusental 2 7 5 3" xfId="10564" xr:uid="{00000000-0005-0000-0000-000024670000}"/>
    <cellStyle name="Tusental 2 7 5 3 2" xfId="25726" xr:uid="{00000000-0005-0000-0000-000025670000}"/>
    <cellStyle name="Tusental 2 7 5 4" xfId="18146" xr:uid="{00000000-0005-0000-0000-000026670000}"/>
    <cellStyle name="Tusental 2 7 5 5" xfId="33989" xr:uid="{00000000-0005-0000-0000-000027670000}"/>
    <cellStyle name="Tusental 2 7 6" xfId="4355" xr:uid="{00000000-0005-0000-0000-000028670000}"/>
    <cellStyle name="Tusental 2 7 6 2" xfId="11948" xr:uid="{00000000-0005-0000-0000-000029670000}"/>
    <cellStyle name="Tusental 2 7 6 2 2" xfId="27110" xr:uid="{00000000-0005-0000-0000-00002A670000}"/>
    <cellStyle name="Tusental 2 7 6 3" xfId="19530" xr:uid="{00000000-0005-0000-0000-00002B670000}"/>
    <cellStyle name="Tusental 2 7 6 4" xfId="31243" xr:uid="{00000000-0005-0000-0000-00002C670000}"/>
    <cellStyle name="Tusental 2 7 7" xfId="3655" xr:uid="{00000000-0005-0000-0000-00002D670000}"/>
    <cellStyle name="Tusental 2 7 7 2" xfId="11248" xr:uid="{00000000-0005-0000-0000-00002E670000}"/>
    <cellStyle name="Tusental 2 7 7 2 2" xfId="26410" xr:uid="{00000000-0005-0000-0000-00002F670000}"/>
    <cellStyle name="Tusental 2 7 7 3" xfId="18830" xr:uid="{00000000-0005-0000-0000-000030670000}"/>
    <cellStyle name="Tusental 2 7 7 4" xfId="34673" xr:uid="{00000000-0005-0000-0000-000031670000}"/>
    <cellStyle name="Tusental 2 7 8" xfId="7818" xr:uid="{00000000-0005-0000-0000-000032670000}"/>
    <cellStyle name="Tusental 2 7 8 2" xfId="22980" xr:uid="{00000000-0005-0000-0000-000033670000}"/>
    <cellStyle name="Tusental 2 7 9" xfId="15400" xr:uid="{00000000-0005-0000-0000-000034670000}"/>
    <cellStyle name="Tusental 2 8" xfId="353" xr:uid="{00000000-0005-0000-0000-000035670000}"/>
    <cellStyle name="Tusental 2 8 10" xfId="30683" xr:uid="{00000000-0005-0000-0000-000036670000}"/>
    <cellStyle name="Tusental 2 8 2" xfId="698" xr:uid="{00000000-0005-0000-0000-000037670000}"/>
    <cellStyle name="Tusental 2 8 2 2" xfId="1385" xr:uid="{00000000-0005-0000-0000-000038670000}"/>
    <cellStyle name="Tusental 2 8 2 2 2" xfId="2769" xr:uid="{00000000-0005-0000-0000-000039670000}"/>
    <cellStyle name="Tusental 2 8 2 2 2 2" xfId="6901" xr:uid="{00000000-0005-0000-0000-00003A670000}"/>
    <cellStyle name="Tusental 2 8 2 2 2 2 2" xfId="14492" xr:uid="{00000000-0005-0000-0000-00003B670000}"/>
    <cellStyle name="Tusental 2 8 2 2 2 2 2 2" xfId="29654" xr:uid="{00000000-0005-0000-0000-00003C670000}"/>
    <cellStyle name="Tusental 2 8 2 2 2 2 3" xfId="22074" xr:uid="{00000000-0005-0000-0000-00003D670000}"/>
    <cellStyle name="Tusental 2 8 2 2 2 2 4" xfId="37235" xr:uid="{00000000-0005-0000-0000-00003E670000}"/>
    <cellStyle name="Tusental 2 8 2 2 2 3" xfId="10362" xr:uid="{00000000-0005-0000-0000-00003F670000}"/>
    <cellStyle name="Tusental 2 8 2 2 2 3 2" xfId="25524" xr:uid="{00000000-0005-0000-0000-000040670000}"/>
    <cellStyle name="Tusental 2 8 2 2 2 4" xfId="17944" xr:uid="{00000000-0005-0000-0000-000041670000}"/>
    <cellStyle name="Tusental 2 8 2 2 2 5" xfId="33787" xr:uid="{00000000-0005-0000-0000-000042670000}"/>
    <cellStyle name="Tusental 2 8 2 2 3" xfId="5519" xr:uid="{00000000-0005-0000-0000-000043670000}"/>
    <cellStyle name="Tusental 2 8 2 2 3 2" xfId="13110" xr:uid="{00000000-0005-0000-0000-000044670000}"/>
    <cellStyle name="Tusental 2 8 2 2 3 2 2" xfId="28272" xr:uid="{00000000-0005-0000-0000-000045670000}"/>
    <cellStyle name="Tusental 2 8 2 2 3 3" xfId="20692" xr:uid="{00000000-0005-0000-0000-000046670000}"/>
    <cellStyle name="Tusental 2 8 2 2 3 4" xfId="35853" xr:uid="{00000000-0005-0000-0000-000047670000}"/>
    <cellStyle name="Tusental 2 8 2 2 4" xfId="8980" xr:uid="{00000000-0005-0000-0000-000048670000}"/>
    <cellStyle name="Tusental 2 8 2 2 4 2" xfId="24142" xr:uid="{00000000-0005-0000-0000-000049670000}"/>
    <cellStyle name="Tusental 2 8 2 2 5" xfId="16562" xr:uid="{00000000-0005-0000-0000-00004A670000}"/>
    <cellStyle name="Tusental 2 8 2 2 6" xfId="32405" xr:uid="{00000000-0005-0000-0000-00004B670000}"/>
    <cellStyle name="Tusental 2 8 2 3" xfId="2087" xr:uid="{00000000-0005-0000-0000-00004C670000}"/>
    <cellStyle name="Tusental 2 8 2 3 2" xfId="6219" xr:uid="{00000000-0005-0000-0000-00004D670000}"/>
    <cellStyle name="Tusental 2 8 2 3 2 2" xfId="13810" xr:uid="{00000000-0005-0000-0000-00004E670000}"/>
    <cellStyle name="Tusental 2 8 2 3 2 2 2" xfId="28972" xr:uid="{00000000-0005-0000-0000-00004F670000}"/>
    <cellStyle name="Tusental 2 8 2 3 2 3" xfId="21392" xr:uid="{00000000-0005-0000-0000-000050670000}"/>
    <cellStyle name="Tusental 2 8 2 3 2 4" xfId="36553" xr:uid="{00000000-0005-0000-0000-000051670000}"/>
    <cellStyle name="Tusental 2 8 2 3 3" xfId="9680" xr:uid="{00000000-0005-0000-0000-000052670000}"/>
    <cellStyle name="Tusental 2 8 2 3 3 2" xfId="24842" xr:uid="{00000000-0005-0000-0000-000053670000}"/>
    <cellStyle name="Tusental 2 8 2 3 4" xfId="17262" xr:uid="{00000000-0005-0000-0000-000054670000}"/>
    <cellStyle name="Tusental 2 8 2 3 5" xfId="33105" xr:uid="{00000000-0005-0000-0000-000055670000}"/>
    <cellStyle name="Tusental 2 8 2 4" xfId="3451" xr:uid="{00000000-0005-0000-0000-000056670000}"/>
    <cellStyle name="Tusental 2 8 2 4 2" xfId="7583" xr:uid="{00000000-0005-0000-0000-000057670000}"/>
    <cellStyle name="Tusental 2 8 2 4 2 2" xfId="15174" xr:uid="{00000000-0005-0000-0000-000058670000}"/>
    <cellStyle name="Tusental 2 8 2 4 2 2 2" xfId="30336" xr:uid="{00000000-0005-0000-0000-000059670000}"/>
    <cellStyle name="Tusental 2 8 2 4 2 3" xfId="22756" xr:uid="{00000000-0005-0000-0000-00005A670000}"/>
    <cellStyle name="Tusental 2 8 2 4 2 4" xfId="37917" xr:uid="{00000000-0005-0000-0000-00005B670000}"/>
    <cellStyle name="Tusental 2 8 2 4 3" xfId="11044" xr:uid="{00000000-0005-0000-0000-00005C670000}"/>
    <cellStyle name="Tusental 2 8 2 4 3 2" xfId="26206" xr:uid="{00000000-0005-0000-0000-00005D670000}"/>
    <cellStyle name="Tusental 2 8 2 4 4" xfId="18626" xr:uid="{00000000-0005-0000-0000-00005E670000}"/>
    <cellStyle name="Tusental 2 8 2 4 5" xfId="34469" xr:uid="{00000000-0005-0000-0000-00005F670000}"/>
    <cellStyle name="Tusental 2 8 2 5" xfId="4837" xr:uid="{00000000-0005-0000-0000-000060670000}"/>
    <cellStyle name="Tusental 2 8 2 5 2" xfId="12428" xr:uid="{00000000-0005-0000-0000-000061670000}"/>
    <cellStyle name="Tusental 2 8 2 5 2 2" xfId="27590" xr:uid="{00000000-0005-0000-0000-000062670000}"/>
    <cellStyle name="Tusental 2 8 2 5 3" xfId="20010" xr:uid="{00000000-0005-0000-0000-000063670000}"/>
    <cellStyle name="Tusental 2 8 2 5 4" xfId="31723" xr:uid="{00000000-0005-0000-0000-000064670000}"/>
    <cellStyle name="Tusental 2 8 2 6" xfId="4135" xr:uid="{00000000-0005-0000-0000-000065670000}"/>
    <cellStyle name="Tusental 2 8 2 6 2" xfId="11728" xr:uid="{00000000-0005-0000-0000-000066670000}"/>
    <cellStyle name="Tusental 2 8 2 6 2 2" xfId="26890" xr:uid="{00000000-0005-0000-0000-000067670000}"/>
    <cellStyle name="Tusental 2 8 2 6 3" xfId="19310" xr:uid="{00000000-0005-0000-0000-000068670000}"/>
    <cellStyle name="Tusental 2 8 2 6 4" xfId="35153" xr:uid="{00000000-0005-0000-0000-000069670000}"/>
    <cellStyle name="Tusental 2 8 2 7" xfId="8298" xr:uid="{00000000-0005-0000-0000-00006A670000}"/>
    <cellStyle name="Tusental 2 8 2 7 2" xfId="23460" xr:uid="{00000000-0005-0000-0000-00006B670000}"/>
    <cellStyle name="Tusental 2 8 2 8" xfId="15880" xr:uid="{00000000-0005-0000-0000-00006C670000}"/>
    <cellStyle name="Tusental 2 8 2 9" xfId="31023" xr:uid="{00000000-0005-0000-0000-00006D670000}"/>
    <cellStyle name="Tusental 2 8 3" xfId="1043" xr:uid="{00000000-0005-0000-0000-00006E670000}"/>
    <cellStyle name="Tusental 2 8 3 2" xfId="2429" xr:uid="{00000000-0005-0000-0000-00006F670000}"/>
    <cellStyle name="Tusental 2 8 3 2 2" xfId="6561" xr:uid="{00000000-0005-0000-0000-000070670000}"/>
    <cellStyle name="Tusental 2 8 3 2 2 2" xfId="14152" xr:uid="{00000000-0005-0000-0000-000071670000}"/>
    <cellStyle name="Tusental 2 8 3 2 2 2 2" xfId="29314" xr:uid="{00000000-0005-0000-0000-000072670000}"/>
    <cellStyle name="Tusental 2 8 3 2 2 3" xfId="21734" xr:uid="{00000000-0005-0000-0000-000073670000}"/>
    <cellStyle name="Tusental 2 8 3 2 2 4" xfId="36895" xr:uid="{00000000-0005-0000-0000-000074670000}"/>
    <cellStyle name="Tusental 2 8 3 2 3" xfId="10022" xr:uid="{00000000-0005-0000-0000-000075670000}"/>
    <cellStyle name="Tusental 2 8 3 2 3 2" xfId="25184" xr:uid="{00000000-0005-0000-0000-000076670000}"/>
    <cellStyle name="Tusental 2 8 3 2 4" xfId="17604" xr:uid="{00000000-0005-0000-0000-000077670000}"/>
    <cellStyle name="Tusental 2 8 3 2 5" xfId="33447" xr:uid="{00000000-0005-0000-0000-000078670000}"/>
    <cellStyle name="Tusental 2 8 3 3" xfId="5179" xr:uid="{00000000-0005-0000-0000-000079670000}"/>
    <cellStyle name="Tusental 2 8 3 3 2" xfId="12770" xr:uid="{00000000-0005-0000-0000-00007A670000}"/>
    <cellStyle name="Tusental 2 8 3 3 2 2" xfId="27932" xr:uid="{00000000-0005-0000-0000-00007B670000}"/>
    <cellStyle name="Tusental 2 8 3 3 3" xfId="20352" xr:uid="{00000000-0005-0000-0000-00007C670000}"/>
    <cellStyle name="Tusental 2 8 3 3 4" xfId="35513" xr:uid="{00000000-0005-0000-0000-00007D670000}"/>
    <cellStyle name="Tusental 2 8 3 4" xfId="8640" xr:uid="{00000000-0005-0000-0000-00007E670000}"/>
    <cellStyle name="Tusental 2 8 3 4 2" xfId="23802" xr:uid="{00000000-0005-0000-0000-00007F670000}"/>
    <cellStyle name="Tusental 2 8 3 5" xfId="16222" xr:uid="{00000000-0005-0000-0000-000080670000}"/>
    <cellStyle name="Tusental 2 8 3 6" xfId="32065" xr:uid="{00000000-0005-0000-0000-000081670000}"/>
    <cellStyle name="Tusental 2 8 4" xfId="1747" xr:uid="{00000000-0005-0000-0000-000082670000}"/>
    <cellStyle name="Tusental 2 8 4 2" xfId="5879" xr:uid="{00000000-0005-0000-0000-000083670000}"/>
    <cellStyle name="Tusental 2 8 4 2 2" xfId="13470" xr:uid="{00000000-0005-0000-0000-000084670000}"/>
    <cellStyle name="Tusental 2 8 4 2 2 2" xfId="28632" xr:uid="{00000000-0005-0000-0000-000085670000}"/>
    <cellStyle name="Tusental 2 8 4 2 3" xfId="21052" xr:uid="{00000000-0005-0000-0000-000086670000}"/>
    <cellStyle name="Tusental 2 8 4 2 4" xfId="36213" xr:uid="{00000000-0005-0000-0000-000087670000}"/>
    <cellStyle name="Tusental 2 8 4 3" xfId="9340" xr:uid="{00000000-0005-0000-0000-000088670000}"/>
    <cellStyle name="Tusental 2 8 4 3 2" xfId="24502" xr:uid="{00000000-0005-0000-0000-000089670000}"/>
    <cellStyle name="Tusental 2 8 4 4" xfId="16922" xr:uid="{00000000-0005-0000-0000-00008A670000}"/>
    <cellStyle name="Tusental 2 8 4 5" xfId="32765" xr:uid="{00000000-0005-0000-0000-00008B670000}"/>
    <cellStyle name="Tusental 2 8 5" xfId="3111" xr:uid="{00000000-0005-0000-0000-00008C670000}"/>
    <cellStyle name="Tusental 2 8 5 2" xfId="7243" xr:uid="{00000000-0005-0000-0000-00008D670000}"/>
    <cellStyle name="Tusental 2 8 5 2 2" xfId="14834" xr:uid="{00000000-0005-0000-0000-00008E670000}"/>
    <cellStyle name="Tusental 2 8 5 2 2 2" xfId="29996" xr:uid="{00000000-0005-0000-0000-00008F670000}"/>
    <cellStyle name="Tusental 2 8 5 2 3" xfId="22416" xr:uid="{00000000-0005-0000-0000-000090670000}"/>
    <cellStyle name="Tusental 2 8 5 2 4" xfId="37577" xr:uid="{00000000-0005-0000-0000-000091670000}"/>
    <cellStyle name="Tusental 2 8 5 3" xfId="10704" xr:uid="{00000000-0005-0000-0000-000092670000}"/>
    <cellStyle name="Tusental 2 8 5 3 2" xfId="25866" xr:uid="{00000000-0005-0000-0000-000093670000}"/>
    <cellStyle name="Tusental 2 8 5 4" xfId="18286" xr:uid="{00000000-0005-0000-0000-000094670000}"/>
    <cellStyle name="Tusental 2 8 5 5" xfId="34129" xr:uid="{00000000-0005-0000-0000-000095670000}"/>
    <cellStyle name="Tusental 2 8 6" xfId="4495" xr:uid="{00000000-0005-0000-0000-000096670000}"/>
    <cellStyle name="Tusental 2 8 6 2" xfId="12088" xr:uid="{00000000-0005-0000-0000-000097670000}"/>
    <cellStyle name="Tusental 2 8 6 2 2" xfId="27250" xr:uid="{00000000-0005-0000-0000-000098670000}"/>
    <cellStyle name="Tusental 2 8 6 3" xfId="19670" xr:uid="{00000000-0005-0000-0000-000099670000}"/>
    <cellStyle name="Tusental 2 8 6 4" xfId="31383" xr:uid="{00000000-0005-0000-0000-00009A670000}"/>
    <cellStyle name="Tusental 2 8 7" xfId="3795" xr:uid="{00000000-0005-0000-0000-00009B670000}"/>
    <cellStyle name="Tusental 2 8 7 2" xfId="11388" xr:uid="{00000000-0005-0000-0000-00009C670000}"/>
    <cellStyle name="Tusental 2 8 7 2 2" xfId="26550" xr:uid="{00000000-0005-0000-0000-00009D670000}"/>
    <cellStyle name="Tusental 2 8 7 3" xfId="18970" xr:uid="{00000000-0005-0000-0000-00009E670000}"/>
    <cellStyle name="Tusental 2 8 7 4" xfId="34813" xr:uid="{00000000-0005-0000-0000-00009F670000}"/>
    <cellStyle name="Tusental 2 8 8" xfId="7958" xr:uid="{00000000-0005-0000-0000-0000A0670000}"/>
    <cellStyle name="Tusental 2 8 8 2" xfId="23120" xr:uid="{00000000-0005-0000-0000-0000A1670000}"/>
    <cellStyle name="Tusental 2 8 9" xfId="15540" xr:uid="{00000000-0005-0000-0000-0000A2670000}"/>
    <cellStyle name="Tusental 2 9" xfId="458" xr:uid="{00000000-0005-0000-0000-0000A3670000}"/>
    <cellStyle name="Tusental 2 9 2" xfId="1145" xr:uid="{00000000-0005-0000-0000-0000A4670000}"/>
    <cellStyle name="Tusental 2 9 2 2" xfId="2530" xr:uid="{00000000-0005-0000-0000-0000A5670000}"/>
    <cellStyle name="Tusental 2 9 2 2 2" xfId="6662" xr:uid="{00000000-0005-0000-0000-0000A6670000}"/>
    <cellStyle name="Tusental 2 9 2 2 2 2" xfId="14253" xr:uid="{00000000-0005-0000-0000-0000A7670000}"/>
    <cellStyle name="Tusental 2 9 2 2 2 2 2" xfId="29415" xr:uid="{00000000-0005-0000-0000-0000A8670000}"/>
    <cellStyle name="Tusental 2 9 2 2 2 3" xfId="21835" xr:uid="{00000000-0005-0000-0000-0000A9670000}"/>
    <cellStyle name="Tusental 2 9 2 2 2 4" xfId="36996" xr:uid="{00000000-0005-0000-0000-0000AA670000}"/>
    <cellStyle name="Tusental 2 9 2 2 3" xfId="10123" xr:uid="{00000000-0005-0000-0000-0000AB670000}"/>
    <cellStyle name="Tusental 2 9 2 2 3 2" xfId="25285" xr:uid="{00000000-0005-0000-0000-0000AC670000}"/>
    <cellStyle name="Tusental 2 9 2 2 4" xfId="17705" xr:uid="{00000000-0005-0000-0000-0000AD670000}"/>
    <cellStyle name="Tusental 2 9 2 2 5" xfId="33548" xr:uid="{00000000-0005-0000-0000-0000AE670000}"/>
    <cellStyle name="Tusental 2 9 2 3" xfId="5280" xr:uid="{00000000-0005-0000-0000-0000AF670000}"/>
    <cellStyle name="Tusental 2 9 2 3 2" xfId="12871" xr:uid="{00000000-0005-0000-0000-0000B0670000}"/>
    <cellStyle name="Tusental 2 9 2 3 2 2" xfId="28033" xr:uid="{00000000-0005-0000-0000-0000B1670000}"/>
    <cellStyle name="Tusental 2 9 2 3 3" xfId="20453" xr:uid="{00000000-0005-0000-0000-0000B2670000}"/>
    <cellStyle name="Tusental 2 9 2 3 4" xfId="35614" xr:uid="{00000000-0005-0000-0000-0000B3670000}"/>
    <cellStyle name="Tusental 2 9 2 4" xfId="8741" xr:uid="{00000000-0005-0000-0000-0000B4670000}"/>
    <cellStyle name="Tusental 2 9 2 4 2" xfId="23903" xr:uid="{00000000-0005-0000-0000-0000B5670000}"/>
    <cellStyle name="Tusental 2 9 2 5" xfId="16323" xr:uid="{00000000-0005-0000-0000-0000B6670000}"/>
    <cellStyle name="Tusental 2 9 2 6" xfId="32166" xr:uid="{00000000-0005-0000-0000-0000B7670000}"/>
    <cellStyle name="Tusental 2 9 3" xfId="1848" xr:uid="{00000000-0005-0000-0000-0000B8670000}"/>
    <cellStyle name="Tusental 2 9 3 2" xfId="5980" xr:uid="{00000000-0005-0000-0000-0000B9670000}"/>
    <cellStyle name="Tusental 2 9 3 2 2" xfId="13571" xr:uid="{00000000-0005-0000-0000-0000BA670000}"/>
    <cellStyle name="Tusental 2 9 3 2 2 2" xfId="28733" xr:uid="{00000000-0005-0000-0000-0000BB670000}"/>
    <cellStyle name="Tusental 2 9 3 2 3" xfId="21153" xr:uid="{00000000-0005-0000-0000-0000BC670000}"/>
    <cellStyle name="Tusental 2 9 3 2 4" xfId="36314" xr:uid="{00000000-0005-0000-0000-0000BD670000}"/>
    <cellStyle name="Tusental 2 9 3 3" xfId="9441" xr:uid="{00000000-0005-0000-0000-0000BE670000}"/>
    <cellStyle name="Tusental 2 9 3 3 2" xfId="24603" xr:uid="{00000000-0005-0000-0000-0000BF670000}"/>
    <cellStyle name="Tusental 2 9 3 4" xfId="17023" xr:uid="{00000000-0005-0000-0000-0000C0670000}"/>
    <cellStyle name="Tusental 2 9 3 5" xfId="32866" xr:uid="{00000000-0005-0000-0000-0000C1670000}"/>
    <cellStyle name="Tusental 2 9 4" xfId="3212" xr:uid="{00000000-0005-0000-0000-0000C2670000}"/>
    <cellStyle name="Tusental 2 9 4 2" xfId="7344" xr:uid="{00000000-0005-0000-0000-0000C3670000}"/>
    <cellStyle name="Tusental 2 9 4 2 2" xfId="14935" xr:uid="{00000000-0005-0000-0000-0000C4670000}"/>
    <cellStyle name="Tusental 2 9 4 2 2 2" xfId="30097" xr:uid="{00000000-0005-0000-0000-0000C5670000}"/>
    <cellStyle name="Tusental 2 9 4 2 3" xfId="22517" xr:uid="{00000000-0005-0000-0000-0000C6670000}"/>
    <cellStyle name="Tusental 2 9 4 2 4" xfId="37678" xr:uid="{00000000-0005-0000-0000-0000C7670000}"/>
    <cellStyle name="Tusental 2 9 4 3" xfId="10805" xr:uid="{00000000-0005-0000-0000-0000C8670000}"/>
    <cellStyle name="Tusental 2 9 4 3 2" xfId="25967" xr:uid="{00000000-0005-0000-0000-0000C9670000}"/>
    <cellStyle name="Tusental 2 9 4 4" xfId="18387" xr:uid="{00000000-0005-0000-0000-0000CA670000}"/>
    <cellStyle name="Tusental 2 9 4 5" xfId="34230" xr:uid="{00000000-0005-0000-0000-0000CB670000}"/>
    <cellStyle name="Tusental 2 9 5" xfId="4597" xr:uid="{00000000-0005-0000-0000-0000CC670000}"/>
    <cellStyle name="Tusental 2 9 5 2" xfId="12189" xr:uid="{00000000-0005-0000-0000-0000CD670000}"/>
    <cellStyle name="Tusental 2 9 5 2 2" xfId="27351" xr:uid="{00000000-0005-0000-0000-0000CE670000}"/>
    <cellStyle name="Tusental 2 9 5 3" xfId="19771" xr:uid="{00000000-0005-0000-0000-0000CF670000}"/>
    <cellStyle name="Tusental 2 9 5 4" xfId="31484" xr:uid="{00000000-0005-0000-0000-0000D0670000}"/>
    <cellStyle name="Tusental 2 9 6" xfId="3896" xr:uid="{00000000-0005-0000-0000-0000D1670000}"/>
    <cellStyle name="Tusental 2 9 6 2" xfId="11489" xr:uid="{00000000-0005-0000-0000-0000D2670000}"/>
    <cellStyle name="Tusental 2 9 6 2 2" xfId="26651" xr:uid="{00000000-0005-0000-0000-0000D3670000}"/>
    <cellStyle name="Tusental 2 9 6 3" xfId="19071" xr:uid="{00000000-0005-0000-0000-0000D4670000}"/>
    <cellStyle name="Tusental 2 9 6 4" xfId="34914" xr:uid="{00000000-0005-0000-0000-0000D5670000}"/>
    <cellStyle name="Tusental 2 9 7" xfId="8059" xr:uid="{00000000-0005-0000-0000-0000D6670000}"/>
    <cellStyle name="Tusental 2 9 7 2" xfId="23221" xr:uid="{00000000-0005-0000-0000-0000D7670000}"/>
    <cellStyle name="Tusental 2 9 8" xfId="15641" xr:uid="{00000000-0005-0000-0000-0000D8670000}"/>
    <cellStyle name="Tusental 2 9 9" xfId="30784" xr:uid="{00000000-0005-0000-0000-0000D9670000}"/>
    <cellStyle name="Tusental 3" xfId="80" xr:uid="{00000000-0005-0000-0000-0000DA670000}"/>
    <cellStyle name="Tusental 3 10" xfId="105" xr:uid="{00000000-0005-0000-0000-0000DB670000}"/>
    <cellStyle name="Tusental 3 10 2" xfId="1510" xr:uid="{00000000-0005-0000-0000-0000DC670000}"/>
    <cellStyle name="Tusental 3 10 2 2" xfId="5642" xr:uid="{00000000-0005-0000-0000-0000DD670000}"/>
    <cellStyle name="Tusental 3 10 2 2 2" xfId="13233" xr:uid="{00000000-0005-0000-0000-0000DE670000}"/>
    <cellStyle name="Tusental 3 10 2 2 2 2" xfId="28395" xr:uid="{00000000-0005-0000-0000-0000DF670000}"/>
    <cellStyle name="Tusental 3 10 2 2 3" xfId="20815" xr:uid="{00000000-0005-0000-0000-0000E0670000}"/>
    <cellStyle name="Tusental 3 10 2 2 4" xfId="35976" xr:uid="{00000000-0005-0000-0000-0000E1670000}"/>
    <cellStyle name="Tusental 3 10 2 3" xfId="9103" xr:uid="{00000000-0005-0000-0000-0000E2670000}"/>
    <cellStyle name="Tusental 3 10 2 3 2" xfId="24265" xr:uid="{00000000-0005-0000-0000-0000E3670000}"/>
    <cellStyle name="Tusental 3 10 2 4" xfId="16685" xr:uid="{00000000-0005-0000-0000-0000E4670000}"/>
    <cellStyle name="Tusental 3 10 2 5" xfId="32528" xr:uid="{00000000-0005-0000-0000-0000E5670000}"/>
    <cellStyle name="Tusental 3 10 3" xfId="4258" xr:uid="{00000000-0005-0000-0000-0000E6670000}"/>
    <cellStyle name="Tusental 3 10 3 2" xfId="11851" xr:uid="{00000000-0005-0000-0000-0000E7670000}"/>
    <cellStyle name="Tusental 3 10 3 2 2" xfId="27013" xr:uid="{00000000-0005-0000-0000-0000E8670000}"/>
    <cellStyle name="Tusental 3 10 3 3" xfId="19433" xr:uid="{00000000-0005-0000-0000-0000E9670000}"/>
    <cellStyle name="Tusental 3 10 3 4" xfId="35258" xr:uid="{00000000-0005-0000-0000-0000EA670000}"/>
    <cellStyle name="Tusental 3 10 4" xfId="7721" xr:uid="{00000000-0005-0000-0000-0000EB670000}"/>
    <cellStyle name="Tusental 3 10 4 2" xfId="22883" xr:uid="{00000000-0005-0000-0000-0000EC670000}"/>
    <cellStyle name="Tusental 3 10 5" xfId="15303" xr:uid="{00000000-0005-0000-0000-0000ED670000}"/>
    <cellStyle name="Tusental 3 10 6" xfId="31146" xr:uid="{00000000-0005-0000-0000-0000EE670000}"/>
    <cellStyle name="Tusental 3 11" xfId="803" xr:uid="{00000000-0005-0000-0000-0000EF670000}"/>
    <cellStyle name="Tusental 3 11 2" xfId="2192" xr:uid="{00000000-0005-0000-0000-0000F0670000}"/>
    <cellStyle name="Tusental 3 11 2 2" xfId="6324" xr:uid="{00000000-0005-0000-0000-0000F1670000}"/>
    <cellStyle name="Tusental 3 11 2 2 2" xfId="13915" xr:uid="{00000000-0005-0000-0000-0000F2670000}"/>
    <cellStyle name="Tusental 3 11 2 2 2 2" xfId="29077" xr:uid="{00000000-0005-0000-0000-0000F3670000}"/>
    <cellStyle name="Tusental 3 11 2 2 3" xfId="21497" xr:uid="{00000000-0005-0000-0000-0000F4670000}"/>
    <cellStyle name="Tusental 3 11 2 2 4" xfId="36658" xr:uid="{00000000-0005-0000-0000-0000F5670000}"/>
    <cellStyle name="Tusental 3 11 2 3" xfId="9785" xr:uid="{00000000-0005-0000-0000-0000F6670000}"/>
    <cellStyle name="Tusental 3 11 2 3 2" xfId="24947" xr:uid="{00000000-0005-0000-0000-0000F7670000}"/>
    <cellStyle name="Tusental 3 11 2 4" xfId="17367" xr:uid="{00000000-0005-0000-0000-0000F8670000}"/>
    <cellStyle name="Tusental 3 11 2 5" xfId="33210" xr:uid="{00000000-0005-0000-0000-0000F9670000}"/>
    <cellStyle name="Tusental 3 11 3" xfId="4942" xr:uid="{00000000-0005-0000-0000-0000FA670000}"/>
    <cellStyle name="Tusental 3 11 3 2" xfId="12533" xr:uid="{00000000-0005-0000-0000-0000FB670000}"/>
    <cellStyle name="Tusental 3 11 3 2 2" xfId="27695" xr:uid="{00000000-0005-0000-0000-0000FC670000}"/>
    <cellStyle name="Tusental 3 11 3 3" xfId="20115" xr:uid="{00000000-0005-0000-0000-0000FD670000}"/>
    <cellStyle name="Tusental 3 11 3 4" xfId="35276" xr:uid="{00000000-0005-0000-0000-0000FE670000}"/>
    <cellStyle name="Tusental 3 11 4" xfId="8403" xr:uid="{00000000-0005-0000-0000-0000FF670000}"/>
    <cellStyle name="Tusental 3 11 4 2" xfId="23565" xr:uid="{00000000-0005-0000-0000-000000680000}"/>
    <cellStyle name="Tusental 3 11 5" xfId="15985" xr:uid="{00000000-0005-0000-0000-000001680000}"/>
    <cellStyle name="Tusental 3 11 6" xfId="31828" xr:uid="{00000000-0005-0000-0000-000002680000}"/>
    <cellStyle name="Tusental 3 12" xfId="1491" xr:uid="{00000000-0005-0000-0000-000003680000}"/>
    <cellStyle name="Tusental 3 12 2" xfId="5624" xr:uid="{00000000-0005-0000-0000-000004680000}"/>
    <cellStyle name="Tusental 3 12 2 2" xfId="13215" xr:uid="{00000000-0005-0000-0000-000005680000}"/>
    <cellStyle name="Tusental 3 12 2 2 2" xfId="28377" xr:uid="{00000000-0005-0000-0000-000006680000}"/>
    <cellStyle name="Tusental 3 12 2 3" xfId="20797" xr:uid="{00000000-0005-0000-0000-000007680000}"/>
    <cellStyle name="Tusental 3 12 2 4" xfId="35958" xr:uid="{00000000-0005-0000-0000-000008680000}"/>
    <cellStyle name="Tusental 3 12 3" xfId="9085" xr:uid="{00000000-0005-0000-0000-000009680000}"/>
    <cellStyle name="Tusental 3 12 3 2" xfId="24247" xr:uid="{00000000-0005-0000-0000-00000A680000}"/>
    <cellStyle name="Tusental 3 12 4" xfId="16667" xr:uid="{00000000-0005-0000-0000-00000B680000}"/>
    <cellStyle name="Tusental 3 12 5" xfId="32510" xr:uid="{00000000-0005-0000-0000-00000C680000}"/>
    <cellStyle name="Tusental 3 13" xfId="2874" xr:uid="{00000000-0005-0000-0000-00000D680000}"/>
    <cellStyle name="Tusental 3 13 2" xfId="7006" xr:uid="{00000000-0005-0000-0000-00000E680000}"/>
    <cellStyle name="Tusental 3 13 2 2" xfId="14597" xr:uid="{00000000-0005-0000-0000-00000F680000}"/>
    <cellStyle name="Tusental 3 13 2 2 2" xfId="29759" xr:uid="{00000000-0005-0000-0000-000010680000}"/>
    <cellStyle name="Tusental 3 13 2 3" xfId="22179" xr:uid="{00000000-0005-0000-0000-000011680000}"/>
    <cellStyle name="Tusental 3 13 2 4" xfId="37340" xr:uid="{00000000-0005-0000-0000-000012680000}"/>
    <cellStyle name="Tusental 3 13 3" xfId="10467" xr:uid="{00000000-0005-0000-0000-000013680000}"/>
    <cellStyle name="Tusental 3 13 3 2" xfId="25629" xr:uid="{00000000-0005-0000-0000-000014680000}"/>
    <cellStyle name="Tusental 3 13 4" xfId="18049" xr:uid="{00000000-0005-0000-0000-000015680000}"/>
    <cellStyle name="Tusental 3 13 5" xfId="33892" xr:uid="{00000000-0005-0000-0000-000016680000}"/>
    <cellStyle name="Tusental 3 14" xfId="4240" xr:uid="{00000000-0005-0000-0000-000017680000}"/>
    <cellStyle name="Tusental 3 14 2" xfId="11833" xr:uid="{00000000-0005-0000-0000-000018680000}"/>
    <cellStyle name="Tusental 3 14 2 2" xfId="26995" xr:uid="{00000000-0005-0000-0000-000019680000}"/>
    <cellStyle name="Tusental 3 14 3" xfId="19415" xr:uid="{00000000-0005-0000-0000-00001A680000}"/>
    <cellStyle name="Tusental 3 14 4" xfId="31128" xr:uid="{00000000-0005-0000-0000-00001B680000}"/>
    <cellStyle name="Tusental 3 15" xfId="3558" xr:uid="{00000000-0005-0000-0000-00001C680000}"/>
    <cellStyle name="Tusental 3 15 2" xfId="11151" xr:uid="{00000000-0005-0000-0000-00001D680000}"/>
    <cellStyle name="Tusental 3 15 2 2" xfId="26313" xr:uid="{00000000-0005-0000-0000-00001E680000}"/>
    <cellStyle name="Tusental 3 15 3" xfId="18733" xr:uid="{00000000-0005-0000-0000-00001F680000}"/>
    <cellStyle name="Tusental 3 15 4" xfId="34576" xr:uid="{00000000-0005-0000-0000-000020680000}"/>
    <cellStyle name="Tusental 3 16" xfId="7702" xr:uid="{00000000-0005-0000-0000-000021680000}"/>
    <cellStyle name="Tusental 3 16 2" xfId="22865" xr:uid="{00000000-0005-0000-0000-000022680000}"/>
    <cellStyle name="Tusental 3 17" xfId="15284" xr:uid="{00000000-0005-0000-0000-000023680000}"/>
    <cellStyle name="Tusental 3 18" xfId="30446" xr:uid="{00000000-0005-0000-0000-000024680000}"/>
    <cellStyle name="Tusental 3 2" xfId="88" xr:uid="{00000000-0005-0000-0000-000025680000}"/>
    <cellStyle name="Tusental 3 2 10" xfId="810" xr:uid="{00000000-0005-0000-0000-000026680000}"/>
    <cellStyle name="Tusental 3 2 10 2" xfId="2199" xr:uid="{00000000-0005-0000-0000-000027680000}"/>
    <cellStyle name="Tusental 3 2 10 2 2" xfId="6331" xr:uid="{00000000-0005-0000-0000-000028680000}"/>
    <cellStyle name="Tusental 3 2 10 2 2 2" xfId="13922" xr:uid="{00000000-0005-0000-0000-000029680000}"/>
    <cellStyle name="Tusental 3 2 10 2 2 2 2" xfId="29084" xr:uid="{00000000-0005-0000-0000-00002A680000}"/>
    <cellStyle name="Tusental 3 2 10 2 2 3" xfId="21504" xr:uid="{00000000-0005-0000-0000-00002B680000}"/>
    <cellStyle name="Tusental 3 2 10 2 2 4" xfId="36665" xr:uid="{00000000-0005-0000-0000-00002C680000}"/>
    <cellStyle name="Tusental 3 2 10 2 3" xfId="9792" xr:uid="{00000000-0005-0000-0000-00002D680000}"/>
    <cellStyle name="Tusental 3 2 10 2 3 2" xfId="24954" xr:uid="{00000000-0005-0000-0000-00002E680000}"/>
    <cellStyle name="Tusental 3 2 10 2 4" xfId="17374" xr:uid="{00000000-0005-0000-0000-00002F680000}"/>
    <cellStyle name="Tusental 3 2 10 2 5" xfId="33217" xr:uid="{00000000-0005-0000-0000-000030680000}"/>
    <cellStyle name="Tusental 3 2 10 3" xfId="4949" xr:uid="{00000000-0005-0000-0000-000031680000}"/>
    <cellStyle name="Tusental 3 2 10 3 2" xfId="12540" xr:uid="{00000000-0005-0000-0000-000032680000}"/>
    <cellStyle name="Tusental 3 2 10 3 2 2" xfId="27702" xr:uid="{00000000-0005-0000-0000-000033680000}"/>
    <cellStyle name="Tusental 3 2 10 3 3" xfId="20122" xr:uid="{00000000-0005-0000-0000-000034680000}"/>
    <cellStyle name="Tusental 3 2 10 3 4" xfId="35283" xr:uid="{00000000-0005-0000-0000-000035680000}"/>
    <cellStyle name="Tusental 3 2 10 4" xfId="8410" xr:uid="{00000000-0005-0000-0000-000036680000}"/>
    <cellStyle name="Tusental 3 2 10 4 2" xfId="23572" xr:uid="{00000000-0005-0000-0000-000037680000}"/>
    <cellStyle name="Tusental 3 2 10 5" xfId="15992" xr:uid="{00000000-0005-0000-0000-000038680000}"/>
    <cellStyle name="Tusental 3 2 10 6" xfId="31835" xr:uid="{00000000-0005-0000-0000-000039680000}"/>
    <cellStyle name="Tusental 3 2 11" xfId="1498" xr:uid="{00000000-0005-0000-0000-00003A680000}"/>
    <cellStyle name="Tusental 3 2 11 2" xfId="5631" xr:uid="{00000000-0005-0000-0000-00003B680000}"/>
    <cellStyle name="Tusental 3 2 11 2 2" xfId="13222" xr:uid="{00000000-0005-0000-0000-00003C680000}"/>
    <cellStyle name="Tusental 3 2 11 2 2 2" xfId="28384" xr:uid="{00000000-0005-0000-0000-00003D680000}"/>
    <cellStyle name="Tusental 3 2 11 2 3" xfId="20804" xr:uid="{00000000-0005-0000-0000-00003E680000}"/>
    <cellStyle name="Tusental 3 2 11 2 4" xfId="35965" xr:uid="{00000000-0005-0000-0000-00003F680000}"/>
    <cellStyle name="Tusental 3 2 11 3" xfId="9092" xr:uid="{00000000-0005-0000-0000-000040680000}"/>
    <cellStyle name="Tusental 3 2 11 3 2" xfId="24254" xr:uid="{00000000-0005-0000-0000-000041680000}"/>
    <cellStyle name="Tusental 3 2 11 4" xfId="16674" xr:uid="{00000000-0005-0000-0000-000042680000}"/>
    <cellStyle name="Tusental 3 2 11 5" xfId="32517" xr:uid="{00000000-0005-0000-0000-000043680000}"/>
    <cellStyle name="Tusental 3 2 12" xfId="2881" xr:uid="{00000000-0005-0000-0000-000044680000}"/>
    <cellStyle name="Tusental 3 2 12 2" xfId="7013" xr:uid="{00000000-0005-0000-0000-000045680000}"/>
    <cellStyle name="Tusental 3 2 12 2 2" xfId="14604" xr:uid="{00000000-0005-0000-0000-000046680000}"/>
    <cellStyle name="Tusental 3 2 12 2 2 2" xfId="29766" xr:uid="{00000000-0005-0000-0000-000047680000}"/>
    <cellStyle name="Tusental 3 2 12 2 3" xfId="22186" xr:uid="{00000000-0005-0000-0000-000048680000}"/>
    <cellStyle name="Tusental 3 2 12 2 4" xfId="37347" xr:uid="{00000000-0005-0000-0000-000049680000}"/>
    <cellStyle name="Tusental 3 2 12 3" xfId="10474" xr:uid="{00000000-0005-0000-0000-00004A680000}"/>
    <cellStyle name="Tusental 3 2 12 3 2" xfId="25636" xr:uid="{00000000-0005-0000-0000-00004B680000}"/>
    <cellStyle name="Tusental 3 2 12 4" xfId="18056" xr:uid="{00000000-0005-0000-0000-00004C680000}"/>
    <cellStyle name="Tusental 3 2 12 5" xfId="33899" xr:uid="{00000000-0005-0000-0000-00004D680000}"/>
    <cellStyle name="Tusental 3 2 13" xfId="4247" xr:uid="{00000000-0005-0000-0000-00004E680000}"/>
    <cellStyle name="Tusental 3 2 13 2" xfId="11840" xr:uid="{00000000-0005-0000-0000-00004F680000}"/>
    <cellStyle name="Tusental 3 2 13 2 2" xfId="27002" xr:uid="{00000000-0005-0000-0000-000050680000}"/>
    <cellStyle name="Tusental 3 2 13 3" xfId="19422" xr:uid="{00000000-0005-0000-0000-000051680000}"/>
    <cellStyle name="Tusental 3 2 13 4" xfId="31135" xr:uid="{00000000-0005-0000-0000-000052680000}"/>
    <cellStyle name="Tusental 3 2 14" xfId="3565" xr:uid="{00000000-0005-0000-0000-000053680000}"/>
    <cellStyle name="Tusental 3 2 14 2" xfId="11158" xr:uid="{00000000-0005-0000-0000-000054680000}"/>
    <cellStyle name="Tusental 3 2 14 2 2" xfId="26320" xr:uid="{00000000-0005-0000-0000-000055680000}"/>
    <cellStyle name="Tusental 3 2 14 3" xfId="18740" xr:uid="{00000000-0005-0000-0000-000056680000}"/>
    <cellStyle name="Tusental 3 2 14 4" xfId="34583" xr:uid="{00000000-0005-0000-0000-000057680000}"/>
    <cellStyle name="Tusental 3 2 15" xfId="7709" xr:uid="{00000000-0005-0000-0000-000058680000}"/>
    <cellStyle name="Tusental 3 2 15 2" xfId="22872" xr:uid="{00000000-0005-0000-0000-000059680000}"/>
    <cellStyle name="Tusental 3 2 16" xfId="15291" xr:uid="{00000000-0005-0000-0000-00005A680000}"/>
    <cellStyle name="Tusental 3 2 17" xfId="30453" xr:uid="{00000000-0005-0000-0000-00005B680000}"/>
    <cellStyle name="Tusental 3 2 2" xfId="131" xr:uid="{00000000-0005-0000-0000-00005C680000}"/>
    <cellStyle name="Tusental 3 2 2 10" xfId="3582" xr:uid="{00000000-0005-0000-0000-00005D680000}"/>
    <cellStyle name="Tusental 3 2 2 10 2" xfId="11175" xr:uid="{00000000-0005-0000-0000-00005E680000}"/>
    <cellStyle name="Tusental 3 2 2 10 2 2" xfId="26337" xr:uid="{00000000-0005-0000-0000-00005F680000}"/>
    <cellStyle name="Tusental 3 2 2 10 3" xfId="18757" xr:uid="{00000000-0005-0000-0000-000060680000}"/>
    <cellStyle name="Tusental 3 2 2 10 4" xfId="34600" xr:uid="{00000000-0005-0000-0000-000061680000}"/>
    <cellStyle name="Tusental 3 2 2 11" xfId="7745" xr:uid="{00000000-0005-0000-0000-000062680000}"/>
    <cellStyle name="Tusental 3 2 2 11 2" xfId="22907" xr:uid="{00000000-0005-0000-0000-000063680000}"/>
    <cellStyle name="Tusental 3 2 2 12" xfId="15327" xr:uid="{00000000-0005-0000-0000-000064680000}"/>
    <cellStyle name="Tusental 3 2 2 13" xfId="30470" xr:uid="{00000000-0005-0000-0000-000065680000}"/>
    <cellStyle name="Tusental 3 2 2 2" xfId="185" xr:uid="{00000000-0005-0000-0000-000066680000}"/>
    <cellStyle name="Tusental 3 2 2 2 10" xfId="7795" xr:uid="{00000000-0005-0000-0000-000067680000}"/>
    <cellStyle name="Tusental 3 2 2 2 10 2" xfId="22957" xr:uid="{00000000-0005-0000-0000-000068680000}"/>
    <cellStyle name="Tusental 3 2 2 2 11" xfId="15377" xr:uid="{00000000-0005-0000-0000-000069680000}"/>
    <cellStyle name="Tusental 3 2 2 2 12" xfId="30520" xr:uid="{00000000-0005-0000-0000-00006A680000}"/>
    <cellStyle name="Tusental 3 2 2 2 2" xfId="307" xr:uid="{00000000-0005-0000-0000-00006B680000}"/>
    <cellStyle name="Tusental 3 2 2 2 2 10" xfId="30639" xr:uid="{00000000-0005-0000-0000-00006C680000}"/>
    <cellStyle name="Tusental 3 2 2 2 2 2" xfId="654" xr:uid="{00000000-0005-0000-0000-00006D680000}"/>
    <cellStyle name="Tusental 3 2 2 2 2 2 2" xfId="1341" xr:uid="{00000000-0005-0000-0000-00006E680000}"/>
    <cellStyle name="Tusental 3 2 2 2 2 2 2 2" xfId="2725" xr:uid="{00000000-0005-0000-0000-00006F680000}"/>
    <cellStyle name="Tusental 3 2 2 2 2 2 2 2 2" xfId="6857" xr:uid="{00000000-0005-0000-0000-000070680000}"/>
    <cellStyle name="Tusental 3 2 2 2 2 2 2 2 2 2" xfId="14448" xr:uid="{00000000-0005-0000-0000-000071680000}"/>
    <cellStyle name="Tusental 3 2 2 2 2 2 2 2 2 2 2" xfId="29610" xr:uid="{00000000-0005-0000-0000-000072680000}"/>
    <cellStyle name="Tusental 3 2 2 2 2 2 2 2 2 3" xfId="22030" xr:uid="{00000000-0005-0000-0000-000073680000}"/>
    <cellStyle name="Tusental 3 2 2 2 2 2 2 2 2 4" xfId="37191" xr:uid="{00000000-0005-0000-0000-000074680000}"/>
    <cellStyle name="Tusental 3 2 2 2 2 2 2 2 3" xfId="10318" xr:uid="{00000000-0005-0000-0000-000075680000}"/>
    <cellStyle name="Tusental 3 2 2 2 2 2 2 2 3 2" xfId="25480" xr:uid="{00000000-0005-0000-0000-000076680000}"/>
    <cellStyle name="Tusental 3 2 2 2 2 2 2 2 4" xfId="17900" xr:uid="{00000000-0005-0000-0000-000077680000}"/>
    <cellStyle name="Tusental 3 2 2 2 2 2 2 2 5" xfId="33743" xr:uid="{00000000-0005-0000-0000-000078680000}"/>
    <cellStyle name="Tusental 3 2 2 2 2 2 2 3" xfId="5475" xr:uid="{00000000-0005-0000-0000-000079680000}"/>
    <cellStyle name="Tusental 3 2 2 2 2 2 2 3 2" xfId="13066" xr:uid="{00000000-0005-0000-0000-00007A680000}"/>
    <cellStyle name="Tusental 3 2 2 2 2 2 2 3 2 2" xfId="28228" xr:uid="{00000000-0005-0000-0000-00007B680000}"/>
    <cellStyle name="Tusental 3 2 2 2 2 2 2 3 3" xfId="20648" xr:uid="{00000000-0005-0000-0000-00007C680000}"/>
    <cellStyle name="Tusental 3 2 2 2 2 2 2 3 4" xfId="35809" xr:uid="{00000000-0005-0000-0000-00007D680000}"/>
    <cellStyle name="Tusental 3 2 2 2 2 2 2 4" xfId="8936" xr:uid="{00000000-0005-0000-0000-00007E680000}"/>
    <cellStyle name="Tusental 3 2 2 2 2 2 2 4 2" xfId="24098" xr:uid="{00000000-0005-0000-0000-00007F680000}"/>
    <cellStyle name="Tusental 3 2 2 2 2 2 2 5" xfId="16518" xr:uid="{00000000-0005-0000-0000-000080680000}"/>
    <cellStyle name="Tusental 3 2 2 2 2 2 2 6" xfId="32361" xr:uid="{00000000-0005-0000-0000-000081680000}"/>
    <cellStyle name="Tusental 3 2 2 2 2 2 3" xfId="2043" xr:uid="{00000000-0005-0000-0000-000082680000}"/>
    <cellStyle name="Tusental 3 2 2 2 2 2 3 2" xfId="6175" xr:uid="{00000000-0005-0000-0000-000083680000}"/>
    <cellStyle name="Tusental 3 2 2 2 2 2 3 2 2" xfId="13766" xr:uid="{00000000-0005-0000-0000-000084680000}"/>
    <cellStyle name="Tusental 3 2 2 2 2 2 3 2 2 2" xfId="28928" xr:uid="{00000000-0005-0000-0000-000085680000}"/>
    <cellStyle name="Tusental 3 2 2 2 2 2 3 2 3" xfId="21348" xr:uid="{00000000-0005-0000-0000-000086680000}"/>
    <cellStyle name="Tusental 3 2 2 2 2 2 3 2 4" xfId="36509" xr:uid="{00000000-0005-0000-0000-000087680000}"/>
    <cellStyle name="Tusental 3 2 2 2 2 2 3 3" xfId="9636" xr:uid="{00000000-0005-0000-0000-000088680000}"/>
    <cellStyle name="Tusental 3 2 2 2 2 2 3 3 2" xfId="24798" xr:uid="{00000000-0005-0000-0000-000089680000}"/>
    <cellStyle name="Tusental 3 2 2 2 2 2 3 4" xfId="17218" xr:uid="{00000000-0005-0000-0000-00008A680000}"/>
    <cellStyle name="Tusental 3 2 2 2 2 2 3 5" xfId="33061" xr:uid="{00000000-0005-0000-0000-00008B680000}"/>
    <cellStyle name="Tusental 3 2 2 2 2 2 4" xfId="3407" xr:uid="{00000000-0005-0000-0000-00008C680000}"/>
    <cellStyle name="Tusental 3 2 2 2 2 2 4 2" xfId="7539" xr:uid="{00000000-0005-0000-0000-00008D680000}"/>
    <cellStyle name="Tusental 3 2 2 2 2 2 4 2 2" xfId="15130" xr:uid="{00000000-0005-0000-0000-00008E680000}"/>
    <cellStyle name="Tusental 3 2 2 2 2 2 4 2 2 2" xfId="30292" xr:uid="{00000000-0005-0000-0000-00008F680000}"/>
    <cellStyle name="Tusental 3 2 2 2 2 2 4 2 3" xfId="22712" xr:uid="{00000000-0005-0000-0000-000090680000}"/>
    <cellStyle name="Tusental 3 2 2 2 2 2 4 2 4" xfId="37873" xr:uid="{00000000-0005-0000-0000-000091680000}"/>
    <cellStyle name="Tusental 3 2 2 2 2 2 4 3" xfId="11000" xr:uid="{00000000-0005-0000-0000-000092680000}"/>
    <cellStyle name="Tusental 3 2 2 2 2 2 4 3 2" xfId="26162" xr:uid="{00000000-0005-0000-0000-000093680000}"/>
    <cellStyle name="Tusental 3 2 2 2 2 2 4 4" xfId="18582" xr:uid="{00000000-0005-0000-0000-000094680000}"/>
    <cellStyle name="Tusental 3 2 2 2 2 2 4 5" xfId="34425" xr:uid="{00000000-0005-0000-0000-000095680000}"/>
    <cellStyle name="Tusental 3 2 2 2 2 2 5" xfId="4793" xr:uid="{00000000-0005-0000-0000-000096680000}"/>
    <cellStyle name="Tusental 3 2 2 2 2 2 5 2" xfId="12384" xr:uid="{00000000-0005-0000-0000-000097680000}"/>
    <cellStyle name="Tusental 3 2 2 2 2 2 5 2 2" xfId="27546" xr:uid="{00000000-0005-0000-0000-000098680000}"/>
    <cellStyle name="Tusental 3 2 2 2 2 2 5 3" xfId="19966" xr:uid="{00000000-0005-0000-0000-000099680000}"/>
    <cellStyle name="Tusental 3 2 2 2 2 2 5 4" xfId="31679" xr:uid="{00000000-0005-0000-0000-00009A680000}"/>
    <cellStyle name="Tusental 3 2 2 2 2 2 6" xfId="4091" xr:uid="{00000000-0005-0000-0000-00009B680000}"/>
    <cellStyle name="Tusental 3 2 2 2 2 2 6 2" xfId="11684" xr:uid="{00000000-0005-0000-0000-00009C680000}"/>
    <cellStyle name="Tusental 3 2 2 2 2 2 6 2 2" xfId="26846" xr:uid="{00000000-0005-0000-0000-00009D680000}"/>
    <cellStyle name="Tusental 3 2 2 2 2 2 6 3" xfId="19266" xr:uid="{00000000-0005-0000-0000-00009E680000}"/>
    <cellStyle name="Tusental 3 2 2 2 2 2 6 4" xfId="35109" xr:uid="{00000000-0005-0000-0000-00009F680000}"/>
    <cellStyle name="Tusental 3 2 2 2 2 2 7" xfId="8254" xr:uid="{00000000-0005-0000-0000-0000A0680000}"/>
    <cellStyle name="Tusental 3 2 2 2 2 2 7 2" xfId="23416" xr:uid="{00000000-0005-0000-0000-0000A1680000}"/>
    <cellStyle name="Tusental 3 2 2 2 2 2 8" xfId="15836" xr:uid="{00000000-0005-0000-0000-0000A2680000}"/>
    <cellStyle name="Tusental 3 2 2 2 2 2 9" xfId="30979" xr:uid="{00000000-0005-0000-0000-0000A3680000}"/>
    <cellStyle name="Tusental 3 2 2 2 2 3" xfId="998" xr:uid="{00000000-0005-0000-0000-0000A4680000}"/>
    <cellStyle name="Tusental 3 2 2 2 2 3 2" xfId="2385" xr:uid="{00000000-0005-0000-0000-0000A5680000}"/>
    <cellStyle name="Tusental 3 2 2 2 2 3 2 2" xfId="6517" xr:uid="{00000000-0005-0000-0000-0000A6680000}"/>
    <cellStyle name="Tusental 3 2 2 2 2 3 2 2 2" xfId="14108" xr:uid="{00000000-0005-0000-0000-0000A7680000}"/>
    <cellStyle name="Tusental 3 2 2 2 2 3 2 2 2 2" xfId="29270" xr:uid="{00000000-0005-0000-0000-0000A8680000}"/>
    <cellStyle name="Tusental 3 2 2 2 2 3 2 2 3" xfId="21690" xr:uid="{00000000-0005-0000-0000-0000A9680000}"/>
    <cellStyle name="Tusental 3 2 2 2 2 3 2 2 4" xfId="36851" xr:uid="{00000000-0005-0000-0000-0000AA680000}"/>
    <cellStyle name="Tusental 3 2 2 2 2 3 2 3" xfId="9978" xr:uid="{00000000-0005-0000-0000-0000AB680000}"/>
    <cellStyle name="Tusental 3 2 2 2 2 3 2 3 2" xfId="25140" xr:uid="{00000000-0005-0000-0000-0000AC680000}"/>
    <cellStyle name="Tusental 3 2 2 2 2 3 2 4" xfId="17560" xr:uid="{00000000-0005-0000-0000-0000AD680000}"/>
    <cellStyle name="Tusental 3 2 2 2 2 3 2 5" xfId="33403" xr:uid="{00000000-0005-0000-0000-0000AE680000}"/>
    <cellStyle name="Tusental 3 2 2 2 2 3 3" xfId="5135" xr:uid="{00000000-0005-0000-0000-0000AF680000}"/>
    <cellStyle name="Tusental 3 2 2 2 2 3 3 2" xfId="12726" xr:uid="{00000000-0005-0000-0000-0000B0680000}"/>
    <cellStyle name="Tusental 3 2 2 2 2 3 3 2 2" xfId="27888" xr:uid="{00000000-0005-0000-0000-0000B1680000}"/>
    <cellStyle name="Tusental 3 2 2 2 2 3 3 3" xfId="20308" xr:uid="{00000000-0005-0000-0000-0000B2680000}"/>
    <cellStyle name="Tusental 3 2 2 2 2 3 3 4" xfId="35469" xr:uid="{00000000-0005-0000-0000-0000B3680000}"/>
    <cellStyle name="Tusental 3 2 2 2 2 3 4" xfId="8596" xr:uid="{00000000-0005-0000-0000-0000B4680000}"/>
    <cellStyle name="Tusental 3 2 2 2 2 3 4 2" xfId="23758" xr:uid="{00000000-0005-0000-0000-0000B5680000}"/>
    <cellStyle name="Tusental 3 2 2 2 2 3 5" xfId="16178" xr:uid="{00000000-0005-0000-0000-0000B6680000}"/>
    <cellStyle name="Tusental 3 2 2 2 2 3 6" xfId="32021" xr:uid="{00000000-0005-0000-0000-0000B7680000}"/>
    <cellStyle name="Tusental 3 2 2 2 2 4" xfId="1703" xr:uid="{00000000-0005-0000-0000-0000B8680000}"/>
    <cellStyle name="Tusental 3 2 2 2 2 4 2" xfId="5835" xr:uid="{00000000-0005-0000-0000-0000B9680000}"/>
    <cellStyle name="Tusental 3 2 2 2 2 4 2 2" xfId="13426" xr:uid="{00000000-0005-0000-0000-0000BA680000}"/>
    <cellStyle name="Tusental 3 2 2 2 2 4 2 2 2" xfId="28588" xr:uid="{00000000-0005-0000-0000-0000BB680000}"/>
    <cellStyle name="Tusental 3 2 2 2 2 4 2 3" xfId="21008" xr:uid="{00000000-0005-0000-0000-0000BC680000}"/>
    <cellStyle name="Tusental 3 2 2 2 2 4 2 4" xfId="36169" xr:uid="{00000000-0005-0000-0000-0000BD680000}"/>
    <cellStyle name="Tusental 3 2 2 2 2 4 3" xfId="9296" xr:uid="{00000000-0005-0000-0000-0000BE680000}"/>
    <cellStyle name="Tusental 3 2 2 2 2 4 3 2" xfId="24458" xr:uid="{00000000-0005-0000-0000-0000BF680000}"/>
    <cellStyle name="Tusental 3 2 2 2 2 4 4" xfId="16878" xr:uid="{00000000-0005-0000-0000-0000C0680000}"/>
    <cellStyle name="Tusental 3 2 2 2 2 4 5" xfId="32721" xr:uid="{00000000-0005-0000-0000-0000C1680000}"/>
    <cellStyle name="Tusental 3 2 2 2 2 5" xfId="3067" xr:uid="{00000000-0005-0000-0000-0000C2680000}"/>
    <cellStyle name="Tusental 3 2 2 2 2 5 2" xfId="7199" xr:uid="{00000000-0005-0000-0000-0000C3680000}"/>
    <cellStyle name="Tusental 3 2 2 2 2 5 2 2" xfId="14790" xr:uid="{00000000-0005-0000-0000-0000C4680000}"/>
    <cellStyle name="Tusental 3 2 2 2 2 5 2 2 2" xfId="29952" xr:uid="{00000000-0005-0000-0000-0000C5680000}"/>
    <cellStyle name="Tusental 3 2 2 2 2 5 2 3" xfId="22372" xr:uid="{00000000-0005-0000-0000-0000C6680000}"/>
    <cellStyle name="Tusental 3 2 2 2 2 5 2 4" xfId="37533" xr:uid="{00000000-0005-0000-0000-0000C7680000}"/>
    <cellStyle name="Tusental 3 2 2 2 2 5 3" xfId="10660" xr:uid="{00000000-0005-0000-0000-0000C8680000}"/>
    <cellStyle name="Tusental 3 2 2 2 2 5 3 2" xfId="25822" xr:uid="{00000000-0005-0000-0000-0000C9680000}"/>
    <cellStyle name="Tusental 3 2 2 2 2 5 4" xfId="18242" xr:uid="{00000000-0005-0000-0000-0000CA680000}"/>
    <cellStyle name="Tusental 3 2 2 2 2 5 5" xfId="34085" xr:uid="{00000000-0005-0000-0000-0000CB680000}"/>
    <cellStyle name="Tusental 3 2 2 2 2 6" xfId="4451" xr:uid="{00000000-0005-0000-0000-0000CC680000}"/>
    <cellStyle name="Tusental 3 2 2 2 2 6 2" xfId="12044" xr:uid="{00000000-0005-0000-0000-0000CD680000}"/>
    <cellStyle name="Tusental 3 2 2 2 2 6 2 2" xfId="27206" xr:uid="{00000000-0005-0000-0000-0000CE680000}"/>
    <cellStyle name="Tusental 3 2 2 2 2 6 3" xfId="19626" xr:uid="{00000000-0005-0000-0000-0000CF680000}"/>
    <cellStyle name="Tusental 3 2 2 2 2 6 4" xfId="31339" xr:uid="{00000000-0005-0000-0000-0000D0680000}"/>
    <cellStyle name="Tusental 3 2 2 2 2 7" xfId="3751" xr:uid="{00000000-0005-0000-0000-0000D1680000}"/>
    <cellStyle name="Tusental 3 2 2 2 2 7 2" xfId="11344" xr:uid="{00000000-0005-0000-0000-0000D2680000}"/>
    <cellStyle name="Tusental 3 2 2 2 2 7 2 2" xfId="26506" xr:uid="{00000000-0005-0000-0000-0000D3680000}"/>
    <cellStyle name="Tusental 3 2 2 2 2 7 3" xfId="18926" xr:uid="{00000000-0005-0000-0000-0000D4680000}"/>
    <cellStyle name="Tusental 3 2 2 2 2 7 4" xfId="34769" xr:uid="{00000000-0005-0000-0000-0000D5680000}"/>
    <cellStyle name="Tusental 3 2 2 2 2 8" xfId="7914" xr:uid="{00000000-0005-0000-0000-0000D6680000}"/>
    <cellStyle name="Tusental 3 2 2 2 2 8 2" xfId="23076" xr:uid="{00000000-0005-0000-0000-0000D7680000}"/>
    <cellStyle name="Tusental 3 2 2 2 2 9" xfId="15496" xr:uid="{00000000-0005-0000-0000-0000D8680000}"/>
    <cellStyle name="Tusental 3 2 2 2 3" xfId="429" xr:uid="{00000000-0005-0000-0000-0000D9680000}"/>
    <cellStyle name="Tusental 3 2 2 2 3 10" xfId="30759" xr:uid="{00000000-0005-0000-0000-0000DA680000}"/>
    <cellStyle name="Tusental 3 2 2 2 3 2" xfId="774" xr:uid="{00000000-0005-0000-0000-0000DB680000}"/>
    <cellStyle name="Tusental 3 2 2 2 3 2 2" xfId="1461" xr:uid="{00000000-0005-0000-0000-0000DC680000}"/>
    <cellStyle name="Tusental 3 2 2 2 3 2 2 2" xfId="2845" xr:uid="{00000000-0005-0000-0000-0000DD680000}"/>
    <cellStyle name="Tusental 3 2 2 2 3 2 2 2 2" xfId="6977" xr:uid="{00000000-0005-0000-0000-0000DE680000}"/>
    <cellStyle name="Tusental 3 2 2 2 3 2 2 2 2 2" xfId="14568" xr:uid="{00000000-0005-0000-0000-0000DF680000}"/>
    <cellStyle name="Tusental 3 2 2 2 3 2 2 2 2 2 2" xfId="29730" xr:uid="{00000000-0005-0000-0000-0000E0680000}"/>
    <cellStyle name="Tusental 3 2 2 2 3 2 2 2 2 3" xfId="22150" xr:uid="{00000000-0005-0000-0000-0000E1680000}"/>
    <cellStyle name="Tusental 3 2 2 2 3 2 2 2 2 4" xfId="37311" xr:uid="{00000000-0005-0000-0000-0000E2680000}"/>
    <cellStyle name="Tusental 3 2 2 2 3 2 2 2 3" xfId="10438" xr:uid="{00000000-0005-0000-0000-0000E3680000}"/>
    <cellStyle name="Tusental 3 2 2 2 3 2 2 2 3 2" xfId="25600" xr:uid="{00000000-0005-0000-0000-0000E4680000}"/>
    <cellStyle name="Tusental 3 2 2 2 3 2 2 2 4" xfId="18020" xr:uid="{00000000-0005-0000-0000-0000E5680000}"/>
    <cellStyle name="Tusental 3 2 2 2 3 2 2 2 5" xfId="33863" xr:uid="{00000000-0005-0000-0000-0000E6680000}"/>
    <cellStyle name="Tusental 3 2 2 2 3 2 2 3" xfId="5595" xr:uid="{00000000-0005-0000-0000-0000E7680000}"/>
    <cellStyle name="Tusental 3 2 2 2 3 2 2 3 2" xfId="13186" xr:uid="{00000000-0005-0000-0000-0000E8680000}"/>
    <cellStyle name="Tusental 3 2 2 2 3 2 2 3 2 2" xfId="28348" xr:uid="{00000000-0005-0000-0000-0000E9680000}"/>
    <cellStyle name="Tusental 3 2 2 2 3 2 2 3 3" xfId="20768" xr:uid="{00000000-0005-0000-0000-0000EA680000}"/>
    <cellStyle name="Tusental 3 2 2 2 3 2 2 3 4" xfId="35929" xr:uid="{00000000-0005-0000-0000-0000EB680000}"/>
    <cellStyle name="Tusental 3 2 2 2 3 2 2 4" xfId="9056" xr:uid="{00000000-0005-0000-0000-0000EC680000}"/>
    <cellStyle name="Tusental 3 2 2 2 3 2 2 4 2" xfId="24218" xr:uid="{00000000-0005-0000-0000-0000ED680000}"/>
    <cellStyle name="Tusental 3 2 2 2 3 2 2 5" xfId="16638" xr:uid="{00000000-0005-0000-0000-0000EE680000}"/>
    <cellStyle name="Tusental 3 2 2 2 3 2 2 6" xfId="32481" xr:uid="{00000000-0005-0000-0000-0000EF680000}"/>
    <cellStyle name="Tusental 3 2 2 2 3 2 3" xfId="2163" xr:uid="{00000000-0005-0000-0000-0000F0680000}"/>
    <cellStyle name="Tusental 3 2 2 2 3 2 3 2" xfId="6295" xr:uid="{00000000-0005-0000-0000-0000F1680000}"/>
    <cellStyle name="Tusental 3 2 2 2 3 2 3 2 2" xfId="13886" xr:uid="{00000000-0005-0000-0000-0000F2680000}"/>
    <cellStyle name="Tusental 3 2 2 2 3 2 3 2 2 2" xfId="29048" xr:uid="{00000000-0005-0000-0000-0000F3680000}"/>
    <cellStyle name="Tusental 3 2 2 2 3 2 3 2 3" xfId="21468" xr:uid="{00000000-0005-0000-0000-0000F4680000}"/>
    <cellStyle name="Tusental 3 2 2 2 3 2 3 2 4" xfId="36629" xr:uid="{00000000-0005-0000-0000-0000F5680000}"/>
    <cellStyle name="Tusental 3 2 2 2 3 2 3 3" xfId="9756" xr:uid="{00000000-0005-0000-0000-0000F6680000}"/>
    <cellStyle name="Tusental 3 2 2 2 3 2 3 3 2" xfId="24918" xr:uid="{00000000-0005-0000-0000-0000F7680000}"/>
    <cellStyle name="Tusental 3 2 2 2 3 2 3 4" xfId="17338" xr:uid="{00000000-0005-0000-0000-0000F8680000}"/>
    <cellStyle name="Tusental 3 2 2 2 3 2 3 5" xfId="33181" xr:uid="{00000000-0005-0000-0000-0000F9680000}"/>
    <cellStyle name="Tusental 3 2 2 2 3 2 4" xfId="3527" xr:uid="{00000000-0005-0000-0000-0000FA680000}"/>
    <cellStyle name="Tusental 3 2 2 2 3 2 4 2" xfId="7659" xr:uid="{00000000-0005-0000-0000-0000FB680000}"/>
    <cellStyle name="Tusental 3 2 2 2 3 2 4 2 2" xfId="15250" xr:uid="{00000000-0005-0000-0000-0000FC680000}"/>
    <cellStyle name="Tusental 3 2 2 2 3 2 4 2 2 2" xfId="30412" xr:uid="{00000000-0005-0000-0000-0000FD680000}"/>
    <cellStyle name="Tusental 3 2 2 2 3 2 4 2 3" xfId="22832" xr:uid="{00000000-0005-0000-0000-0000FE680000}"/>
    <cellStyle name="Tusental 3 2 2 2 3 2 4 2 4" xfId="37993" xr:uid="{00000000-0005-0000-0000-0000FF680000}"/>
    <cellStyle name="Tusental 3 2 2 2 3 2 4 3" xfId="11120" xr:uid="{00000000-0005-0000-0000-000000690000}"/>
    <cellStyle name="Tusental 3 2 2 2 3 2 4 3 2" xfId="26282" xr:uid="{00000000-0005-0000-0000-000001690000}"/>
    <cellStyle name="Tusental 3 2 2 2 3 2 4 4" xfId="18702" xr:uid="{00000000-0005-0000-0000-000002690000}"/>
    <cellStyle name="Tusental 3 2 2 2 3 2 4 5" xfId="34545" xr:uid="{00000000-0005-0000-0000-000003690000}"/>
    <cellStyle name="Tusental 3 2 2 2 3 2 5" xfId="4913" xr:uid="{00000000-0005-0000-0000-000004690000}"/>
    <cellStyle name="Tusental 3 2 2 2 3 2 5 2" xfId="12504" xr:uid="{00000000-0005-0000-0000-000005690000}"/>
    <cellStyle name="Tusental 3 2 2 2 3 2 5 2 2" xfId="27666" xr:uid="{00000000-0005-0000-0000-000006690000}"/>
    <cellStyle name="Tusental 3 2 2 2 3 2 5 3" xfId="20086" xr:uid="{00000000-0005-0000-0000-000007690000}"/>
    <cellStyle name="Tusental 3 2 2 2 3 2 5 4" xfId="31799" xr:uid="{00000000-0005-0000-0000-000008690000}"/>
    <cellStyle name="Tusental 3 2 2 2 3 2 6" xfId="4211" xr:uid="{00000000-0005-0000-0000-000009690000}"/>
    <cellStyle name="Tusental 3 2 2 2 3 2 6 2" xfId="11804" xr:uid="{00000000-0005-0000-0000-00000A690000}"/>
    <cellStyle name="Tusental 3 2 2 2 3 2 6 2 2" xfId="26966" xr:uid="{00000000-0005-0000-0000-00000B690000}"/>
    <cellStyle name="Tusental 3 2 2 2 3 2 6 3" xfId="19386" xr:uid="{00000000-0005-0000-0000-00000C690000}"/>
    <cellStyle name="Tusental 3 2 2 2 3 2 6 4" xfId="35229" xr:uid="{00000000-0005-0000-0000-00000D690000}"/>
    <cellStyle name="Tusental 3 2 2 2 3 2 7" xfId="8374" xr:uid="{00000000-0005-0000-0000-00000E690000}"/>
    <cellStyle name="Tusental 3 2 2 2 3 2 7 2" xfId="23536" xr:uid="{00000000-0005-0000-0000-00000F690000}"/>
    <cellStyle name="Tusental 3 2 2 2 3 2 8" xfId="15956" xr:uid="{00000000-0005-0000-0000-000010690000}"/>
    <cellStyle name="Tusental 3 2 2 2 3 2 9" xfId="31099" xr:uid="{00000000-0005-0000-0000-000011690000}"/>
    <cellStyle name="Tusental 3 2 2 2 3 3" xfId="1119" xr:uid="{00000000-0005-0000-0000-000012690000}"/>
    <cellStyle name="Tusental 3 2 2 2 3 3 2" xfId="2505" xr:uid="{00000000-0005-0000-0000-000013690000}"/>
    <cellStyle name="Tusental 3 2 2 2 3 3 2 2" xfId="6637" xr:uid="{00000000-0005-0000-0000-000014690000}"/>
    <cellStyle name="Tusental 3 2 2 2 3 3 2 2 2" xfId="14228" xr:uid="{00000000-0005-0000-0000-000015690000}"/>
    <cellStyle name="Tusental 3 2 2 2 3 3 2 2 2 2" xfId="29390" xr:uid="{00000000-0005-0000-0000-000016690000}"/>
    <cellStyle name="Tusental 3 2 2 2 3 3 2 2 3" xfId="21810" xr:uid="{00000000-0005-0000-0000-000017690000}"/>
    <cellStyle name="Tusental 3 2 2 2 3 3 2 2 4" xfId="36971" xr:uid="{00000000-0005-0000-0000-000018690000}"/>
    <cellStyle name="Tusental 3 2 2 2 3 3 2 3" xfId="10098" xr:uid="{00000000-0005-0000-0000-000019690000}"/>
    <cellStyle name="Tusental 3 2 2 2 3 3 2 3 2" xfId="25260" xr:uid="{00000000-0005-0000-0000-00001A690000}"/>
    <cellStyle name="Tusental 3 2 2 2 3 3 2 4" xfId="17680" xr:uid="{00000000-0005-0000-0000-00001B690000}"/>
    <cellStyle name="Tusental 3 2 2 2 3 3 2 5" xfId="33523" xr:uid="{00000000-0005-0000-0000-00001C690000}"/>
    <cellStyle name="Tusental 3 2 2 2 3 3 3" xfId="5255" xr:uid="{00000000-0005-0000-0000-00001D690000}"/>
    <cellStyle name="Tusental 3 2 2 2 3 3 3 2" xfId="12846" xr:uid="{00000000-0005-0000-0000-00001E690000}"/>
    <cellStyle name="Tusental 3 2 2 2 3 3 3 2 2" xfId="28008" xr:uid="{00000000-0005-0000-0000-00001F690000}"/>
    <cellStyle name="Tusental 3 2 2 2 3 3 3 3" xfId="20428" xr:uid="{00000000-0005-0000-0000-000020690000}"/>
    <cellStyle name="Tusental 3 2 2 2 3 3 3 4" xfId="35589" xr:uid="{00000000-0005-0000-0000-000021690000}"/>
    <cellStyle name="Tusental 3 2 2 2 3 3 4" xfId="8716" xr:uid="{00000000-0005-0000-0000-000022690000}"/>
    <cellStyle name="Tusental 3 2 2 2 3 3 4 2" xfId="23878" xr:uid="{00000000-0005-0000-0000-000023690000}"/>
    <cellStyle name="Tusental 3 2 2 2 3 3 5" xfId="16298" xr:uid="{00000000-0005-0000-0000-000024690000}"/>
    <cellStyle name="Tusental 3 2 2 2 3 3 6" xfId="32141" xr:uid="{00000000-0005-0000-0000-000025690000}"/>
    <cellStyle name="Tusental 3 2 2 2 3 4" xfId="1823" xr:uid="{00000000-0005-0000-0000-000026690000}"/>
    <cellStyle name="Tusental 3 2 2 2 3 4 2" xfId="5955" xr:uid="{00000000-0005-0000-0000-000027690000}"/>
    <cellStyle name="Tusental 3 2 2 2 3 4 2 2" xfId="13546" xr:uid="{00000000-0005-0000-0000-000028690000}"/>
    <cellStyle name="Tusental 3 2 2 2 3 4 2 2 2" xfId="28708" xr:uid="{00000000-0005-0000-0000-000029690000}"/>
    <cellStyle name="Tusental 3 2 2 2 3 4 2 3" xfId="21128" xr:uid="{00000000-0005-0000-0000-00002A690000}"/>
    <cellStyle name="Tusental 3 2 2 2 3 4 2 4" xfId="36289" xr:uid="{00000000-0005-0000-0000-00002B690000}"/>
    <cellStyle name="Tusental 3 2 2 2 3 4 3" xfId="9416" xr:uid="{00000000-0005-0000-0000-00002C690000}"/>
    <cellStyle name="Tusental 3 2 2 2 3 4 3 2" xfId="24578" xr:uid="{00000000-0005-0000-0000-00002D690000}"/>
    <cellStyle name="Tusental 3 2 2 2 3 4 4" xfId="16998" xr:uid="{00000000-0005-0000-0000-00002E690000}"/>
    <cellStyle name="Tusental 3 2 2 2 3 4 5" xfId="32841" xr:uid="{00000000-0005-0000-0000-00002F690000}"/>
    <cellStyle name="Tusental 3 2 2 2 3 5" xfId="3187" xr:uid="{00000000-0005-0000-0000-000030690000}"/>
    <cellStyle name="Tusental 3 2 2 2 3 5 2" xfId="7319" xr:uid="{00000000-0005-0000-0000-000031690000}"/>
    <cellStyle name="Tusental 3 2 2 2 3 5 2 2" xfId="14910" xr:uid="{00000000-0005-0000-0000-000032690000}"/>
    <cellStyle name="Tusental 3 2 2 2 3 5 2 2 2" xfId="30072" xr:uid="{00000000-0005-0000-0000-000033690000}"/>
    <cellStyle name="Tusental 3 2 2 2 3 5 2 3" xfId="22492" xr:uid="{00000000-0005-0000-0000-000034690000}"/>
    <cellStyle name="Tusental 3 2 2 2 3 5 2 4" xfId="37653" xr:uid="{00000000-0005-0000-0000-000035690000}"/>
    <cellStyle name="Tusental 3 2 2 2 3 5 3" xfId="10780" xr:uid="{00000000-0005-0000-0000-000036690000}"/>
    <cellStyle name="Tusental 3 2 2 2 3 5 3 2" xfId="25942" xr:uid="{00000000-0005-0000-0000-000037690000}"/>
    <cellStyle name="Tusental 3 2 2 2 3 5 4" xfId="18362" xr:uid="{00000000-0005-0000-0000-000038690000}"/>
    <cellStyle name="Tusental 3 2 2 2 3 5 5" xfId="34205" xr:uid="{00000000-0005-0000-0000-000039690000}"/>
    <cellStyle name="Tusental 3 2 2 2 3 6" xfId="4571" xr:uid="{00000000-0005-0000-0000-00003A690000}"/>
    <cellStyle name="Tusental 3 2 2 2 3 6 2" xfId="12164" xr:uid="{00000000-0005-0000-0000-00003B690000}"/>
    <cellStyle name="Tusental 3 2 2 2 3 6 2 2" xfId="27326" xr:uid="{00000000-0005-0000-0000-00003C690000}"/>
    <cellStyle name="Tusental 3 2 2 2 3 6 3" xfId="19746" xr:uid="{00000000-0005-0000-0000-00003D690000}"/>
    <cellStyle name="Tusental 3 2 2 2 3 6 4" xfId="31459" xr:uid="{00000000-0005-0000-0000-00003E690000}"/>
    <cellStyle name="Tusental 3 2 2 2 3 7" xfId="3871" xr:uid="{00000000-0005-0000-0000-00003F690000}"/>
    <cellStyle name="Tusental 3 2 2 2 3 7 2" xfId="11464" xr:uid="{00000000-0005-0000-0000-000040690000}"/>
    <cellStyle name="Tusental 3 2 2 2 3 7 2 2" xfId="26626" xr:uid="{00000000-0005-0000-0000-000041690000}"/>
    <cellStyle name="Tusental 3 2 2 2 3 7 3" xfId="19046" xr:uid="{00000000-0005-0000-0000-000042690000}"/>
    <cellStyle name="Tusental 3 2 2 2 3 7 4" xfId="34889" xr:uid="{00000000-0005-0000-0000-000043690000}"/>
    <cellStyle name="Tusental 3 2 2 2 3 8" xfId="8034" xr:uid="{00000000-0005-0000-0000-000044690000}"/>
    <cellStyle name="Tusental 3 2 2 2 3 8 2" xfId="23196" xr:uid="{00000000-0005-0000-0000-000045690000}"/>
    <cellStyle name="Tusental 3 2 2 2 3 9" xfId="15616" xr:uid="{00000000-0005-0000-0000-000046690000}"/>
    <cellStyle name="Tusental 3 2 2 2 4" xfId="535" xr:uid="{00000000-0005-0000-0000-000047690000}"/>
    <cellStyle name="Tusental 3 2 2 2 4 2" xfId="1222" xr:uid="{00000000-0005-0000-0000-000048690000}"/>
    <cellStyle name="Tusental 3 2 2 2 4 2 2" xfId="2606" xr:uid="{00000000-0005-0000-0000-000049690000}"/>
    <cellStyle name="Tusental 3 2 2 2 4 2 2 2" xfId="6738" xr:uid="{00000000-0005-0000-0000-00004A690000}"/>
    <cellStyle name="Tusental 3 2 2 2 4 2 2 2 2" xfId="14329" xr:uid="{00000000-0005-0000-0000-00004B690000}"/>
    <cellStyle name="Tusental 3 2 2 2 4 2 2 2 2 2" xfId="29491" xr:uid="{00000000-0005-0000-0000-00004C690000}"/>
    <cellStyle name="Tusental 3 2 2 2 4 2 2 2 3" xfId="21911" xr:uid="{00000000-0005-0000-0000-00004D690000}"/>
    <cellStyle name="Tusental 3 2 2 2 4 2 2 2 4" xfId="37072" xr:uid="{00000000-0005-0000-0000-00004E690000}"/>
    <cellStyle name="Tusental 3 2 2 2 4 2 2 3" xfId="10199" xr:uid="{00000000-0005-0000-0000-00004F690000}"/>
    <cellStyle name="Tusental 3 2 2 2 4 2 2 3 2" xfId="25361" xr:uid="{00000000-0005-0000-0000-000050690000}"/>
    <cellStyle name="Tusental 3 2 2 2 4 2 2 4" xfId="17781" xr:uid="{00000000-0005-0000-0000-000051690000}"/>
    <cellStyle name="Tusental 3 2 2 2 4 2 2 5" xfId="33624" xr:uid="{00000000-0005-0000-0000-000052690000}"/>
    <cellStyle name="Tusental 3 2 2 2 4 2 3" xfId="5356" xr:uid="{00000000-0005-0000-0000-000053690000}"/>
    <cellStyle name="Tusental 3 2 2 2 4 2 3 2" xfId="12947" xr:uid="{00000000-0005-0000-0000-000054690000}"/>
    <cellStyle name="Tusental 3 2 2 2 4 2 3 2 2" xfId="28109" xr:uid="{00000000-0005-0000-0000-000055690000}"/>
    <cellStyle name="Tusental 3 2 2 2 4 2 3 3" xfId="20529" xr:uid="{00000000-0005-0000-0000-000056690000}"/>
    <cellStyle name="Tusental 3 2 2 2 4 2 3 4" xfId="35690" xr:uid="{00000000-0005-0000-0000-000057690000}"/>
    <cellStyle name="Tusental 3 2 2 2 4 2 4" xfId="8817" xr:uid="{00000000-0005-0000-0000-000058690000}"/>
    <cellStyle name="Tusental 3 2 2 2 4 2 4 2" xfId="23979" xr:uid="{00000000-0005-0000-0000-000059690000}"/>
    <cellStyle name="Tusental 3 2 2 2 4 2 5" xfId="16399" xr:uid="{00000000-0005-0000-0000-00005A690000}"/>
    <cellStyle name="Tusental 3 2 2 2 4 2 6" xfId="32242" xr:uid="{00000000-0005-0000-0000-00005B690000}"/>
    <cellStyle name="Tusental 3 2 2 2 4 3" xfId="1924" xr:uid="{00000000-0005-0000-0000-00005C690000}"/>
    <cellStyle name="Tusental 3 2 2 2 4 3 2" xfId="6056" xr:uid="{00000000-0005-0000-0000-00005D690000}"/>
    <cellStyle name="Tusental 3 2 2 2 4 3 2 2" xfId="13647" xr:uid="{00000000-0005-0000-0000-00005E690000}"/>
    <cellStyle name="Tusental 3 2 2 2 4 3 2 2 2" xfId="28809" xr:uid="{00000000-0005-0000-0000-00005F690000}"/>
    <cellStyle name="Tusental 3 2 2 2 4 3 2 3" xfId="21229" xr:uid="{00000000-0005-0000-0000-000060690000}"/>
    <cellStyle name="Tusental 3 2 2 2 4 3 2 4" xfId="36390" xr:uid="{00000000-0005-0000-0000-000061690000}"/>
    <cellStyle name="Tusental 3 2 2 2 4 3 3" xfId="9517" xr:uid="{00000000-0005-0000-0000-000062690000}"/>
    <cellStyle name="Tusental 3 2 2 2 4 3 3 2" xfId="24679" xr:uid="{00000000-0005-0000-0000-000063690000}"/>
    <cellStyle name="Tusental 3 2 2 2 4 3 4" xfId="17099" xr:uid="{00000000-0005-0000-0000-000064690000}"/>
    <cellStyle name="Tusental 3 2 2 2 4 3 5" xfId="32942" xr:uid="{00000000-0005-0000-0000-000065690000}"/>
    <cellStyle name="Tusental 3 2 2 2 4 4" xfId="3288" xr:uid="{00000000-0005-0000-0000-000066690000}"/>
    <cellStyle name="Tusental 3 2 2 2 4 4 2" xfId="7420" xr:uid="{00000000-0005-0000-0000-000067690000}"/>
    <cellStyle name="Tusental 3 2 2 2 4 4 2 2" xfId="15011" xr:uid="{00000000-0005-0000-0000-000068690000}"/>
    <cellStyle name="Tusental 3 2 2 2 4 4 2 2 2" xfId="30173" xr:uid="{00000000-0005-0000-0000-000069690000}"/>
    <cellStyle name="Tusental 3 2 2 2 4 4 2 3" xfId="22593" xr:uid="{00000000-0005-0000-0000-00006A690000}"/>
    <cellStyle name="Tusental 3 2 2 2 4 4 2 4" xfId="37754" xr:uid="{00000000-0005-0000-0000-00006B690000}"/>
    <cellStyle name="Tusental 3 2 2 2 4 4 3" xfId="10881" xr:uid="{00000000-0005-0000-0000-00006C690000}"/>
    <cellStyle name="Tusental 3 2 2 2 4 4 3 2" xfId="26043" xr:uid="{00000000-0005-0000-0000-00006D690000}"/>
    <cellStyle name="Tusental 3 2 2 2 4 4 4" xfId="18463" xr:uid="{00000000-0005-0000-0000-00006E690000}"/>
    <cellStyle name="Tusental 3 2 2 2 4 4 5" xfId="34306" xr:uid="{00000000-0005-0000-0000-00006F690000}"/>
    <cellStyle name="Tusental 3 2 2 2 4 5" xfId="4674" xr:uid="{00000000-0005-0000-0000-000070690000}"/>
    <cellStyle name="Tusental 3 2 2 2 4 5 2" xfId="12265" xr:uid="{00000000-0005-0000-0000-000071690000}"/>
    <cellStyle name="Tusental 3 2 2 2 4 5 2 2" xfId="27427" xr:uid="{00000000-0005-0000-0000-000072690000}"/>
    <cellStyle name="Tusental 3 2 2 2 4 5 3" xfId="19847" xr:uid="{00000000-0005-0000-0000-000073690000}"/>
    <cellStyle name="Tusental 3 2 2 2 4 5 4" xfId="31560" xr:uid="{00000000-0005-0000-0000-000074690000}"/>
    <cellStyle name="Tusental 3 2 2 2 4 6" xfId="3972" xr:uid="{00000000-0005-0000-0000-000075690000}"/>
    <cellStyle name="Tusental 3 2 2 2 4 6 2" xfId="11565" xr:uid="{00000000-0005-0000-0000-000076690000}"/>
    <cellStyle name="Tusental 3 2 2 2 4 6 2 2" xfId="26727" xr:uid="{00000000-0005-0000-0000-000077690000}"/>
    <cellStyle name="Tusental 3 2 2 2 4 6 3" xfId="19147" xr:uid="{00000000-0005-0000-0000-000078690000}"/>
    <cellStyle name="Tusental 3 2 2 2 4 6 4" xfId="34990" xr:uid="{00000000-0005-0000-0000-000079690000}"/>
    <cellStyle name="Tusental 3 2 2 2 4 7" xfId="8135" xr:uid="{00000000-0005-0000-0000-00007A690000}"/>
    <cellStyle name="Tusental 3 2 2 2 4 7 2" xfId="23297" xr:uid="{00000000-0005-0000-0000-00007B690000}"/>
    <cellStyle name="Tusental 3 2 2 2 4 8" xfId="15717" xr:uid="{00000000-0005-0000-0000-00007C690000}"/>
    <cellStyle name="Tusental 3 2 2 2 4 9" xfId="30860" xr:uid="{00000000-0005-0000-0000-00007D690000}"/>
    <cellStyle name="Tusental 3 2 2 2 5" xfId="877" xr:uid="{00000000-0005-0000-0000-00007E690000}"/>
    <cellStyle name="Tusental 3 2 2 2 5 2" xfId="2266" xr:uid="{00000000-0005-0000-0000-00007F690000}"/>
    <cellStyle name="Tusental 3 2 2 2 5 2 2" xfId="6398" xr:uid="{00000000-0005-0000-0000-000080690000}"/>
    <cellStyle name="Tusental 3 2 2 2 5 2 2 2" xfId="13989" xr:uid="{00000000-0005-0000-0000-000081690000}"/>
    <cellStyle name="Tusental 3 2 2 2 5 2 2 2 2" xfId="29151" xr:uid="{00000000-0005-0000-0000-000082690000}"/>
    <cellStyle name="Tusental 3 2 2 2 5 2 2 3" xfId="21571" xr:uid="{00000000-0005-0000-0000-000083690000}"/>
    <cellStyle name="Tusental 3 2 2 2 5 2 2 4" xfId="36732" xr:uid="{00000000-0005-0000-0000-000084690000}"/>
    <cellStyle name="Tusental 3 2 2 2 5 2 3" xfId="9859" xr:uid="{00000000-0005-0000-0000-000085690000}"/>
    <cellStyle name="Tusental 3 2 2 2 5 2 3 2" xfId="25021" xr:uid="{00000000-0005-0000-0000-000086690000}"/>
    <cellStyle name="Tusental 3 2 2 2 5 2 4" xfId="17441" xr:uid="{00000000-0005-0000-0000-000087690000}"/>
    <cellStyle name="Tusental 3 2 2 2 5 2 5" xfId="33284" xr:uid="{00000000-0005-0000-0000-000088690000}"/>
    <cellStyle name="Tusental 3 2 2 2 5 3" xfId="5016" xr:uid="{00000000-0005-0000-0000-000089690000}"/>
    <cellStyle name="Tusental 3 2 2 2 5 3 2" xfId="12607" xr:uid="{00000000-0005-0000-0000-00008A690000}"/>
    <cellStyle name="Tusental 3 2 2 2 5 3 2 2" xfId="27769" xr:uid="{00000000-0005-0000-0000-00008B690000}"/>
    <cellStyle name="Tusental 3 2 2 2 5 3 3" xfId="20189" xr:uid="{00000000-0005-0000-0000-00008C690000}"/>
    <cellStyle name="Tusental 3 2 2 2 5 3 4" xfId="35350" xr:uid="{00000000-0005-0000-0000-00008D690000}"/>
    <cellStyle name="Tusental 3 2 2 2 5 4" xfId="8477" xr:uid="{00000000-0005-0000-0000-00008E690000}"/>
    <cellStyle name="Tusental 3 2 2 2 5 4 2" xfId="23639" xr:uid="{00000000-0005-0000-0000-00008F690000}"/>
    <cellStyle name="Tusental 3 2 2 2 5 5" xfId="16059" xr:uid="{00000000-0005-0000-0000-000090690000}"/>
    <cellStyle name="Tusental 3 2 2 2 5 6" xfId="31902" xr:uid="{00000000-0005-0000-0000-000091690000}"/>
    <cellStyle name="Tusental 3 2 2 2 6" xfId="1584" xr:uid="{00000000-0005-0000-0000-000092690000}"/>
    <cellStyle name="Tusental 3 2 2 2 6 2" xfId="5716" xr:uid="{00000000-0005-0000-0000-000093690000}"/>
    <cellStyle name="Tusental 3 2 2 2 6 2 2" xfId="13307" xr:uid="{00000000-0005-0000-0000-000094690000}"/>
    <cellStyle name="Tusental 3 2 2 2 6 2 2 2" xfId="28469" xr:uid="{00000000-0005-0000-0000-000095690000}"/>
    <cellStyle name="Tusental 3 2 2 2 6 2 3" xfId="20889" xr:uid="{00000000-0005-0000-0000-000096690000}"/>
    <cellStyle name="Tusental 3 2 2 2 6 2 4" xfId="36050" xr:uid="{00000000-0005-0000-0000-000097690000}"/>
    <cellStyle name="Tusental 3 2 2 2 6 3" xfId="9177" xr:uid="{00000000-0005-0000-0000-000098690000}"/>
    <cellStyle name="Tusental 3 2 2 2 6 3 2" xfId="24339" xr:uid="{00000000-0005-0000-0000-000099690000}"/>
    <cellStyle name="Tusental 3 2 2 2 6 4" xfId="16759" xr:uid="{00000000-0005-0000-0000-00009A690000}"/>
    <cellStyle name="Tusental 3 2 2 2 6 5" xfId="32602" xr:uid="{00000000-0005-0000-0000-00009B690000}"/>
    <cellStyle name="Tusental 3 2 2 2 7" xfId="2948" xr:uid="{00000000-0005-0000-0000-00009C690000}"/>
    <cellStyle name="Tusental 3 2 2 2 7 2" xfId="7080" xr:uid="{00000000-0005-0000-0000-00009D690000}"/>
    <cellStyle name="Tusental 3 2 2 2 7 2 2" xfId="14671" xr:uid="{00000000-0005-0000-0000-00009E690000}"/>
    <cellStyle name="Tusental 3 2 2 2 7 2 2 2" xfId="29833" xr:uid="{00000000-0005-0000-0000-00009F690000}"/>
    <cellStyle name="Tusental 3 2 2 2 7 2 3" xfId="22253" xr:uid="{00000000-0005-0000-0000-0000A0690000}"/>
    <cellStyle name="Tusental 3 2 2 2 7 2 4" xfId="37414" xr:uid="{00000000-0005-0000-0000-0000A1690000}"/>
    <cellStyle name="Tusental 3 2 2 2 7 3" xfId="10541" xr:uid="{00000000-0005-0000-0000-0000A2690000}"/>
    <cellStyle name="Tusental 3 2 2 2 7 3 2" xfId="25703" xr:uid="{00000000-0005-0000-0000-0000A3690000}"/>
    <cellStyle name="Tusental 3 2 2 2 7 4" xfId="18123" xr:uid="{00000000-0005-0000-0000-0000A4690000}"/>
    <cellStyle name="Tusental 3 2 2 2 7 5" xfId="33966" xr:uid="{00000000-0005-0000-0000-0000A5690000}"/>
    <cellStyle name="Tusental 3 2 2 2 8" xfId="4332" xr:uid="{00000000-0005-0000-0000-0000A6690000}"/>
    <cellStyle name="Tusental 3 2 2 2 8 2" xfId="11925" xr:uid="{00000000-0005-0000-0000-0000A7690000}"/>
    <cellStyle name="Tusental 3 2 2 2 8 2 2" xfId="27087" xr:uid="{00000000-0005-0000-0000-0000A8690000}"/>
    <cellStyle name="Tusental 3 2 2 2 8 3" xfId="19507" xr:uid="{00000000-0005-0000-0000-0000A9690000}"/>
    <cellStyle name="Tusental 3 2 2 2 8 4" xfId="31220" xr:uid="{00000000-0005-0000-0000-0000AA690000}"/>
    <cellStyle name="Tusental 3 2 2 2 9" xfId="3632" xr:uid="{00000000-0005-0000-0000-0000AB690000}"/>
    <cellStyle name="Tusental 3 2 2 2 9 2" xfId="11225" xr:uid="{00000000-0005-0000-0000-0000AC690000}"/>
    <cellStyle name="Tusental 3 2 2 2 9 2 2" xfId="26387" xr:uid="{00000000-0005-0000-0000-0000AD690000}"/>
    <cellStyle name="Tusental 3 2 2 2 9 3" xfId="18807" xr:uid="{00000000-0005-0000-0000-0000AE690000}"/>
    <cellStyle name="Tusental 3 2 2 2 9 4" xfId="34650" xr:uid="{00000000-0005-0000-0000-0000AF690000}"/>
    <cellStyle name="Tusental 3 2 2 3" xfId="235" xr:uid="{00000000-0005-0000-0000-0000B0690000}"/>
    <cellStyle name="Tusental 3 2 2 3 10" xfId="30569" xr:uid="{00000000-0005-0000-0000-0000B1690000}"/>
    <cellStyle name="Tusental 3 2 2 3 2" xfId="584" xr:uid="{00000000-0005-0000-0000-0000B2690000}"/>
    <cellStyle name="Tusental 3 2 2 3 2 2" xfId="1271" xr:uid="{00000000-0005-0000-0000-0000B3690000}"/>
    <cellStyle name="Tusental 3 2 2 3 2 2 2" xfId="2655" xr:uid="{00000000-0005-0000-0000-0000B4690000}"/>
    <cellStyle name="Tusental 3 2 2 3 2 2 2 2" xfId="6787" xr:uid="{00000000-0005-0000-0000-0000B5690000}"/>
    <cellStyle name="Tusental 3 2 2 3 2 2 2 2 2" xfId="14378" xr:uid="{00000000-0005-0000-0000-0000B6690000}"/>
    <cellStyle name="Tusental 3 2 2 3 2 2 2 2 2 2" xfId="29540" xr:uid="{00000000-0005-0000-0000-0000B7690000}"/>
    <cellStyle name="Tusental 3 2 2 3 2 2 2 2 3" xfId="21960" xr:uid="{00000000-0005-0000-0000-0000B8690000}"/>
    <cellStyle name="Tusental 3 2 2 3 2 2 2 2 4" xfId="37121" xr:uid="{00000000-0005-0000-0000-0000B9690000}"/>
    <cellStyle name="Tusental 3 2 2 3 2 2 2 3" xfId="10248" xr:uid="{00000000-0005-0000-0000-0000BA690000}"/>
    <cellStyle name="Tusental 3 2 2 3 2 2 2 3 2" xfId="25410" xr:uid="{00000000-0005-0000-0000-0000BB690000}"/>
    <cellStyle name="Tusental 3 2 2 3 2 2 2 4" xfId="17830" xr:uid="{00000000-0005-0000-0000-0000BC690000}"/>
    <cellStyle name="Tusental 3 2 2 3 2 2 2 5" xfId="33673" xr:uid="{00000000-0005-0000-0000-0000BD690000}"/>
    <cellStyle name="Tusental 3 2 2 3 2 2 3" xfId="5405" xr:uid="{00000000-0005-0000-0000-0000BE690000}"/>
    <cellStyle name="Tusental 3 2 2 3 2 2 3 2" xfId="12996" xr:uid="{00000000-0005-0000-0000-0000BF690000}"/>
    <cellStyle name="Tusental 3 2 2 3 2 2 3 2 2" xfId="28158" xr:uid="{00000000-0005-0000-0000-0000C0690000}"/>
    <cellStyle name="Tusental 3 2 2 3 2 2 3 3" xfId="20578" xr:uid="{00000000-0005-0000-0000-0000C1690000}"/>
    <cellStyle name="Tusental 3 2 2 3 2 2 3 4" xfId="35739" xr:uid="{00000000-0005-0000-0000-0000C2690000}"/>
    <cellStyle name="Tusental 3 2 2 3 2 2 4" xfId="8866" xr:uid="{00000000-0005-0000-0000-0000C3690000}"/>
    <cellStyle name="Tusental 3 2 2 3 2 2 4 2" xfId="24028" xr:uid="{00000000-0005-0000-0000-0000C4690000}"/>
    <cellStyle name="Tusental 3 2 2 3 2 2 5" xfId="16448" xr:uid="{00000000-0005-0000-0000-0000C5690000}"/>
    <cellStyle name="Tusental 3 2 2 3 2 2 6" xfId="32291" xr:uid="{00000000-0005-0000-0000-0000C6690000}"/>
    <cellStyle name="Tusental 3 2 2 3 2 3" xfId="1973" xr:uid="{00000000-0005-0000-0000-0000C7690000}"/>
    <cellStyle name="Tusental 3 2 2 3 2 3 2" xfId="6105" xr:uid="{00000000-0005-0000-0000-0000C8690000}"/>
    <cellStyle name="Tusental 3 2 2 3 2 3 2 2" xfId="13696" xr:uid="{00000000-0005-0000-0000-0000C9690000}"/>
    <cellStyle name="Tusental 3 2 2 3 2 3 2 2 2" xfId="28858" xr:uid="{00000000-0005-0000-0000-0000CA690000}"/>
    <cellStyle name="Tusental 3 2 2 3 2 3 2 3" xfId="21278" xr:uid="{00000000-0005-0000-0000-0000CB690000}"/>
    <cellStyle name="Tusental 3 2 2 3 2 3 2 4" xfId="36439" xr:uid="{00000000-0005-0000-0000-0000CC690000}"/>
    <cellStyle name="Tusental 3 2 2 3 2 3 3" xfId="9566" xr:uid="{00000000-0005-0000-0000-0000CD690000}"/>
    <cellStyle name="Tusental 3 2 2 3 2 3 3 2" xfId="24728" xr:uid="{00000000-0005-0000-0000-0000CE690000}"/>
    <cellStyle name="Tusental 3 2 2 3 2 3 4" xfId="17148" xr:uid="{00000000-0005-0000-0000-0000CF690000}"/>
    <cellStyle name="Tusental 3 2 2 3 2 3 5" xfId="32991" xr:uid="{00000000-0005-0000-0000-0000D0690000}"/>
    <cellStyle name="Tusental 3 2 2 3 2 4" xfId="3337" xr:uid="{00000000-0005-0000-0000-0000D1690000}"/>
    <cellStyle name="Tusental 3 2 2 3 2 4 2" xfId="7469" xr:uid="{00000000-0005-0000-0000-0000D2690000}"/>
    <cellStyle name="Tusental 3 2 2 3 2 4 2 2" xfId="15060" xr:uid="{00000000-0005-0000-0000-0000D3690000}"/>
    <cellStyle name="Tusental 3 2 2 3 2 4 2 2 2" xfId="30222" xr:uid="{00000000-0005-0000-0000-0000D4690000}"/>
    <cellStyle name="Tusental 3 2 2 3 2 4 2 3" xfId="22642" xr:uid="{00000000-0005-0000-0000-0000D5690000}"/>
    <cellStyle name="Tusental 3 2 2 3 2 4 2 4" xfId="37803" xr:uid="{00000000-0005-0000-0000-0000D6690000}"/>
    <cellStyle name="Tusental 3 2 2 3 2 4 3" xfId="10930" xr:uid="{00000000-0005-0000-0000-0000D7690000}"/>
    <cellStyle name="Tusental 3 2 2 3 2 4 3 2" xfId="26092" xr:uid="{00000000-0005-0000-0000-0000D8690000}"/>
    <cellStyle name="Tusental 3 2 2 3 2 4 4" xfId="18512" xr:uid="{00000000-0005-0000-0000-0000D9690000}"/>
    <cellStyle name="Tusental 3 2 2 3 2 4 5" xfId="34355" xr:uid="{00000000-0005-0000-0000-0000DA690000}"/>
    <cellStyle name="Tusental 3 2 2 3 2 5" xfId="4723" xr:uid="{00000000-0005-0000-0000-0000DB690000}"/>
    <cellStyle name="Tusental 3 2 2 3 2 5 2" xfId="12314" xr:uid="{00000000-0005-0000-0000-0000DC690000}"/>
    <cellStyle name="Tusental 3 2 2 3 2 5 2 2" xfId="27476" xr:uid="{00000000-0005-0000-0000-0000DD690000}"/>
    <cellStyle name="Tusental 3 2 2 3 2 5 3" xfId="19896" xr:uid="{00000000-0005-0000-0000-0000DE690000}"/>
    <cellStyle name="Tusental 3 2 2 3 2 5 4" xfId="31609" xr:uid="{00000000-0005-0000-0000-0000DF690000}"/>
    <cellStyle name="Tusental 3 2 2 3 2 6" xfId="4021" xr:uid="{00000000-0005-0000-0000-0000E0690000}"/>
    <cellStyle name="Tusental 3 2 2 3 2 6 2" xfId="11614" xr:uid="{00000000-0005-0000-0000-0000E1690000}"/>
    <cellStyle name="Tusental 3 2 2 3 2 6 2 2" xfId="26776" xr:uid="{00000000-0005-0000-0000-0000E2690000}"/>
    <cellStyle name="Tusental 3 2 2 3 2 6 3" xfId="19196" xr:uid="{00000000-0005-0000-0000-0000E3690000}"/>
    <cellStyle name="Tusental 3 2 2 3 2 6 4" xfId="35039" xr:uid="{00000000-0005-0000-0000-0000E4690000}"/>
    <cellStyle name="Tusental 3 2 2 3 2 7" xfId="8184" xr:uid="{00000000-0005-0000-0000-0000E5690000}"/>
    <cellStyle name="Tusental 3 2 2 3 2 7 2" xfId="23346" xr:uid="{00000000-0005-0000-0000-0000E6690000}"/>
    <cellStyle name="Tusental 3 2 2 3 2 8" xfId="15766" xr:uid="{00000000-0005-0000-0000-0000E7690000}"/>
    <cellStyle name="Tusental 3 2 2 3 2 9" xfId="30909" xr:uid="{00000000-0005-0000-0000-0000E8690000}"/>
    <cellStyle name="Tusental 3 2 2 3 3" xfId="926" xr:uid="{00000000-0005-0000-0000-0000E9690000}"/>
    <cellStyle name="Tusental 3 2 2 3 3 2" xfId="2315" xr:uid="{00000000-0005-0000-0000-0000EA690000}"/>
    <cellStyle name="Tusental 3 2 2 3 3 2 2" xfId="6447" xr:uid="{00000000-0005-0000-0000-0000EB690000}"/>
    <cellStyle name="Tusental 3 2 2 3 3 2 2 2" xfId="14038" xr:uid="{00000000-0005-0000-0000-0000EC690000}"/>
    <cellStyle name="Tusental 3 2 2 3 3 2 2 2 2" xfId="29200" xr:uid="{00000000-0005-0000-0000-0000ED690000}"/>
    <cellStyle name="Tusental 3 2 2 3 3 2 2 3" xfId="21620" xr:uid="{00000000-0005-0000-0000-0000EE690000}"/>
    <cellStyle name="Tusental 3 2 2 3 3 2 2 4" xfId="36781" xr:uid="{00000000-0005-0000-0000-0000EF690000}"/>
    <cellStyle name="Tusental 3 2 2 3 3 2 3" xfId="9908" xr:uid="{00000000-0005-0000-0000-0000F0690000}"/>
    <cellStyle name="Tusental 3 2 2 3 3 2 3 2" xfId="25070" xr:uid="{00000000-0005-0000-0000-0000F1690000}"/>
    <cellStyle name="Tusental 3 2 2 3 3 2 4" xfId="17490" xr:uid="{00000000-0005-0000-0000-0000F2690000}"/>
    <cellStyle name="Tusental 3 2 2 3 3 2 5" xfId="33333" xr:uid="{00000000-0005-0000-0000-0000F3690000}"/>
    <cellStyle name="Tusental 3 2 2 3 3 3" xfId="5065" xr:uid="{00000000-0005-0000-0000-0000F4690000}"/>
    <cellStyle name="Tusental 3 2 2 3 3 3 2" xfId="12656" xr:uid="{00000000-0005-0000-0000-0000F5690000}"/>
    <cellStyle name="Tusental 3 2 2 3 3 3 2 2" xfId="27818" xr:uid="{00000000-0005-0000-0000-0000F6690000}"/>
    <cellStyle name="Tusental 3 2 2 3 3 3 3" xfId="20238" xr:uid="{00000000-0005-0000-0000-0000F7690000}"/>
    <cellStyle name="Tusental 3 2 2 3 3 3 4" xfId="35399" xr:uid="{00000000-0005-0000-0000-0000F8690000}"/>
    <cellStyle name="Tusental 3 2 2 3 3 4" xfId="8526" xr:uid="{00000000-0005-0000-0000-0000F9690000}"/>
    <cellStyle name="Tusental 3 2 2 3 3 4 2" xfId="23688" xr:uid="{00000000-0005-0000-0000-0000FA690000}"/>
    <cellStyle name="Tusental 3 2 2 3 3 5" xfId="16108" xr:uid="{00000000-0005-0000-0000-0000FB690000}"/>
    <cellStyle name="Tusental 3 2 2 3 3 6" xfId="31951" xr:uid="{00000000-0005-0000-0000-0000FC690000}"/>
    <cellStyle name="Tusental 3 2 2 3 4" xfId="1633" xr:uid="{00000000-0005-0000-0000-0000FD690000}"/>
    <cellStyle name="Tusental 3 2 2 3 4 2" xfId="5765" xr:uid="{00000000-0005-0000-0000-0000FE690000}"/>
    <cellStyle name="Tusental 3 2 2 3 4 2 2" xfId="13356" xr:uid="{00000000-0005-0000-0000-0000FF690000}"/>
    <cellStyle name="Tusental 3 2 2 3 4 2 2 2" xfId="28518" xr:uid="{00000000-0005-0000-0000-0000006A0000}"/>
    <cellStyle name="Tusental 3 2 2 3 4 2 3" xfId="20938" xr:uid="{00000000-0005-0000-0000-0000016A0000}"/>
    <cellStyle name="Tusental 3 2 2 3 4 2 4" xfId="36099" xr:uid="{00000000-0005-0000-0000-0000026A0000}"/>
    <cellStyle name="Tusental 3 2 2 3 4 3" xfId="9226" xr:uid="{00000000-0005-0000-0000-0000036A0000}"/>
    <cellStyle name="Tusental 3 2 2 3 4 3 2" xfId="24388" xr:uid="{00000000-0005-0000-0000-0000046A0000}"/>
    <cellStyle name="Tusental 3 2 2 3 4 4" xfId="16808" xr:uid="{00000000-0005-0000-0000-0000056A0000}"/>
    <cellStyle name="Tusental 3 2 2 3 4 5" xfId="32651" xr:uid="{00000000-0005-0000-0000-0000066A0000}"/>
    <cellStyle name="Tusental 3 2 2 3 5" xfId="2997" xr:uid="{00000000-0005-0000-0000-0000076A0000}"/>
    <cellStyle name="Tusental 3 2 2 3 5 2" xfId="7129" xr:uid="{00000000-0005-0000-0000-0000086A0000}"/>
    <cellStyle name="Tusental 3 2 2 3 5 2 2" xfId="14720" xr:uid="{00000000-0005-0000-0000-0000096A0000}"/>
    <cellStyle name="Tusental 3 2 2 3 5 2 2 2" xfId="29882" xr:uid="{00000000-0005-0000-0000-00000A6A0000}"/>
    <cellStyle name="Tusental 3 2 2 3 5 2 3" xfId="22302" xr:uid="{00000000-0005-0000-0000-00000B6A0000}"/>
    <cellStyle name="Tusental 3 2 2 3 5 2 4" xfId="37463" xr:uid="{00000000-0005-0000-0000-00000C6A0000}"/>
    <cellStyle name="Tusental 3 2 2 3 5 3" xfId="10590" xr:uid="{00000000-0005-0000-0000-00000D6A0000}"/>
    <cellStyle name="Tusental 3 2 2 3 5 3 2" xfId="25752" xr:uid="{00000000-0005-0000-0000-00000E6A0000}"/>
    <cellStyle name="Tusental 3 2 2 3 5 4" xfId="18172" xr:uid="{00000000-0005-0000-0000-00000F6A0000}"/>
    <cellStyle name="Tusental 3 2 2 3 5 5" xfId="34015" xr:uid="{00000000-0005-0000-0000-0000106A0000}"/>
    <cellStyle name="Tusental 3 2 2 3 6" xfId="4381" xr:uid="{00000000-0005-0000-0000-0000116A0000}"/>
    <cellStyle name="Tusental 3 2 2 3 6 2" xfId="11974" xr:uid="{00000000-0005-0000-0000-0000126A0000}"/>
    <cellStyle name="Tusental 3 2 2 3 6 2 2" xfId="27136" xr:uid="{00000000-0005-0000-0000-0000136A0000}"/>
    <cellStyle name="Tusental 3 2 2 3 6 3" xfId="19556" xr:uid="{00000000-0005-0000-0000-0000146A0000}"/>
    <cellStyle name="Tusental 3 2 2 3 6 4" xfId="31269" xr:uid="{00000000-0005-0000-0000-0000156A0000}"/>
    <cellStyle name="Tusental 3 2 2 3 7" xfId="3681" xr:uid="{00000000-0005-0000-0000-0000166A0000}"/>
    <cellStyle name="Tusental 3 2 2 3 7 2" xfId="11274" xr:uid="{00000000-0005-0000-0000-0000176A0000}"/>
    <cellStyle name="Tusental 3 2 2 3 7 2 2" xfId="26436" xr:uid="{00000000-0005-0000-0000-0000186A0000}"/>
    <cellStyle name="Tusental 3 2 2 3 7 3" xfId="18856" xr:uid="{00000000-0005-0000-0000-0000196A0000}"/>
    <cellStyle name="Tusental 3 2 2 3 7 4" xfId="34699" xr:uid="{00000000-0005-0000-0000-00001A6A0000}"/>
    <cellStyle name="Tusental 3 2 2 3 8" xfId="7844" xr:uid="{00000000-0005-0000-0000-00001B6A0000}"/>
    <cellStyle name="Tusental 3 2 2 3 8 2" xfId="23006" xr:uid="{00000000-0005-0000-0000-00001C6A0000}"/>
    <cellStyle name="Tusental 3 2 2 3 9" xfId="15426" xr:uid="{00000000-0005-0000-0000-00001D6A0000}"/>
    <cellStyle name="Tusental 3 2 2 4" xfId="379" xr:uid="{00000000-0005-0000-0000-00001E6A0000}"/>
    <cellStyle name="Tusental 3 2 2 4 10" xfId="30709" xr:uid="{00000000-0005-0000-0000-00001F6A0000}"/>
    <cellStyle name="Tusental 3 2 2 4 2" xfId="724" xr:uid="{00000000-0005-0000-0000-0000206A0000}"/>
    <cellStyle name="Tusental 3 2 2 4 2 2" xfId="1411" xr:uid="{00000000-0005-0000-0000-0000216A0000}"/>
    <cellStyle name="Tusental 3 2 2 4 2 2 2" xfId="2795" xr:uid="{00000000-0005-0000-0000-0000226A0000}"/>
    <cellStyle name="Tusental 3 2 2 4 2 2 2 2" xfId="6927" xr:uid="{00000000-0005-0000-0000-0000236A0000}"/>
    <cellStyle name="Tusental 3 2 2 4 2 2 2 2 2" xfId="14518" xr:uid="{00000000-0005-0000-0000-0000246A0000}"/>
    <cellStyle name="Tusental 3 2 2 4 2 2 2 2 2 2" xfId="29680" xr:uid="{00000000-0005-0000-0000-0000256A0000}"/>
    <cellStyle name="Tusental 3 2 2 4 2 2 2 2 3" xfId="22100" xr:uid="{00000000-0005-0000-0000-0000266A0000}"/>
    <cellStyle name="Tusental 3 2 2 4 2 2 2 2 4" xfId="37261" xr:uid="{00000000-0005-0000-0000-0000276A0000}"/>
    <cellStyle name="Tusental 3 2 2 4 2 2 2 3" xfId="10388" xr:uid="{00000000-0005-0000-0000-0000286A0000}"/>
    <cellStyle name="Tusental 3 2 2 4 2 2 2 3 2" xfId="25550" xr:uid="{00000000-0005-0000-0000-0000296A0000}"/>
    <cellStyle name="Tusental 3 2 2 4 2 2 2 4" xfId="17970" xr:uid="{00000000-0005-0000-0000-00002A6A0000}"/>
    <cellStyle name="Tusental 3 2 2 4 2 2 2 5" xfId="33813" xr:uid="{00000000-0005-0000-0000-00002B6A0000}"/>
    <cellStyle name="Tusental 3 2 2 4 2 2 3" xfId="5545" xr:uid="{00000000-0005-0000-0000-00002C6A0000}"/>
    <cellStyle name="Tusental 3 2 2 4 2 2 3 2" xfId="13136" xr:uid="{00000000-0005-0000-0000-00002D6A0000}"/>
    <cellStyle name="Tusental 3 2 2 4 2 2 3 2 2" xfId="28298" xr:uid="{00000000-0005-0000-0000-00002E6A0000}"/>
    <cellStyle name="Tusental 3 2 2 4 2 2 3 3" xfId="20718" xr:uid="{00000000-0005-0000-0000-00002F6A0000}"/>
    <cellStyle name="Tusental 3 2 2 4 2 2 3 4" xfId="35879" xr:uid="{00000000-0005-0000-0000-0000306A0000}"/>
    <cellStyle name="Tusental 3 2 2 4 2 2 4" xfId="9006" xr:uid="{00000000-0005-0000-0000-0000316A0000}"/>
    <cellStyle name="Tusental 3 2 2 4 2 2 4 2" xfId="24168" xr:uid="{00000000-0005-0000-0000-0000326A0000}"/>
    <cellStyle name="Tusental 3 2 2 4 2 2 5" xfId="16588" xr:uid="{00000000-0005-0000-0000-0000336A0000}"/>
    <cellStyle name="Tusental 3 2 2 4 2 2 6" xfId="32431" xr:uid="{00000000-0005-0000-0000-0000346A0000}"/>
    <cellStyle name="Tusental 3 2 2 4 2 3" xfId="2113" xr:uid="{00000000-0005-0000-0000-0000356A0000}"/>
    <cellStyle name="Tusental 3 2 2 4 2 3 2" xfId="6245" xr:uid="{00000000-0005-0000-0000-0000366A0000}"/>
    <cellStyle name="Tusental 3 2 2 4 2 3 2 2" xfId="13836" xr:uid="{00000000-0005-0000-0000-0000376A0000}"/>
    <cellStyle name="Tusental 3 2 2 4 2 3 2 2 2" xfId="28998" xr:uid="{00000000-0005-0000-0000-0000386A0000}"/>
    <cellStyle name="Tusental 3 2 2 4 2 3 2 3" xfId="21418" xr:uid="{00000000-0005-0000-0000-0000396A0000}"/>
    <cellStyle name="Tusental 3 2 2 4 2 3 2 4" xfId="36579" xr:uid="{00000000-0005-0000-0000-00003A6A0000}"/>
    <cellStyle name="Tusental 3 2 2 4 2 3 3" xfId="9706" xr:uid="{00000000-0005-0000-0000-00003B6A0000}"/>
    <cellStyle name="Tusental 3 2 2 4 2 3 3 2" xfId="24868" xr:uid="{00000000-0005-0000-0000-00003C6A0000}"/>
    <cellStyle name="Tusental 3 2 2 4 2 3 4" xfId="17288" xr:uid="{00000000-0005-0000-0000-00003D6A0000}"/>
    <cellStyle name="Tusental 3 2 2 4 2 3 5" xfId="33131" xr:uid="{00000000-0005-0000-0000-00003E6A0000}"/>
    <cellStyle name="Tusental 3 2 2 4 2 4" xfId="3477" xr:uid="{00000000-0005-0000-0000-00003F6A0000}"/>
    <cellStyle name="Tusental 3 2 2 4 2 4 2" xfId="7609" xr:uid="{00000000-0005-0000-0000-0000406A0000}"/>
    <cellStyle name="Tusental 3 2 2 4 2 4 2 2" xfId="15200" xr:uid="{00000000-0005-0000-0000-0000416A0000}"/>
    <cellStyle name="Tusental 3 2 2 4 2 4 2 2 2" xfId="30362" xr:uid="{00000000-0005-0000-0000-0000426A0000}"/>
    <cellStyle name="Tusental 3 2 2 4 2 4 2 3" xfId="22782" xr:uid="{00000000-0005-0000-0000-0000436A0000}"/>
    <cellStyle name="Tusental 3 2 2 4 2 4 2 4" xfId="37943" xr:uid="{00000000-0005-0000-0000-0000446A0000}"/>
    <cellStyle name="Tusental 3 2 2 4 2 4 3" xfId="11070" xr:uid="{00000000-0005-0000-0000-0000456A0000}"/>
    <cellStyle name="Tusental 3 2 2 4 2 4 3 2" xfId="26232" xr:uid="{00000000-0005-0000-0000-0000466A0000}"/>
    <cellStyle name="Tusental 3 2 2 4 2 4 4" xfId="18652" xr:uid="{00000000-0005-0000-0000-0000476A0000}"/>
    <cellStyle name="Tusental 3 2 2 4 2 4 5" xfId="34495" xr:uid="{00000000-0005-0000-0000-0000486A0000}"/>
    <cellStyle name="Tusental 3 2 2 4 2 5" xfId="4863" xr:uid="{00000000-0005-0000-0000-0000496A0000}"/>
    <cellStyle name="Tusental 3 2 2 4 2 5 2" xfId="12454" xr:uid="{00000000-0005-0000-0000-00004A6A0000}"/>
    <cellStyle name="Tusental 3 2 2 4 2 5 2 2" xfId="27616" xr:uid="{00000000-0005-0000-0000-00004B6A0000}"/>
    <cellStyle name="Tusental 3 2 2 4 2 5 3" xfId="20036" xr:uid="{00000000-0005-0000-0000-00004C6A0000}"/>
    <cellStyle name="Tusental 3 2 2 4 2 5 4" xfId="31749" xr:uid="{00000000-0005-0000-0000-00004D6A0000}"/>
    <cellStyle name="Tusental 3 2 2 4 2 6" xfId="4161" xr:uid="{00000000-0005-0000-0000-00004E6A0000}"/>
    <cellStyle name="Tusental 3 2 2 4 2 6 2" xfId="11754" xr:uid="{00000000-0005-0000-0000-00004F6A0000}"/>
    <cellStyle name="Tusental 3 2 2 4 2 6 2 2" xfId="26916" xr:uid="{00000000-0005-0000-0000-0000506A0000}"/>
    <cellStyle name="Tusental 3 2 2 4 2 6 3" xfId="19336" xr:uid="{00000000-0005-0000-0000-0000516A0000}"/>
    <cellStyle name="Tusental 3 2 2 4 2 6 4" xfId="35179" xr:uid="{00000000-0005-0000-0000-0000526A0000}"/>
    <cellStyle name="Tusental 3 2 2 4 2 7" xfId="8324" xr:uid="{00000000-0005-0000-0000-0000536A0000}"/>
    <cellStyle name="Tusental 3 2 2 4 2 7 2" xfId="23486" xr:uid="{00000000-0005-0000-0000-0000546A0000}"/>
    <cellStyle name="Tusental 3 2 2 4 2 8" xfId="15906" xr:uid="{00000000-0005-0000-0000-0000556A0000}"/>
    <cellStyle name="Tusental 3 2 2 4 2 9" xfId="31049" xr:uid="{00000000-0005-0000-0000-0000566A0000}"/>
    <cellStyle name="Tusental 3 2 2 4 3" xfId="1069" xr:uid="{00000000-0005-0000-0000-0000576A0000}"/>
    <cellStyle name="Tusental 3 2 2 4 3 2" xfId="2455" xr:uid="{00000000-0005-0000-0000-0000586A0000}"/>
    <cellStyle name="Tusental 3 2 2 4 3 2 2" xfId="6587" xr:uid="{00000000-0005-0000-0000-0000596A0000}"/>
    <cellStyle name="Tusental 3 2 2 4 3 2 2 2" xfId="14178" xr:uid="{00000000-0005-0000-0000-00005A6A0000}"/>
    <cellStyle name="Tusental 3 2 2 4 3 2 2 2 2" xfId="29340" xr:uid="{00000000-0005-0000-0000-00005B6A0000}"/>
    <cellStyle name="Tusental 3 2 2 4 3 2 2 3" xfId="21760" xr:uid="{00000000-0005-0000-0000-00005C6A0000}"/>
    <cellStyle name="Tusental 3 2 2 4 3 2 2 4" xfId="36921" xr:uid="{00000000-0005-0000-0000-00005D6A0000}"/>
    <cellStyle name="Tusental 3 2 2 4 3 2 3" xfId="10048" xr:uid="{00000000-0005-0000-0000-00005E6A0000}"/>
    <cellStyle name="Tusental 3 2 2 4 3 2 3 2" xfId="25210" xr:uid="{00000000-0005-0000-0000-00005F6A0000}"/>
    <cellStyle name="Tusental 3 2 2 4 3 2 4" xfId="17630" xr:uid="{00000000-0005-0000-0000-0000606A0000}"/>
    <cellStyle name="Tusental 3 2 2 4 3 2 5" xfId="33473" xr:uid="{00000000-0005-0000-0000-0000616A0000}"/>
    <cellStyle name="Tusental 3 2 2 4 3 3" xfId="5205" xr:uid="{00000000-0005-0000-0000-0000626A0000}"/>
    <cellStyle name="Tusental 3 2 2 4 3 3 2" xfId="12796" xr:uid="{00000000-0005-0000-0000-0000636A0000}"/>
    <cellStyle name="Tusental 3 2 2 4 3 3 2 2" xfId="27958" xr:uid="{00000000-0005-0000-0000-0000646A0000}"/>
    <cellStyle name="Tusental 3 2 2 4 3 3 3" xfId="20378" xr:uid="{00000000-0005-0000-0000-0000656A0000}"/>
    <cellStyle name="Tusental 3 2 2 4 3 3 4" xfId="35539" xr:uid="{00000000-0005-0000-0000-0000666A0000}"/>
    <cellStyle name="Tusental 3 2 2 4 3 4" xfId="8666" xr:uid="{00000000-0005-0000-0000-0000676A0000}"/>
    <cellStyle name="Tusental 3 2 2 4 3 4 2" xfId="23828" xr:uid="{00000000-0005-0000-0000-0000686A0000}"/>
    <cellStyle name="Tusental 3 2 2 4 3 5" xfId="16248" xr:uid="{00000000-0005-0000-0000-0000696A0000}"/>
    <cellStyle name="Tusental 3 2 2 4 3 6" xfId="32091" xr:uid="{00000000-0005-0000-0000-00006A6A0000}"/>
    <cellStyle name="Tusental 3 2 2 4 4" xfId="1773" xr:uid="{00000000-0005-0000-0000-00006B6A0000}"/>
    <cellStyle name="Tusental 3 2 2 4 4 2" xfId="5905" xr:uid="{00000000-0005-0000-0000-00006C6A0000}"/>
    <cellStyle name="Tusental 3 2 2 4 4 2 2" xfId="13496" xr:uid="{00000000-0005-0000-0000-00006D6A0000}"/>
    <cellStyle name="Tusental 3 2 2 4 4 2 2 2" xfId="28658" xr:uid="{00000000-0005-0000-0000-00006E6A0000}"/>
    <cellStyle name="Tusental 3 2 2 4 4 2 3" xfId="21078" xr:uid="{00000000-0005-0000-0000-00006F6A0000}"/>
    <cellStyle name="Tusental 3 2 2 4 4 2 4" xfId="36239" xr:uid="{00000000-0005-0000-0000-0000706A0000}"/>
    <cellStyle name="Tusental 3 2 2 4 4 3" xfId="9366" xr:uid="{00000000-0005-0000-0000-0000716A0000}"/>
    <cellStyle name="Tusental 3 2 2 4 4 3 2" xfId="24528" xr:uid="{00000000-0005-0000-0000-0000726A0000}"/>
    <cellStyle name="Tusental 3 2 2 4 4 4" xfId="16948" xr:uid="{00000000-0005-0000-0000-0000736A0000}"/>
    <cellStyle name="Tusental 3 2 2 4 4 5" xfId="32791" xr:uid="{00000000-0005-0000-0000-0000746A0000}"/>
    <cellStyle name="Tusental 3 2 2 4 5" xfId="3137" xr:uid="{00000000-0005-0000-0000-0000756A0000}"/>
    <cellStyle name="Tusental 3 2 2 4 5 2" xfId="7269" xr:uid="{00000000-0005-0000-0000-0000766A0000}"/>
    <cellStyle name="Tusental 3 2 2 4 5 2 2" xfId="14860" xr:uid="{00000000-0005-0000-0000-0000776A0000}"/>
    <cellStyle name="Tusental 3 2 2 4 5 2 2 2" xfId="30022" xr:uid="{00000000-0005-0000-0000-0000786A0000}"/>
    <cellStyle name="Tusental 3 2 2 4 5 2 3" xfId="22442" xr:uid="{00000000-0005-0000-0000-0000796A0000}"/>
    <cellStyle name="Tusental 3 2 2 4 5 2 4" xfId="37603" xr:uid="{00000000-0005-0000-0000-00007A6A0000}"/>
    <cellStyle name="Tusental 3 2 2 4 5 3" xfId="10730" xr:uid="{00000000-0005-0000-0000-00007B6A0000}"/>
    <cellStyle name="Tusental 3 2 2 4 5 3 2" xfId="25892" xr:uid="{00000000-0005-0000-0000-00007C6A0000}"/>
    <cellStyle name="Tusental 3 2 2 4 5 4" xfId="18312" xr:uid="{00000000-0005-0000-0000-00007D6A0000}"/>
    <cellStyle name="Tusental 3 2 2 4 5 5" xfId="34155" xr:uid="{00000000-0005-0000-0000-00007E6A0000}"/>
    <cellStyle name="Tusental 3 2 2 4 6" xfId="4521" xr:uid="{00000000-0005-0000-0000-00007F6A0000}"/>
    <cellStyle name="Tusental 3 2 2 4 6 2" xfId="12114" xr:uid="{00000000-0005-0000-0000-0000806A0000}"/>
    <cellStyle name="Tusental 3 2 2 4 6 2 2" xfId="27276" xr:uid="{00000000-0005-0000-0000-0000816A0000}"/>
    <cellStyle name="Tusental 3 2 2 4 6 3" xfId="19696" xr:uid="{00000000-0005-0000-0000-0000826A0000}"/>
    <cellStyle name="Tusental 3 2 2 4 6 4" xfId="31409" xr:uid="{00000000-0005-0000-0000-0000836A0000}"/>
    <cellStyle name="Tusental 3 2 2 4 7" xfId="3821" xr:uid="{00000000-0005-0000-0000-0000846A0000}"/>
    <cellStyle name="Tusental 3 2 2 4 7 2" xfId="11414" xr:uid="{00000000-0005-0000-0000-0000856A0000}"/>
    <cellStyle name="Tusental 3 2 2 4 7 2 2" xfId="26576" xr:uid="{00000000-0005-0000-0000-0000866A0000}"/>
    <cellStyle name="Tusental 3 2 2 4 7 3" xfId="18996" xr:uid="{00000000-0005-0000-0000-0000876A0000}"/>
    <cellStyle name="Tusental 3 2 2 4 7 4" xfId="34839" xr:uid="{00000000-0005-0000-0000-0000886A0000}"/>
    <cellStyle name="Tusental 3 2 2 4 8" xfId="7984" xr:uid="{00000000-0005-0000-0000-0000896A0000}"/>
    <cellStyle name="Tusental 3 2 2 4 8 2" xfId="23146" xr:uid="{00000000-0005-0000-0000-00008A6A0000}"/>
    <cellStyle name="Tusental 3 2 2 4 9" xfId="15566" xr:uid="{00000000-0005-0000-0000-00008B6A0000}"/>
    <cellStyle name="Tusental 3 2 2 5" xfId="485" xr:uid="{00000000-0005-0000-0000-00008C6A0000}"/>
    <cellStyle name="Tusental 3 2 2 5 2" xfId="1172" xr:uid="{00000000-0005-0000-0000-00008D6A0000}"/>
    <cellStyle name="Tusental 3 2 2 5 2 2" xfId="2556" xr:uid="{00000000-0005-0000-0000-00008E6A0000}"/>
    <cellStyle name="Tusental 3 2 2 5 2 2 2" xfId="6688" xr:uid="{00000000-0005-0000-0000-00008F6A0000}"/>
    <cellStyle name="Tusental 3 2 2 5 2 2 2 2" xfId="14279" xr:uid="{00000000-0005-0000-0000-0000906A0000}"/>
    <cellStyle name="Tusental 3 2 2 5 2 2 2 2 2" xfId="29441" xr:uid="{00000000-0005-0000-0000-0000916A0000}"/>
    <cellStyle name="Tusental 3 2 2 5 2 2 2 3" xfId="21861" xr:uid="{00000000-0005-0000-0000-0000926A0000}"/>
    <cellStyle name="Tusental 3 2 2 5 2 2 2 4" xfId="37022" xr:uid="{00000000-0005-0000-0000-0000936A0000}"/>
    <cellStyle name="Tusental 3 2 2 5 2 2 3" xfId="10149" xr:uid="{00000000-0005-0000-0000-0000946A0000}"/>
    <cellStyle name="Tusental 3 2 2 5 2 2 3 2" xfId="25311" xr:uid="{00000000-0005-0000-0000-0000956A0000}"/>
    <cellStyle name="Tusental 3 2 2 5 2 2 4" xfId="17731" xr:uid="{00000000-0005-0000-0000-0000966A0000}"/>
    <cellStyle name="Tusental 3 2 2 5 2 2 5" xfId="33574" xr:uid="{00000000-0005-0000-0000-0000976A0000}"/>
    <cellStyle name="Tusental 3 2 2 5 2 3" xfId="5306" xr:uid="{00000000-0005-0000-0000-0000986A0000}"/>
    <cellStyle name="Tusental 3 2 2 5 2 3 2" xfId="12897" xr:uid="{00000000-0005-0000-0000-0000996A0000}"/>
    <cellStyle name="Tusental 3 2 2 5 2 3 2 2" xfId="28059" xr:uid="{00000000-0005-0000-0000-00009A6A0000}"/>
    <cellStyle name="Tusental 3 2 2 5 2 3 3" xfId="20479" xr:uid="{00000000-0005-0000-0000-00009B6A0000}"/>
    <cellStyle name="Tusental 3 2 2 5 2 3 4" xfId="35640" xr:uid="{00000000-0005-0000-0000-00009C6A0000}"/>
    <cellStyle name="Tusental 3 2 2 5 2 4" xfId="8767" xr:uid="{00000000-0005-0000-0000-00009D6A0000}"/>
    <cellStyle name="Tusental 3 2 2 5 2 4 2" xfId="23929" xr:uid="{00000000-0005-0000-0000-00009E6A0000}"/>
    <cellStyle name="Tusental 3 2 2 5 2 5" xfId="16349" xr:uid="{00000000-0005-0000-0000-00009F6A0000}"/>
    <cellStyle name="Tusental 3 2 2 5 2 6" xfId="32192" xr:uid="{00000000-0005-0000-0000-0000A06A0000}"/>
    <cellStyle name="Tusental 3 2 2 5 3" xfId="1874" xr:uid="{00000000-0005-0000-0000-0000A16A0000}"/>
    <cellStyle name="Tusental 3 2 2 5 3 2" xfId="6006" xr:uid="{00000000-0005-0000-0000-0000A26A0000}"/>
    <cellStyle name="Tusental 3 2 2 5 3 2 2" xfId="13597" xr:uid="{00000000-0005-0000-0000-0000A36A0000}"/>
    <cellStyle name="Tusental 3 2 2 5 3 2 2 2" xfId="28759" xr:uid="{00000000-0005-0000-0000-0000A46A0000}"/>
    <cellStyle name="Tusental 3 2 2 5 3 2 3" xfId="21179" xr:uid="{00000000-0005-0000-0000-0000A56A0000}"/>
    <cellStyle name="Tusental 3 2 2 5 3 2 4" xfId="36340" xr:uid="{00000000-0005-0000-0000-0000A66A0000}"/>
    <cellStyle name="Tusental 3 2 2 5 3 3" xfId="9467" xr:uid="{00000000-0005-0000-0000-0000A76A0000}"/>
    <cellStyle name="Tusental 3 2 2 5 3 3 2" xfId="24629" xr:uid="{00000000-0005-0000-0000-0000A86A0000}"/>
    <cellStyle name="Tusental 3 2 2 5 3 4" xfId="17049" xr:uid="{00000000-0005-0000-0000-0000A96A0000}"/>
    <cellStyle name="Tusental 3 2 2 5 3 5" xfId="32892" xr:uid="{00000000-0005-0000-0000-0000AA6A0000}"/>
    <cellStyle name="Tusental 3 2 2 5 4" xfId="3238" xr:uid="{00000000-0005-0000-0000-0000AB6A0000}"/>
    <cellStyle name="Tusental 3 2 2 5 4 2" xfId="7370" xr:uid="{00000000-0005-0000-0000-0000AC6A0000}"/>
    <cellStyle name="Tusental 3 2 2 5 4 2 2" xfId="14961" xr:uid="{00000000-0005-0000-0000-0000AD6A0000}"/>
    <cellStyle name="Tusental 3 2 2 5 4 2 2 2" xfId="30123" xr:uid="{00000000-0005-0000-0000-0000AE6A0000}"/>
    <cellStyle name="Tusental 3 2 2 5 4 2 3" xfId="22543" xr:uid="{00000000-0005-0000-0000-0000AF6A0000}"/>
    <cellStyle name="Tusental 3 2 2 5 4 2 4" xfId="37704" xr:uid="{00000000-0005-0000-0000-0000B06A0000}"/>
    <cellStyle name="Tusental 3 2 2 5 4 3" xfId="10831" xr:uid="{00000000-0005-0000-0000-0000B16A0000}"/>
    <cellStyle name="Tusental 3 2 2 5 4 3 2" xfId="25993" xr:uid="{00000000-0005-0000-0000-0000B26A0000}"/>
    <cellStyle name="Tusental 3 2 2 5 4 4" xfId="18413" xr:uid="{00000000-0005-0000-0000-0000B36A0000}"/>
    <cellStyle name="Tusental 3 2 2 5 4 5" xfId="34256" xr:uid="{00000000-0005-0000-0000-0000B46A0000}"/>
    <cellStyle name="Tusental 3 2 2 5 5" xfId="4624" xr:uid="{00000000-0005-0000-0000-0000B56A0000}"/>
    <cellStyle name="Tusental 3 2 2 5 5 2" xfId="12215" xr:uid="{00000000-0005-0000-0000-0000B66A0000}"/>
    <cellStyle name="Tusental 3 2 2 5 5 2 2" xfId="27377" xr:uid="{00000000-0005-0000-0000-0000B76A0000}"/>
    <cellStyle name="Tusental 3 2 2 5 5 3" xfId="19797" xr:uid="{00000000-0005-0000-0000-0000B86A0000}"/>
    <cellStyle name="Tusental 3 2 2 5 5 4" xfId="31510" xr:uid="{00000000-0005-0000-0000-0000B96A0000}"/>
    <cellStyle name="Tusental 3 2 2 5 6" xfId="3922" xr:uid="{00000000-0005-0000-0000-0000BA6A0000}"/>
    <cellStyle name="Tusental 3 2 2 5 6 2" xfId="11515" xr:uid="{00000000-0005-0000-0000-0000BB6A0000}"/>
    <cellStyle name="Tusental 3 2 2 5 6 2 2" xfId="26677" xr:uid="{00000000-0005-0000-0000-0000BC6A0000}"/>
    <cellStyle name="Tusental 3 2 2 5 6 3" xfId="19097" xr:uid="{00000000-0005-0000-0000-0000BD6A0000}"/>
    <cellStyle name="Tusental 3 2 2 5 6 4" xfId="34940" xr:uid="{00000000-0005-0000-0000-0000BE6A0000}"/>
    <cellStyle name="Tusental 3 2 2 5 7" xfId="8085" xr:uid="{00000000-0005-0000-0000-0000BF6A0000}"/>
    <cellStyle name="Tusental 3 2 2 5 7 2" xfId="23247" xr:uid="{00000000-0005-0000-0000-0000C06A0000}"/>
    <cellStyle name="Tusental 3 2 2 5 8" xfId="15667" xr:uid="{00000000-0005-0000-0000-0000C16A0000}"/>
    <cellStyle name="Tusental 3 2 2 5 9" xfId="30810" xr:uid="{00000000-0005-0000-0000-0000C26A0000}"/>
    <cellStyle name="Tusental 3 2 2 6" xfId="827" xr:uid="{00000000-0005-0000-0000-0000C36A0000}"/>
    <cellStyle name="Tusental 3 2 2 6 2" xfId="2216" xr:uid="{00000000-0005-0000-0000-0000C46A0000}"/>
    <cellStyle name="Tusental 3 2 2 6 2 2" xfId="6348" xr:uid="{00000000-0005-0000-0000-0000C56A0000}"/>
    <cellStyle name="Tusental 3 2 2 6 2 2 2" xfId="13939" xr:uid="{00000000-0005-0000-0000-0000C66A0000}"/>
    <cellStyle name="Tusental 3 2 2 6 2 2 2 2" xfId="29101" xr:uid="{00000000-0005-0000-0000-0000C76A0000}"/>
    <cellStyle name="Tusental 3 2 2 6 2 2 3" xfId="21521" xr:uid="{00000000-0005-0000-0000-0000C86A0000}"/>
    <cellStyle name="Tusental 3 2 2 6 2 2 4" xfId="36682" xr:uid="{00000000-0005-0000-0000-0000C96A0000}"/>
    <cellStyle name="Tusental 3 2 2 6 2 3" xfId="9809" xr:uid="{00000000-0005-0000-0000-0000CA6A0000}"/>
    <cellStyle name="Tusental 3 2 2 6 2 3 2" xfId="24971" xr:uid="{00000000-0005-0000-0000-0000CB6A0000}"/>
    <cellStyle name="Tusental 3 2 2 6 2 4" xfId="17391" xr:uid="{00000000-0005-0000-0000-0000CC6A0000}"/>
    <cellStyle name="Tusental 3 2 2 6 2 5" xfId="33234" xr:uid="{00000000-0005-0000-0000-0000CD6A0000}"/>
    <cellStyle name="Tusental 3 2 2 6 3" xfId="4966" xr:uid="{00000000-0005-0000-0000-0000CE6A0000}"/>
    <cellStyle name="Tusental 3 2 2 6 3 2" xfId="12557" xr:uid="{00000000-0005-0000-0000-0000CF6A0000}"/>
    <cellStyle name="Tusental 3 2 2 6 3 2 2" xfId="27719" xr:uid="{00000000-0005-0000-0000-0000D06A0000}"/>
    <cellStyle name="Tusental 3 2 2 6 3 3" xfId="20139" xr:uid="{00000000-0005-0000-0000-0000D16A0000}"/>
    <cellStyle name="Tusental 3 2 2 6 3 4" xfId="35300" xr:uid="{00000000-0005-0000-0000-0000D26A0000}"/>
    <cellStyle name="Tusental 3 2 2 6 4" xfId="8427" xr:uid="{00000000-0005-0000-0000-0000D36A0000}"/>
    <cellStyle name="Tusental 3 2 2 6 4 2" xfId="23589" xr:uid="{00000000-0005-0000-0000-0000D46A0000}"/>
    <cellStyle name="Tusental 3 2 2 6 5" xfId="16009" xr:uid="{00000000-0005-0000-0000-0000D56A0000}"/>
    <cellStyle name="Tusental 3 2 2 6 6" xfId="31852" xr:uid="{00000000-0005-0000-0000-0000D66A0000}"/>
    <cellStyle name="Tusental 3 2 2 7" xfId="1534" xr:uid="{00000000-0005-0000-0000-0000D76A0000}"/>
    <cellStyle name="Tusental 3 2 2 7 2" xfId="5666" xr:uid="{00000000-0005-0000-0000-0000D86A0000}"/>
    <cellStyle name="Tusental 3 2 2 7 2 2" xfId="13257" xr:uid="{00000000-0005-0000-0000-0000D96A0000}"/>
    <cellStyle name="Tusental 3 2 2 7 2 2 2" xfId="28419" xr:uid="{00000000-0005-0000-0000-0000DA6A0000}"/>
    <cellStyle name="Tusental 3 2 2 7 2 3" xfId="20839" xr:uid="{00000000-0005-0000-0000-0000DB6A0000}"/>
    <cellStyle name="Tusental 3 2 2 7 2 4" xfId="36000" xr:uid="{00000000-0005-0000-0000-0000DC6A0000}"/>
    <cellStyle name="Tusental 3 2 2 7 3" xfId="9127" xr:uid="{00000000-0005-0000-0000-0000DD6A0000}"/>
    <cellStyle name="Tusental 3 2 2 7 3 2" xfId="24289" xr:uid="{00000000-0005-0000-0000-0000DE6A0000}"/>
    <cellStyle name="Tusental 3 2 2 7 4" xfId="16709" xr:uid="{00000000-0005-0000-0000-0000DF6A0000}"/>
    <cellStyle name="Tusental 3 2 2 7 5" xfId="32552" xr:uid="{00000000-0005-0000-0000-0000E06A0000}"/>
    <cellStyle name="Tusental 3 2 2 8" xfId="2898" xr:uid="{00000000-0005-0000-0000-0000E16A0000}"/>
    <cellStyle name="Tusental 3 2 2 8 2" xfId="7030" xr:uid="{00000000-0005-0000-0000-0000E26A0000}"/>
    <cellStyle name="Tusental 3 2 2 8 2 2" xfId="14621" xr:uid="{00000000-0005-0000-0000-0000E36A0000}"/>
    <cellStyle name="Tusental 3 2 2 8 2 2 2" xfId="29783" xr:uid="{00000000-0005-0000-0000-0000E46A0000}"/>
    <cellStyle name="Tusental 3 2 2 8 2 3" xfId="22203" xr:uid="{00000000-0005-0000-0000-0000E56A0000}"/>
    <cellStyle name="Tusental 3 2 2 8 2 4" xfId="37364" xr:uid="{00000000-0005-0000-0000-0000E66A0000}"/>
    <cellStyle name="Tusental 3 2 2 8 3" xfId="10491" xr:uid="{00000000-0005-0000-0000-0000E76A0000}"/>
    <cellStyle name="Tusental 3 2 2 8 3 2" xfId="25653" xr:uid="{00000000-0005-0000-0000-0000E86A0000}"/>
    <cellStyle name="Tusental 3 2 2 8 4" xfId="18073" xr:uid="{00000000-0005-0000-0000-0000E96A0000}"/>
    <cellStyle name="Tusental 3 2 2 8 5" xfId="33916" xr:uid="{00000000-0005-0000-0000-0000EA6A0000}"/>
    <cellStyle name="Tusental 3 2 2 9" xfId="4282" xr:uid="{00000000-0005-0000-0000-0000EB6A0000}"/>
    <cellStyle name="Tusental 3 2 2 9 2" xfId="11875" xr:uid="{00000000-0005-0000-0000-0000EC6A0000}"/>
    <cellStyle name="Tusental 3 2 2 9 2 2" xfId="27037" xr:uid="{00000000-0005-0000-0000-0000ED6A0000}"/>
    <cellStyle name="Tusental 3 2 2 9 3" xfId="19457" xr:uid="{00000000-0005-0000-0000-0000EE6A0000}"/>
    <cellStyle name="Tusental 3 2 2 9 4" xfId="31170" xr:uid="{00000000-0005-0000-0000-0000EF6A0000}"/>
    <cellStyle name="Tusental 3 2 3" xfId="151" xr:uid="{00000000-0005-0000-0000-0000F06A0000}"/>
    <cellStyle name="Tusental 3 2 3 10" xfId="3598" xr:uid="{00000000-0005-0000-0000-0000F16A0000}"/>
    <cellStyle name="Tusental 3 2 3 10 2" xfId="11191" xr:uid="{00000000-0005-0000-0000-0000F26A0000}"/>
    <cellStyle name="Tusental 3 2 3 10 2 2" xfId="26353" xr:uid="{00000000-0005-0000-0000-0000F36A0000}"/>
    <cellStyle name="Tusental 3 2 3 10 3" xfId="18773" xr:uid="{00000000-0005-0000-0000-0000F46A0000}"/>
    <cellStyle name="Tusental 3 2 3 10 4" xfId="34616" xr:uid="{00000000-0005-0000-0000-0000F56A0000}"/>
    <cellStyle name="Tusental 3 2 3 11" xfId="7761" xr:uid="{00000000-0005-0000-0000-0000F66A0000}"/>
    <cellStyle name="Tusental 3 2 3 11 2" xfId="22923" xr:uid="{00000000-0005-0000-0000-0000F76A0000}"/>
    <cellStyle name="Tusental 3 2 3 12" xfId="15343" xr:uid="{00000000-0005-0000-0000-0000F86A0000}"/>
    <cellStyle name="Tusental 3 2 3 13" xfId="30486" xr:uid="{00000000-0005-0000-0000-0000F96A0000}"/>
    <cellStyle name="Tusental 3 2 3 2" xfId="201" xr:uid="{00000000-0005-0000-0000-0000FA6A0000}"/>
    <cellStyle name="Tusental 3 2 3 2 10" xfId="7811" xr:uid="{00000000-0005-0000-0000-0000FB6A0000}"/>
    <cellStyle name="Tusental 3 2 3 2 10 2" xfId="22973" xr:uid="{00000000-0005-0000-0000-0000FC6A0000}"/>
    <cellStyle name="Tusental 3 2 3 2 11" xfId="15393" xr:uid="{00000000-0005-0000-0000-0000FD6A0000}"/>
    <cellStyle name="Tusental 3 2 3 2 12" xfId="30536" xr:uid="{00000000-0005-0000-0000-0000FE6A0000}"/>
    <cellStyle name="Tusental 3 2 3 2 2" xfId="323" xr:uid="{00000000-0005-0000-0000-0000FF6A0000}"/>
    <cellStyle name="Tusental 3 2 3 2 2 10" xfId="30655" xr:uid="{00000000-0005-0000-0000-0000006B0000}"/>
    <cellStyle name="Tusental 3 2 3 2 2 2" xfId="670" xr:uid="{00000000-0005-0000-0000-0000016B0000}"/>
    <cellStyle name="Tusental 3 2 3 2 2 2 2" xfId="1357" xr:uid="{00000000-0005-0000-0000-0000026B0000}"/>
    <cellStyle name="Tusental 3 2 3 2 2 2 2 2" xfId="2741" xr:uid="{00000000-0005-0000-0000-0000036B0000}"/>
    <cellStyle name="Tusental 3 2 3 2 2 2 2 2 2" xfId="6873" xr:uid="{00000000-0005-0000-0000-0000046B0000}"/>
    <cellStyle name="Tusental 3 2 3 2 2 2 2 2 2 2" xfId="14464" xr:uid="{00000000-0005-0000-0000-0000056B0000}"/>
    <cellStyle name="Tusental 3 2 3 2 2 2 2 2 2 2 2" xfId="29626" xr:uid="{00000000-0005-0000-0000-0000066B0000}"/>
    <cellStyle name="Tusental 3 2 3 2 2 2 2 2 2 3" xfId="22046" xr:uid="{00000000-0005-0000-0000-0000076B0000}"/>
    <cellStyle name="Tusental 3 2 3 2 2 2 2 2 2 4" xfId="37207" xr:uid="{00000000-0005-0000-0000-0000086B0000}"/>
    <cellStyle name="Tusental 3 2 3 2 2 2 2 2 3" xfId="10334" xr:uid="{00000000-0005-0000-0000-0000096B0000}"/>
    <cellStyle name="Tusental 3 2 3 2 2 2 2 2 3 2" xfId="25496" xr:uid="{00000000-0005-0000-0000-00000A6B0000}"/>
    <cellStyle name="Tusental 3 2 3 2 2 2 2 2 4" xfId="17916" xr:uid="{00000000-0005-0000-0000-00000B6B0000}"/>
    <cellStyle name="Tusental 3 2 3 2 2 2 2 2 5" xfId="33759" xr:uid="{00000000-0005-0000-0000-00000C6B0000}"/>
    <cellStyle name="Tusental 3 2 3 2 2 2 2 3" xfId="5491" xr:uid="{00000000-0005-0000-0000-00000D6B0000}"/>
    <cellStyle name="Tusental 3 2 3 2 2 2 2 3 2" xfId="13082" xr:uid="{00000000-0005-0000-0000-00000E6B0000}"/>
    <cellStyle name="Tusental 3 2 3 2 2 2 2 3 2 2" xfId="28244" xr:uid="{00000000-0005-0000-0000-00000F6B0000}"/>
    <cellStyle name="Tusental 3 2 3 2 2 2 2 3 3" xfId="20664" xr:uid="{00000000-0005-0000-0000-0000106B0000}"/>
    <cellStyle name="Tusental 3 2 3 2 2 2 2 3 4" xfId="35825" xr:uid="{00000000-0005-0000-0000-0000116B0000}"/>
    <cellStyle name="Tusental 3 2 3 2 2 2 2 4" xfId="8952" xr:uid="{00000000-0005-0000-0000-0000126B0000}"/>
    <cellStyle name="Tusental 3 2 3 2 2 2 2 4 2" xfId="24114" xr:uid="{00000000-0005-0000-0000-0000136B0000}"/>
    <cellStyle name="Tusental 3 2 3 2 2 2 2 5" xfId="16534" xr:uid="{00000000-0005-0000-0000-0000146B0000}"/>
    <cellStyle name="Tusental 3 2 3 2 2 2 2 6" xfId="32377" xr:uid="{00000000-0005-0000-0000-0000156B0000}"/>
    <cellStyle name="Tusental 3 2 3 2 2 2 3" xfId="2059" xr:uid="{00000000-0005-0000-0000-0000166B0000}"/>
    <cellStyle name="Tusental 3 2 3 2 2 2 3 2" xfId="6191" xr:uid="{00000000-0005-0000-0000-0000176B0000}"/>
    <cellStyle name="Tusental 3 2 3 2 2 2 3 2 2" xfId="13782" xr:uid="{00000000-0005-0000-0000-0000186B0000}"/>
    <cellStyle name="Tusental 3 2 3 2 2 2 3 2 2 2" xfId="28944" xr:uid="{00000000-0005-0000-0000-0000196B0000}"/>
    <cellStyle name="Tusental 3 2 3 2 2 2 3 2 3" xfId="21364" xr:uid="{00000000-0005-0000-0000-00001A6B0000}"/>
    <cellStyle name="Tusental 3 2 3 2 2 2 3 2 4" xfId="36525" xr:uid="{00000000-0005-0000-0000-00001B6B0000}"/>
    <cellStyle name="Tusental 3 2 3 2 2 2 3 3" xfId="9652" xr:uid="{00000000-0005-0000-0000-00001C6B0000}"/>
    <cellStyle name="Tusental 3 2 3 2 2 2 3 3 2" xfId="24814" xr:uid="{00000000-0005-0000-0000-00001D6B0000}"/>
    <cellStyle name="Tusental 3 2 3 2 2 2 3 4" xfId="17234" xr:uid="{00000000-0005-0000-0000-00001E6B0000}"/>
    <cellStyle name="Tusental 3 2 3 2 2 2 3 5" xfId="33077" xr:uid="{00000000-0005-0000-0000-00001F6B0000}"/>
    <cellStyle name="Tusental 3 2 3 2 2 2 4" xfId="3423" xr:uid="{00000000-0005-0000-0000-0000206B0000}"/>
    <cellStyle name="Tusental 3 2 3 2 2 2 4 2" xfId="7555" xr:uid="{00000000-0005-0000-0000-0000216B0000}"/>
    <cellStyle name="Tusental 3 2 3 2 2 2 4 2 2" xfId="15146" xr:uid="{00000000-0005-0000-0000-0000226B0000}"/>
    <cellStyle name="Tusental 3 2 3 2 2 2 4 2 2 2" xfId="30308" xr:uid="{00000000-0005-0000-0000-0000236B0000}"/>
    <cellStyle name="Tusental 3 2 3 2 2 2 4 2 3" xfId="22728" xr:uid="{00000000-0005-0000-0000-0000246B0000}"/>
    <cellStyle name="Tusental 3 2 3 2 2 2 4 2 4" xfId="37889" xr:uid="{00000000-0005-0000-0000-0000256B0000}"/>
    <cellStyle name="Tusental 3 2 3 2 2 2 4 3" xfId="11016" xr:uid="{00000000-0005-0000-0000-0000266B0000}"/>
    <cellStyle name="Tusental 3 2 3 2 2 2 4 3 2" xfId="26178" xr:uid="{00000000-0005-0000-0000-0000276B0000}"/>
    <cellStyle name="Tusental 3 2 3 2 2 2 4 4" xfId="18598" xr:uid="{00000000-0005-0000-0000-0000286B0000}"/>
    <cellStyle name="Tusental 3 2 3 2 2 2 4 5" xfId="34441" xr:uid="{00000000-0005-0000-0000-0000296B0000}"/>
    <cellStyle name="Tusental 3 2 3 2 2 2 5" xfId="4809" xr:uid="{00000000-0005-0000-0000-00002A6B0000}"/>
    <cellStyle name="Tusental 3 2 3 2 2 2 5 2" xfId="12400" xr:uid="{00000000-0005-0000-0000-00002B6B0000}"/>
    <cellStyle name="Tusental 3 2 3 2 2 2 5 2 2" xfId="27562" xr:uid="{00000000-0005-0000-0000-00002C6B0000}"/>
    <cellStyle name="Tusental 3 2 3 2 2 2 5 3" xfId="19982" xr:uid="{00000000-0005-0000-0000-00002D6B0000}"/>
    <cellStyle name="Tusental 3 2 3 2 2 2 5 4" xfId="31695" xr:uid="{00000000-0005-0000-0000-00002E6B0000}"/>
    <cellStyle name="Tusental 3 2 3 2 2 2 6" xfId="4107" xr:uid="{00000000-0005-0000-0000-00002F6B0000}"/>
    <cellStyle name="Tusental 3 2 3 2 2 2 6 2" xfId="11700" xr:uid="{00000000-0005-0000-0000-0000306B0000}"/>
    <cellStyle name="Tusental 3 2 3 2 2 2 6 2 2" xfId="26862" xr:uid="{00000000-0005-0000-0000-0000316B0000}"/>
    <cellStyle name="Tusental 3 2 3 2 2 2 6 3" xfId="19282" xr:uid="{00000000-0005-0000-0000-0000326B0000}"/>
    <cellStyle name="Tusental 3 2 3 2 2 2 6 4" xfId="35125" xr:uid="{00000000-0005-0000-0000-0000336B0000}"/>
    <cellStyle name="Tusental 3 2 3 2 2 2 7" xfId="8270" xr:uid="{00000000-0005-0000-0000-0000346B0000}"/>
    <cellStyle name="Tusental 3 2 3 2 2 2 7 2" xfId="23432" xr:uid="{00000000-0005-0000-0000-0000356B0000}"/>
    <cellStyle name="Tusental 3 2 3 2 2 2 8" xfId="15852" xr:uid="{00000000-0005-0000-0000-0000366B0000}"/>
    <cellStyle name="Tusental 3 2 3 2 2 2 9" xfId="30995" xr:uid="{00000000-0005-0000-0000-0000376B0000}"/>
    <cellStyle name="Tusental 3 2 3 2 2 3" xfId="1014" xr:uid="{00000000-0005-0000-0000-0000386B0000}"/>
    <cellStyle name="Tusental 3 2 3 2 2 3 2" xfId="2401" xr:uid="{00000000-0005-0000-0000-0000396B0000}"/>
    <cellStyle name="Tusental 3 2 3 2 2 3 2 2" xfId="6533" xr:uid="{00000000-0005-0000-0000-00003A6B0000}"/>
    <cellStyle name="Tusental 3 2 3 2 2 3 2 2 2" xfId="14124" xr:uid="{00000000-0005-0000-0000-00003B6B0000}"/>
    <cellStyle name="Tusental 3 2 3 2 2 3 2 2 2 2" xfId="29286" xr:uid="{00000000-0005-0000-0000-00003C6B0000}"/>
    <cellStyle name="Tusental 3 2 3 2 2 3 2 2 3" xfId="21706" xr:uid="{00000000-0005-0000-0000-00003D6B0000}"/>
    <cellStyle name="Tusental 3 2 3 2 2 3 2 2 4" xfId="36867" xr:uid="{00000000-0005-0000-0000-00003E6B0000}"/>
    <cellStyle name="Tusental 3 2 3 2 2 3 2 3" xfId="9994" xr:uid="{00000000-0005-0000-0000-00003F6B0000}"/>
    <cellStyle name="Tusental 3 2 3 2 2 3 2 3 2" xfId="25156" xr:uid="{00000000-0005-0000-0000-0000406B0000}"/>
    <cellStyle name="Tusental 3 2 3 2 2 3 2 4" xfId="17576" xr:uid="{00000000-0005-0000-0000-0000416B0000}"/>
    <cellStyle name="Tusental 3 2 3 2 2 3 2 5" xfId="33419" xr:uid="{00000000-0005-0000-0000-0000426B0000}"/>
    <cellStyle name="Tusental 3 2 3 2 2 3 3" xfId="5151" xr:uid="{00000000-0005-0000-0000-0000436B0000}"/>
    <cellStyle name="Tusental 3 2 3 2 2 3 3 2" xfId="12742" xr:uid="{00000000-0005-0000-0000-0000446B0000}"/>
    <cellStyle name="Tusental 3 2 3 2 2 3 3 2 2" xfId="27904" xr:uid="{00000000-0005-0000-0000-0000456B0000}"/>
    <cellStyle name="Tusental 3 2 3 2 2 3 3 3" xfId="20324" xr:uid="{00000000-0005-0000-0000-0000466B0000}"/>
    <cellStyle name="Tusental 3 2 3 2 2 3 3 4" xfId="35485" xr:uid="{00000000-0005-0000-0000-0000476B0000}"/>
    <cellStyle name="Tusental 3 2 3 2 2 3 4" xfId="8612" xr:uid="{00000000-0005-0000-0000-0000486B0000}"/>
    <cellStyle name="Tusental 3 2 3 2 2 3 4 2" xfId="23774" xr:uid="{00000000-0005-0000-0000-0000496B0000}"/>
    <cellStyle name="Tusental 3 2 3 2 2 3 5" xfId="16194" xr:uid="{00000000-0005-0000-0000-00004A6B0000}"/>
    <cellStyle name="Tusental 3 2 3 2 2 3 6" xfId="32037" xr:uid="{00000000-0005-0000-0000-00004B6B0000}"/>
    <cellStyle name="Tusental 3 2 3 2 2 4" xfId="1719" xr:uid="{00000000-0005-0000-0000-00004C6B0000}"/>
    <cellStyle name="Tusental 3 2 3 2 2 4 2" xfId="5851" xr:uid="{00000000-0005-0000-0000-00004D6B0000}"/>
    <cellStyle name="Tusental 3 2 3 2 2 4 2 2" xfId="13442" xr:uid="{00000000-0005-0000-0000-00004E6B0000}"/>
    <cellStyle name="Tusental 3 2 3 2 2 4 2 2 2" xfId="28604" xr:uid="{00000000-0005-0000-0000-00004F6B0000}"/>
    <cellStyle name="Tusental 3 2 3 2 2 4 2 3" xfId="21024" xr:uid="{00000000-0005-0000-0000-0000506B0000}"/>
    <cellStyle name="Tusental 3 2 3 2 2 4 2 4" xfId="36185" xr:uid="{00000000-0005-0000-0000-0000516B0000}"/>
    <cellStyle name="Tusental 3 2 3 2 2 4 3" xfId="9312" xr:uid="{00000000-0005-0000-0000-0000526B0000}"/>
    <cellStyle name="Tusental 3 2 3 2 2 4 3 2" xfId="24474" xr:uid="{00000000-0005-0000-0000-0000536B0000}"/>
    <cellStyle name="Tusental 3 2 3 2 2 4 4" xfId="16894" xr:uid="{00000000-0005-0000-0000-0000546B0000}"/>
    <cellStyle name="Tusental 3 2 3 2 2 4 5" xfId="32737" xr:uid="{00000000-0005-0000-0000-0000556B0000}"/>
    <cellStyle name="Tusental 3 2 3 2 2 5" xfId="3083" xr:uid="{00000000-0005-0000-0000-0000566B0000}"/>
    <cellStyle name="Tusental 3 2 3 2 2 5 2" xfId="7215" xr:uid="{00000000-0005-0000-0000-0000576B0000}"/>
    <cellStyle name="Tusental 3 2 3 2 2 5 2 2" xfId="14806" xr:uid="{00000000-0005-0000-0000-0000586B0000}"/>
    <cellStyle name="Tusental 3 2 3 2 2 5 2 2 2" xfId="29968" xr:uid="{00000000-0005-0000-0000-0000596B0000}"/>
    <cellStyle name="Tusental 3 2 3 2 2 5 2 3" xfId="22388" xr:uid="{00000000-0005-0000-0000-00005A6B0000}"/>
    <cellStyle name="Tusental 3 2 3 2 2 5 2 4" xfId="37549" xr:uid="{00000000-0005-0000-0000-00005B6B0000}"/>
    <cellStyle name="Tusental 3 2 3 2 2 5 3" xfId="10676" xr:uid="{00000000-0005-0000-0000-00005C6B0000}"/>
    <cellStyle name="Tusental 3 2 3 2 2 5 3 2" xfId="25838" xr:uid="{00000000-0005-0000-0000-00005D6B0000}"/>
    <cellStyle name="Tusental 3 2 3 2 2 5 4" xfId="18258" xr:uid="{00000000-0005-0000-0000-00005E6B0000}"/>
    <cellStyle name="Tusental 3 2 3 2 2 5 5" xfId="34101" xr:uid="{00000000-0005-0000-0000-00005F6B0000}"/>
    <cellStyle name="Tusental 3 2 3 2 2 6" xfId="4467" xr:uid="{00000000-0005-0000-0000-0000606B0000}"/>
    <cellStyle name="Tusental 3 2 3 2 2 6 2" xfId="12060" xr:uid="{00000000-0005-0000-0000-0000616B0000}"/>
    <cellStyle name="Tusental 3 2 3 2 2 6 2 2" xfId="27222" xr:uid="{00000000-0005-0000-0000-0000626B0000}"/>
    <cellStyle name="Tusental 3 2 3 2 2 6 3" xfId="19642" xr:uid="{00000000-0005-0000-0000-0000636B0000}"/>
    <cellStyle name="Tusental 3 2 3 2 2 6 4" xfId="31355" xr:uid="{00000000-0005-0000-0000-0000646B0000}"/>
    <cellStyle name="Tusental 3 2 3 2 2 7" xfId="3767" xr:uid="{00000000-0005-0000-0000-0000656B0000}"/>
    <cellStyle name="Tusental 3 2 3 2 2 7 2" xfId="11360" xr:uid="{00000000-0005-0000-0000-0000666B0000}"/>
    <cellStyle name="Tusental 3 2 3 2 2 7 2 2" xfId="26522" xr:uid="{00000000-0005-0000-0000-0000676B0000}"/>
    <cellStyle name="Tusental 3 2 3 2 2 7 3" xfId="18942" xr:uid="{00000000-0005-0000-0000-0000686B0000}"/>
    <cellStyle name="Tusental 3 2 3 2 2 7 4" xfId="34785" xr:uid="{00000000-0005-0000-0000-0000696B0000}"/>
    <cellStyle name="Tusental 3 2 3 2 2 8" xfId="7930" xr:uid="{00000000-0005-0000-0000-00006A6B0000}"/>
    <cellStyle name="Tusental 3 2 3 2 2 8 2" xfId="23092" xr:uid="{00000000-0005-0000-0000-00006B6B0000}"/>
    <cellStyle name="Tusental 3 2 3 2 2 9" xfId="15512" xr:uid="{00000000-0005-0000-0000-00006C6B0000}"/>
    <cellStyle name="Tusental 3 2 3 2 3" xfId="445" xr:uid="{00000000-0005-0000-0000-00006D6B0000}"/>
    <cellStyle name="Tusental 3 2 3 2 3 10" xfId="30775" xr:uid="{00000000-0005-0000-0000-00006E6B0000}"/>
    <cellStyle name="Tusental 3 2 3 2 3 2" xfId="790" xr:uid="{00000000-0005-0000-0000-00006F6B0000}"/>
    <cellStyle name="Tusental 3 2 3 2 3 2 2" xfId="1477" xr:uid="{00000000-0005-0000-0000-0000706B0000}"/>
    <cellStyle name="Tusental 3 2 3 2 3 2 2 2" xfId="2861" xr:uid="{00000000-0005-0000-0000-0000716B0000}"/>
    <cellStyle name="Tusental 3 2 3 2 3 2 2 2 2" xfId="6993" xr:uid="{00000000-0005-0000-0000-0000726B0000}"/>
    <cellStyle name="Tusental 3 2 3 2 3 2 2 2 2 2" xfId="14584" xr:uid="{00000000-0005-0000-0000-0000736B0000}"/>
    <cellStyle name="Tusental 3 2 3 2 3 2 2 2 2 2 2" xfId="29746" xr:uid="{00000000-0005-0000-0000-0000746B0000}"/>
    <cellStyle name="Tusental 3 2 3 2 3 2 2 2 2 3" xfId="22166" xr:uid="{00000000-0005-0000-0000-0000756B0000}"/>
    <cellStyle name="Tusental 3 2 3 2 3 2 2 2 2 4" xfId="37327" xr:uid="{00000000-0005-0000-0000-0000766B0000}"/>
    <cellStyle name="Tusental 3 2 3 2 3 2 2 2 3" xfId="10454" xr:uid="{00000000-0005-0000-0000-0000776B0000}"/>
    <cellStyle name="Tusental 3 2 3 2 3 2 2 2 3 2" xfId="25616" xr:uid="{00000000-0005-0000-0000-0000786B0000}"/>
    <cellStyle name="Tusental 3 2 3 2 3 2 2 2 4" xfId="18036" xr:uid="{00000000-0005-0000-0000-0000796B0000}"/>
    <cellStyle name="Tusental 3 2 3 2 3 2 2 2 5" xfId="33879" xr:uid="{00000000-0005-0000-0000-00007A6B0000}"/>
    <cellStyle name="Tusental 3 2 3 2 3 2 2 3" xfId="5611" xr:uid="{00000000-0005-0000-0000-00007B6B0000}"/>
    <cellStyle name="Tusental 3 2 3 2 3 2 2 3 2" xfId="13202" xr:uid="{00000000-0005-0000-0000-00007C6B0000}"/>
    <cellStyle name="Tusental 3 2 3 2 3 2 2 3 2 2" xfId="28364" xr:uid="{00000000-0005-0000-0000-00007D6B0000}"/>
    <cellStyle name="Tusental 3 2 3 2 3 2 2 3 3" xfId="20784" xr:uid="{00000000-0005-0000-0000-00007E6B0000}"/>
    <cellStyle name="Tusental 3 2 3 2 3 2 2 3 4" xfId="35945" xr:uid="{00000000-0005-0000-0000-00007F6B0000}"/>
    <cellStyle name="Tusental 3 2 3 2 3 2 2 4" xfId="9072" xr:uid="{00000000-0005-0000-0000-0000806B0000}"/>
    <cellStyle name="Tusental 3 2 3 2 3 2 2 4 2" xfId="24234" xr:uid="{00000000-0005-0000-0000-0000816B0000}"/>
    <cellStyle name="Tusental 3 2 3 2 3 2 2 5" xfId="16654" xr:uid="{00000000-0005-0000-0000-0000826B0000}"/>
    <cellStyle name="Tusental 3 2 3 2 3 2 2 6" xfId="32497" xr:uid="{00000000-0005-0000-0000-0000836B0000}"/>
    <cellStyle name="Tusental 3 2 3 2 3 2 3" xfId="2179" xr:uid="{00000000-0005-0000-0000-0000846B0000}"/>
    <cellStyle name="Tusental 3 2 3 2 3 2 3 2" xfId="6311" xr:uid="{00000000-0005-0000-0000-0000856B0000}"/>
    <cellStyle name="Tusental 3 2 3 2 3 2 3 2 2" xfId="13902" xr:uid="{00000000-0005-0000-0000-0000866B0000}"/>
    <cellStyle name="Tusental 3 2 3 2 3 2 3 2 2 2" xfId="29064" xr:uid="{00000000-0005-0000-0000-0000876B0000}"/>
    <cellStyle name="Tusental 3 2 3 2 3 2 3 2 3" xfId="21484" xr:uid="{00000000-0005-0000-0000-0000886B0000}"/>
    <cellStyle name="Tusental 3 2 3 2 3 2 3 2 4" xfId="36645" xr:uid="{00000000-0005-0000-0000-0000896B0000}"/>
    <cellStyle name="Tusental 3 2 3 2 3 2 3 3" xfId="9772" xr:uid="{00000000-0005-0000-0000-00008A6B0000}"/>
    <cellStyle name="Tusental 3 2 3 2 3 2 3 3 2" xfId="24934" xr:uid="{00000000-0005-0000-0000-00008B6B0000}"/>
    <cellStyle name="Tusental 3 2 3 2 3 2 3 4" xfId="17354" xr:uid="{00000000-0005-0000-0000-00008C6B0000}"/>
    <cellStyle name="Tusental 3 2 3 2 3 2 3 5" xfId="33197" xr:uid="{00000000-0005-0000-0000-00008D6B0000}"/>
    <cellStyle name="Tusental 3 2 3 2 3 2 4" xfId="3543" xr:uid="{00000000-0005-0000-0000-00008E6B0000}"/>
    <cellStyle name="Tusental 3 2 3 2 3 2 4 2" xfId="7675" xr:uid="{00000000-0005-0000-0000-00008F6B0000}"/>
    <cellStyle name="Tusental 3 2 3 2 3 2 4 2 2" xfId="15266" xr:uid="{00000000-0005-0000-0000-0000906B0000}"/>
    <cellStyle name="Tusental 3 2 3 2 3 2 4 2 2 2" xfId="30428" xr:uid="{00000000-0005-0000-0000-0000916B0000}"/>
    <cellStyle name="Tusental 3 2 3 2 3 2 4 2 3" xfId="22848" xr:uid="{00000000-0005-0000-0000-0000926B0000}"/>
    <cellStyle name="Tusental 3 2 3 2 3 2 4 2 4" xfId="38009" xr:uid="{00000000-0005-0000-0000-0000936B0000}"/>
    <cellStyle name="Tusental 3 2 3 2 3 2 4 3" xfId="11136" xr:uid="{00000000-0005-0000-0000-0000946B0000}"/>
    <cellStyle name="Tusental 3 2 3 2 3 2 4 3 2" xfId="26298" xr:uid="{00000000-0005-0000-0000-0000956B0000}"/>
    <cellStyle name="Tusental 3 2 3 2 3 2 4 4" xfId="18718" xr:uid="{00000000-0005-0000-0000-0000966B0000}"/>
    <cellStyle name="Tusental 3 2 3 2 3 2 4 5" xfId="34561" xr:uid="{00000000-0005-0000-0000-0000976B0000}"/>
    <cellStyle name="Tusental 3 2 3 2 3 2 5" xfId="4929" xr:uid="{00000000-0005-0000-0000-0000986B0000}"/>
    <cellStyle name="Tusental 3 2 3 2 3 2 5 2" xfId="12520" xr:uid="{00000000-0005-0000-0000-0000996B0000}"/>
    <cellStyle name="Tusental 3 2 3 2 3 2 5 2 2" xfId="27682" xr:uid="{00000000-0005-0000-0000-00009A6B0000}"/>
    <cellStyle name="Tusental 3 2 3 2 3 2 5 3" xfId="20102" xr:uid="{00000000-0005-0000-0000-00009B6B0000}"/>
    <cellStyle name="Tusental 3 2 3 2 3 2 5 4" xfId="31815" xr:uid="{00000000-0005-0000-0000-00009C6B0000}"/>
    <cellStyle name="Tusental 3 2 3 2 3 2 6" xfId="4227" xr:uid="{00000000-0005-0000-0000-00009D6B0000}"/>
    <cellStyle name="Tusental 3 2 3 2 3 2 6 2" xfId="11820" xr:uid="{00000000-0005-0000-0000-00009E6B0000}"/>
    <cellStyle name="Tusental 3 2 3 2 3 2 6 2 2" xfId="26982" xr:uid="{00000000-0005-0000-0000-00009F6B0000}"/>
    <cellStyle name="Tusental 3 2 3 2 3 2 6 3" xfId="19402" xr:uid="{00000000-0005-0000-0000-0000A06B0000}"/>
    <cellStyle name="Tusental 3 2 3 2 3 2 6 4" xfId="35245" xr:uid="{00000000-0005-0000-0000-0000A16B0000}"/>
    <cellStyle name="Tusental 3 2 3 2 3 2 7" xfId="8390" xr:uid="{00000000-0005-0000-0000-0000A26B0000}"/>
    <cellStyle name="Tusental 3 2 3 2 3 2 7 2" xfId="23552" xr:uid="{00000000-0005-0000-0000-0000A36B0000}"/>
    <cellStyle name="Tusental 3 2 3 2 3 2 8" xfId="15972" xr:uid="{00000000-0005-0000-0000-0000A46B0000}"/>
    <cellStyle name="Tusental 3 2 3 2 3 2 9" xfId="31115" xr:uid="{00000000-0005-0000-0000-0000A56B0000}"/>
    <cellStyle name="Tusental 3 2 3 2 3 3" xfId="1135" xr:uid="{00000000-0005-0000-0000-0000A66B0000}"/>
    <cellStyle name="Tusental 3 2 3 2 3 3 2" xfId="2521" xr:uid="{00000000-0005-0000-0000-0000A76B0000}"/>
    <cellStyle name="Tusental 3 2 3 2 3 3 2 2" xfId="6653" xr:uid="{00000000-0005-0000-0000-0000A86B0000}"/>
    <cellStyle name="Tusental 3 2 3 2 3 3 2 2 2" xfId="14244" xr:uid="{00000000-0005-0000-0000-0000A96B0000}"/>
    <cellStyle name="Tusental 3 2 3 2 3 3 2 2 2 2" xfId="29406" xr:uid="{00000000-0005-0000-0000-0000AA6B0000}"/>
    <cellStyle name="Tusental 3 2 3 2 3 3 2 2 3" xfId="21826" xr:uid="{00000000-0005-0000-0000-0000AB6B0000}"/>
    <cellStyle name="Tusental 3 2 3 2 3 3 2 2 4" xfId="36987" xr:uid="{00000000-0005-0000-0000-0000AC6B0000}"/>
    <cellStyle name="Tusental 3 2 3 2 3 3 2 3" xfId="10114" xr:uid="{00000000-0005-0000-0000-0000AD6B0000}"/>
    <cellStyle name="Tusental 3 2 3 2 3 3 2 3 2" xfId="25276" xr:uid="{00000000-0005-0000-0000-0000AE6B0000}"/>
    <cellStyle name="Tusental 3 2 3 2 3 3 2 4" xfId="17696" xr:uid="{00000000-0005-0000-0000-0000AF6B0000}"/>
    <cellStyle name="Tusental 3 2 3 2 3 3 2 5" xfId="33539" xr:uid="{00000000-0005-0000-0000-0000B06B0000}"/>
    <cellStyle name="Tusental 3 2 3 2 3 3 3" xfId="5271" xr:uid="{00000000-0005-0000-0000-0000B16B0000}"/>
    <cellStyle name="Tusental 3 2 3 2 3 3 3 2" xfId="12862" xr:uid="{00000000-0005-0000-0000-0000B26B0000}"/>
    <cellStyle name="Tusental 3 2 3 2 3 3 3 2 2" xfId="28024" xr:uid="{00000000-0005-0000-0000-0000B36B0000}"/>
    <cellStyle name="Tusental 3 2 3 2 3 3 3 3" xfId="20444" xr:uid="{00000000-0005-0000-0000-0000B46B0000}"/>
    <cellStyle name="Tusental 3 2 3 2 3 3 3 4" xfId="35605" xr:uid="{00000000-0005-0000-0000-0000B56B0000}"/>
    <cellStyle name="Tusental 3 2 3 2 3 3 4" xfId="8732" xr:uid="{00000000-0005-0000-0000-0000B66B0000}"/>
    <cellStyle name="Tusental 3 2 3 2 3 3 4 2" xfId="23894" xr:uid="{00000000-0005-0000-0000-0000B76B0000}"/>
    <cellStyle name="Tusental 3 2 3 2 3 3 5" xfId="16314" xr:uid="{00000000-0005-0000-0000-0000B86B0000}"/>
    <cellStyle name="Tusental 3 2 3 2 3 3 6" xfId="32157" xr:uid="{00000000-0005-0000-0000-0000B96B0000}"/>
    <cellStyle name="Tusental 3 2 3 2 3 4" xfId="1839" xr:uid="{00000000-0005-0000-0000-0000BA6B0000}"/>
    <cellStyle name="Tusental 3 2 3 2 3 4 2" xfId="5971" xr:uid="{00000000-0005-0000-0000-0000BB6B0000}"/>
    <cellStyle name="Tusental 3 2 3 2 3 4 2 2" xfId="13562" xr:uid="{00000000-0005-0000-0000-0000BC6B0000}"/>
    <cellStyle name="Tusental 3 2 3 2 3 4 2 2 2" xfId="28724" xr:uid="{00000000-0005-0000-0000-0000BD6B0000}"/>
    <cellStyle name="Tusental 3 2 3 2 3 4 2 3" xfId="21144" xr:uid="{00000000-0005-0000-0000-0000BE6B0000}"/>
    <cellStyle name="Tusental 3 2 3 2 3 4 2 4" xfId="36305" xr:uid="{00000000-0005-0000-0000-0000BF6B0000}"/>
    <cellStyle name="Tusental 3 2 3 2 3 4 3" xfId="9432" xr:uid="{00000000-0005-0000-0000-0000C06B0000}"/>
    <cellStyle name="Tusental 3 2 3 2 3 4 3 2" xfId="24594" xr:uid="{00000000-0005-0000-0000-0000C16B0000}"/>
    <cellStyle name="Tusental 3 2 3 2 3 4 4" xfId="17014" xr:uid="{00000000-0005-0000-0000-0000C26B0000}"/>
    <cellStyle name="Tusental 3 2 3 2 3 4 5" xfId="32857" xr:uid="{00000000-0005-0000-0000-0000C36B0000}"/>
    <cellStyle name="Tusental 3 2 3 2 3 5" xfId="3203" xr:uid="{00000000-0005-0000-0000-0000C46B0000}"/>
    <cellStyle name="Tusental 3 2 3 2 3 5 2" xfId="7335" xr:uid="{00000000-0005-0000-0000-0000C56B0000}"/>
    <cellStyle name="Tusental 3 2 3 2 3 5 2 2" xfId="14926" xr:uid="{00000000-0005-0000-0000-0000C66B0000}"/>
    <cellStyle name="Tusental 3 2 3 2 3 5 2 2 2" xfId="30088" xr:uid="{00000000-0005-0000-0000-0000C76B0000}"/>
    <cellStyle name="Tusental 3 2 3 2 3 5 2 3" xfId="22508" xr:uid="{00000000-0005-0000-0000-0000C86B0000}"/>
    <cellStyle name="Tusental 3 2 3 2 3 5 2 4" xfId="37669" xr:uid="{00000000-0005-0000-0000-0000C96B0000}"/>
    <cellStyle name="Tusental 3 2 3 2 3 5 3" xfId="10796" xr:uid="{00000000-0005-0000-0000-0000CA6B0000}"/>
    <cellStyle name="Tusental 3 2 3 2 3 5 3 2" xfId="25958" xr:uid="{00000000-0005-0000-0000-0000CB6B0000}"/>
    <cellStyle name="Tusental 3 2 3 2 3 5 4" xfId="18378" xr:uid="{00000000-0005-0000-0000-0000CC6B0000}"/>
    <cellStyle name="Tusental 3 2 3 2 3 5 5" xfId="34221" xr:uid="{00000000-0005-0000-0000-0000CD6B0000}"/>
    <cellStyle name="Tusental 3 2 3 2 3 6" xfId="4587" xr:uid="{00000000-0005-0000-0000-0000CE6B0000}"/>
    <cellStyle name="Tusental 3 2 3 2 3 6 2" xfId="12180" xr:uid="{00000000-0005-0000-0000-0000CF6B0000}"/>
    <cellStyle name="Tusental 3 2 3 2 3 6 2 2" xfId="27342" xr:uid="{00000000-0005-0000-0000-0000D06B0000}"/>
    <cellStyle name="Tusental 3 2 3 2 3 6 3" xfId="19762" xr:uid="{00000000-0005-0000-0000-0000D16B0000}"/>
    <cellStyle name="Tusental 3 2 3 2 3 6 4" xfId="31475" xr:uid="{00000000-0005-0000-0000-0000D26B0000}"/>
    <cellStyle name="Tusental 3 2 3 2 3 7" xfId="3887" xr:uid="{00000000-0005-0000-0000-0000D36B0000}"/>
    <cellStyle name="Tusental 3 2 3 2 3 7 2" xfId="11480" xr:uid="{00000000-0005-0000-0000-0000D46B0000}"/>
    <cellStyle name="Tusental 3 2 3 2 3 7 2 2" xfId="26642" xr:uid="{00000000-0005-0000-0000-0000D56B0000}"/>
    <cellStyle name="Tusental 3 2 3 2 3 7 3" xfId="19062" xr:uid="{00000000-0005-0000-0000-0000D66B0000}"/>
    <cellStyle name="Tusental 3 2 3 2 3 7 4" xfId="34905" xr:uid="{00000000-0005-0000-0000-0000D76B0000}"/>
    <cellStyle name="Tusental 3 2 3 2 3 8" xfId="8050" xr:uid="{00000000-0005-0000-0000-0000D86B0000}"/>
    <cellStyle name="Tusental 3 2 3 2 3 8 2" xfId="23212" xr:uid="{00000000-0005-0000-0000-0000D96B0000}"/>
    <cellStyle name="Tusental 3 2 3 2 3 9" xfId="15632" xr:uid="{00000000-0005-0000-0000-0000DA6B0000}"/>
    <cellStyle name="Tusental 3 2 3 2 4" xfId="551" xr:uid="{00000000-0005-0000-0000-0000DB6B0000}"/>
    <cellStyle name="Tusental 3 2 3 2 4 2" xfId="1238" xr:uid="{00000000-0005-0000-0000-0000DC6B0000}"/>
    <cellStyle name="Tusental 3 2 3 2 4 2 2" xfId="2622" xr:uid="{00000000-0005-0000-0000-0000DD6B0000}"/>
    <cellStyle name="Tusental 3 2 3 2 4 2 2 2" xfId="6754" xr:uid="{00000000-0005-0000-0000-0000DE6B0000}"/>
    <cellStyle name="Tusental 3 2 3 2 4 2 2 2 2" xfId="14345" xr:uid="{00000000-0005-0000-0000-0000DF6B0000}"/>
    <cellStyle name="Tusental 3 2 3 2 4 2 2 2 2 2" xfId="29507" xr:uid="{00000000-0005-0000-0000-0000E06B0000}"/>
    <cellStyle name="Tusental 3 2 3 2 4 2 2 2 3" xfId="21927" xr:uid="{00000000-0005-0000-0000-0000E16B0000}"/>
    <cellStyle name="Tusental 3 2 3 2 4 2 2 2 4" xfId="37088" xr:uid="{00000000-0005-0000-0000-0000E26B0000}"/>
    <cellStyle name="Tusental 3 2 3 2 4 2 2 3" xfId="10215" xr:uid="{00000000-0005-0000-0000-0000E36B0000}"/>
    <cellStyle name="Tusental 3 2 3 2 4 2 2 3 2" xfId="25377" xr:uid="{00000000-0005-0000-0000-0000E46B0000}"/>
    <cellStyle name="Tusental 3 2 3 2 4 2 2 4" xfId="17797" xr:uid="{00000000-0005-0000-0000-0000E56B0000}"/>
    <cellStyle name="Tusental 3 2 3 2 4 2 2 5" xfId="33640" xr:uid="{00000000-0005-0000-0000-0000E66B0000}"/>
    <cellStyle name="Tusental 3 2 3 2 4 2 3" xfId="5372" xr:uid="{00000000-0005-0000-0000-0000E76B0000}"/>
    <cellStyle name="Tusental 3 2 3 2 4 2 3 2" xfId="12963" xr:uid="{00000000-0005-0000-0000-0000E86B0000}"/>
    <cellStyle name="Tusental 3 2 3 2 4 2 3 2 2" xfId="28125" xr:uid="{00000000-0005-0000-0000-0000E96B0000}"/>
    <cellStyle name="Tusental 3 2 3 2 4 2 3 3" xfId="20545" xr:uid="{00000000-0005-0000-0000-0000EA6B0000}"/>
    <cellStyle name="Tusental 3 2 3 2 4 2 3 4" xfId="35706" xr:uid="{00000000-0005-0000-0000-0000EB6B0000}"/>
    <cellStyle name="Tusental 3 2 3 2 4 2 4" xfId="8833" xr:uid="{00000000-0005-0000-0000-0000EC6B0000}"/>
    <cellStyle name="Tusental 3 2 3 2 4 2 4 2" xfId="23995" xr:uid="{00000000-0005-0000-0000-0000ED6B0000}"/>
    <cellStyle name="Tusental 3 2 3 2 4 2 5" xfId="16415" xr:uid="{00000000-0005-0000-0000-0000EE6B0000}"/>
    <cellStyle name="Tusental 3 2 3 2 4 2 6" xfId="32258" xr:uid="{00000000-0005-0000-0000-0000EF6B0000}"/>
    <cellStyle name="Tusental 3 2 3 2 4 3" xfId="1940" xr:uid="{00000000-0005-0000-0000-0000F06B0000}"/>
    <cellStyle name="Tusental 3 2 3 2 4 3 2" xfId="6072" xr:uid="{00000000-0005-0000-0000-0000F16B0000}"/>
    <cellStyle name="Tusental 3 2 3 2 4 3 2 2" xfId="13663" xr:uid="{00000000-0005-0000-0000-0000F26B0000}"/>
    <cellStyle name="Tusental 3 2 3 2 4 3 2 2 2" xfId="28825" xr:uid="{00000000-0005-0000-0000-0000F36B0000}"/>
    <cellStyle name="Tusental 3 2 3 2 4 3 2 3" xfId="21245" xr:uid="{00000000-0005-0000-0000-0000F46B0000}"/>
    <cellStyle name="Tusental 3 2 3 2 4 3 2 4" xfId="36406" xr:uid="{00000000-0005-0000-0000-0000F56B0000}"/>
    <cellStyle name="Tusental 3 2 3 2 4 3 3" xfId="9533" xr:uid="{00000000-0005-0000-0000-0000F66B0000}"/>
    <cellStyle name="Tusental 3 2 3 2 4 3 3 2" xfId="24695" xr:uid="{00000000-0005-0000-0000-0000F76B0000}"/>
    <cellStyle name="Tusental 3 2 3 2 4 3 4" xfId="17115" xr:uid="{00000000-0005-0000-0000-0000F86B0000}"/>
    <cellStyle name="Tusental 3 2 3 2 4 3 5" xfId="32958" xr:uid="{00000000-0005-0000-0000-0000F96B0000}"/>
    <cellStyle name="Tusental 3 2 3 2 4 4" xfId="3304" xr:uid="{00000000-0005-0000-0000-0000FA6B0000}"/>
    <cellStyle name="Tusental 3 2 3 2 4 4 2" xfId="7436" xr:uid="{00000000-0005-0000-0000-0000FB6B0000}"/>
    <cellStyle name="Tusental 3 2 3 2 4 4 2 2" xfId="15027" xr:uid="{00000000-0005-0000-0000-0000FC6B0000}"/>
    <cellStyle name="Tusental 3 2 3 2 4 4 2 2 2" xfId="30189" xr:uid="{00000000-0005-0000-0000-0000FD6B0000}"/>
    <cellStyle name="Tusental 3 2 3 2 4 4 2 3" xfId="22609" xr:uid="{00000000-0005-0000-0000-0000FE6B0000}"/>
    <cellStyle name="Tusental 3 2 3 2 4 4 2 4" xfId="37770" xr:uid="{00000000-0005-0000-0000-0000FF6B0000}"/>
    <cellStyle name="Tusental 3 2 3 2 4 4 3" xfId="10897" xr:uid="{00000000-0005-0000-0000-0000006C0000}"/>
    <cellStyle name="Tusental 3 2 3 2 4 4 3 2" xfId="26059" xr:uid="{00000000-0005-0000-0000-0000016C0000}"/>
    <cellStyle name="Tusental 3 2 3 2 4 4 4" xfId="18479" xr:uid="{00000000-0005-0000-0000-0000026C0000}"/>
    <cellStyle name="Tusental 3 2 3 2 4 4 5" xfId="34322" xr:uid="{00000000-0005-0000-0000-0000036C0000}"/>
    <cellStyle name="Tusental 3 2 3 2 4 5" xfId="4690" xr:uid="{00000000-0005-0000-0000-0000046C0000}"/>
    <cellStyle name="Tusental 3 2 3 2 4 5 2" xfId="12281" xr:uid="{00000000-0005-0000-0000-0000056C0000}"/>
    <cellStyle name="Tusental 3 2 3 2 4 5 2 2" xfId="27443" xr:uid="{00000000-0005-0000-0000-0000066C0000}"/>
    <cellStyle name="Tusental 3 2 3 2 4 5 3" xfId="19863" xr:uid="{00000000-0005-0000-0000-0000076C0000}"/>
    <cellStyle name="Tusental 3 2 3 2 4 5 4" xfId="31576" xr:uid="{00000000-0005-0000-0000-0000086C0000}"/>
    <cellStyle name="Tusental 3 2 3 2 4 6" xfId="3988" xr:uid="{00000000-0005-0000-0000-0000096C0000}"/>
    <cellStyle name="Tusental 3 2 3 2 4 6 2" xfId="11581" xr:uid="{00000000-0005-0000-0000-00000A6C0000}"/>
    <cellStyle name="Tusental 3 2 3 2 4 6 2 2" xfId="26743" xr:uid="{00000000-0005-0000-0000-00000B6C0000}"/>
    <cellStyle name="Tusental 3 2 3 2 4 6 3" xfId="19163" xr:uid="{00000000-0005-0000-0000-00000C6C0000}"/>
    <cellStyle name="Tusental 3 2 3 2 4 6 4" xfId="35006" xr:uid="{00000000-0005-0000-0000-00000D6C0000}"/>
    <cellStyle name="Tusental 3 2 3 2 4 7" xfId="8151" xr:uid="{00000000-0005-0000-0000-00000E6C0000}"/>
    <cellStyle name="Tusental 3 2 3 2 4 7 2" xfId="23313" xr:uid="{00000000-0005-0000-0000-00000F6C0000}"/>
    <cellStyle name="Tusental 3 2 3 2 4 8" xfId="15733" xr:uid="{00000000-0005-0000-0000-0000106C0000}"/>
    <cellStyle name="Tusental 3 2 3 2 4 9" xfId="30876" xr:uid="{00000000-0005-0000-0000-0000116C0000}"/>
    <cellStyle name="Tusental 3 2 3 2 5" xfId="893" xr:uid="{00000000-0005-0000-0000-0000126C0000}"/>
    <cellStyle name="Tusental 3 2 3 2 5 2" xfId="2282" xr:uid="{00000000-0005-0000-0000-0000136C0000}"/>
    <cellStyle name="Tusental 3 2 3 2 5 2 2" xfId="6414" xr:uid="{00000000-0005-0000-0000-0000146C0000}"/>
    <cellStyle name="Tusental 3 2 3 2 5 2 2 2" xfId="14005" xr:uid="{00000000-0005-0000-0000-0000156C0000}"/>
    <cellStyle name="Tusental 3 2 3 2 5 2 2 2 2" xfId="29167" xr:uid="{00000000-0005-0000-0000-0000166C0000}"/>
    <cellStyle name="Tusental 3 2 3 2 5 2 2 3" xfId="21587" xr:uid="{00000000-0005-0000-0000-0000176C0000}"/>
    <cellStyle name="Tusental 3 2 3 2 5 2 2 4" xfId="36748" xr:uid="{00000000-0005-0000-0000-0000186C0000}"/>
    <cellStyle name="Tusental 3 2 3 2 5 2 3" xfId="9875" xr:uid="{00000000-0005-0000-0000-0000196C0000}"/>
    <cellStyle name="Tusental 3 2 3 2 5 2 3 2" xfId="25037" xr:uid="{00000000-0005-0000-0000-00001A6C0000}"/>
    <cellStyle name="Tusental 3 2 3 2 5 2 4" xfId="17457" xr:uid="{00000000-0005-0000-0000-00001B6C0000}"/>
    <cellStyle name="Tusental 3 2 3 2 5 2 5" xfId="33300" xr:uid="{00000000-0005-0000-0000-00001C6C0000}"/>
    <cellStyle name="Tusental 3 2 3 2 5 3" xfId="5032" xr:uid="{00000000-0005-0000-0000-00001D6C0000}"/>
    <cellStyle name="Tusental 3 2 3 2 5 3 2" xfId="12623" xr:uid="{00000000-0005-0000-0000-00001E6C0000}"/>
    <cellStyle name="Tusental 3 2 3 2 5 3 2 2" xfId="27785" xr:uid="{00000000-0005-0000-0000-00001F6C0000}"/>
    <cellStyle name="Tusental 3 2 3 2 5 3 3" xfId="20205" xr:uid="{00000000-0005-0000-0000-0000206C0000}"/>
    <cellStyle name="Tusental 3 2 3 2 5 3 4" xfId="35366" xr:uid="{00000000-0005-0000-0000-0000216C0000}"/>
    <cellStyle name="Tusental 3 2 3 2 5 4" xfId="8493" xr:uid="{00000000-0005-0000-0000-0000226C0000}"/>
    <cellStyle name="Tusental 3 2 3 2 5 4 2" xfId="23655" xr:uid="{00000000-0005-0000-0000-0000236C0000}"/>
    <cellStyle name="Tusental 3 2 3 2 5 5" xfId="16075" xr:uid="{00000000-0005-0000-0000-0000246C0000}"/>
    <cellStyle name="Tusental 3 2 3 2 5 6" xfId="31918" xr:uid="{00000000-0005-0000-0000-0000256C0000}"/>
    <cellStyle name="Tusental 3 2 3 2 6" xfId="1600" xr:uid="{00000000-0005-0000-0000-0000266C0000}"/>
    <cellStyle name="Tusental 3 2 3 2 6 2" xfId="5732" xr:uid="{00000000-0005-0000-0000-0000276C0000}"/>
    <cellStyle name="Tusental 3 2 3 2 6 2 2" xfId="13323" xr:uid="{00000000-0005-0000-0000-0000286C0000}"/>
    <cellStyle name="Tusental 3 2 3 2 6 2 2 2" xfId="28485" xr:uid="{00000000-0005-0000-0000-0000296C0000}"/>
    <cellStyle name="Tusental 3 2 3 2 6 2 3" xfId="20905" xr:uid="{00000000-0005-0000-0000-00002A6C0000}"/>
    <cellStyle name="Tusental 3 2 3 2 6 2 4" xfId="36066" xr:uid="{00000000-0005-0000-0000-00002B6C0000}"/>
    <cellStyle name="Tusental 3 2 3 2 6 3" xfId="9193" xr:uid="{00000000-0005-0000-0000-00002C6C0000}"/>
    <cellStyle name="Tusental 3 2 3 2 6 3 2" xfId="24355" xr:uid="{00000000-0005-0000-0000-00002D6C0000}"/>
    <cellStyle name="Tusental 3 2 3 2 6 4" xfId="16775" xr:uid="{00000000-0005-0000-0000-00002E6C0000}"/>
    <cellStyle name="Tusental 3 2 3 2 6 5" xfId="32618" xr:uid="{00000000-0005-0000-0000-00002F6C0000}"/>
    <cellStyle name="Tusental 3 2 3 2 7" xfId="2964" xr:uid="{00000000-0005-0000-0000-0000306C0000}"/>
    <cellStyle name="Tusental 3 2 3 2 7 2" xfId="7096" xr:uid="{00000000-0005-0000-0000-0000316C0000}"/>
    <cellStyle name="Tusental 3 2 3 2 7 2 2" xfId="14687" xr:uid="{00000000-0005-0000-0000-0000326C0000}"/>
    <cellStyle name="Tusental 3 2 3 2 7 2 2 2" xfId="29849" xr:uid="{00000000-0005-0000-0000-0000336C0000}"/>
    <cellStyle name="Tusental 3 2 3 2 7 2 3" xfId="22269" xr:uid="{00000000-0005-0000-0000-0000346C0000}"/>
    <cellStyle name="Tusental 3 2 3 2 7 2 4" xfId="37430" xr:uid="{00000000-0005-0000-0000-0000356C0000}"/>
    <cellStyle name="Tusental 3 2 3 2 7 3" xfId="10557" xr:uid="{00000000-0005-0000-0000-0000366C0000}"/>
    <cellStyle name="Tusental 3 2 3 2 7 3 2" xfId="25719" xr:uid="{00000000-0005-0000-0000-0000376C0000}"/>
    <cellStyle name="Tusental 3 2 3 2 7 4" xfId="18139" xr:uid="{00000000-0005-0000-0000-0000386C0000}"/>
    <cellStyle name="Tusental 3 2 3 2 7 5" xfId="33982" xr:uid="{00000000-0005-0000-0000-0000396C0000}"/>
    <cellStyle name="Tusental 3 2 3 2 8" xfId="4348" xr:uid="{00000000-0005-0000-0000-00003A6C0000}"/>
    <cellStyle name="Tusental 3 2 3 2 8 2" xfId="11941" xr:uid="{00000000-0005-0000-0000-00003B6C0000}"/>
    <cellStyle name="Tusental 3 2 3 2 8 2 2" xfId="27103" xr:uid="{00000000-0005-0000-0000-00003C6C0000}"/>
    <cellStyle name="Tusental 3 2 3 2 8 3" xfId="19523" xr:uid="{00000000-0005-0000-0000-00003D6C0000}"/>
    <cellStyle name="Tusental 3 2 3 2 8 4" xfId="31236" xr:uid="{00000000-0005-0000-0000-00003E6C0000}"/>
    <cellStyle name="Tusental 3 2 3 2 9" xfId="3648" xr:uid="{00000000-0005-0000-0000-00003F6C0000}"/>
    <cellStyle name="Tusental 3 2 3 2 9 2" xfId="11241" xr:uid="{00000000-0005-0000-0000-0000406C0000}"/>
    <cellStyle name="Tusental 3 2 3 2 9 2 2" xfId="26403" xr:uid="{00000000-0005-0000-0000-0000416C0000}"/>
    <cellStyle name="Tusental 3 2 3 2 9 3" xfId="18823" xr:uid="{00000000-0005-0000-0000-0000426C0000}"/>
    <cellStyle name="Tusental 3 2 3 2 9 4" xfId="34666" xr:uid="{00000000-0005-0000-0000-0000436C0000}"/>
    <cellStyle name="Tusental 3 2 3 3" xfId="251" xr:uid="{00000000-0005-0000-0000-0000446C0000}"/>
    <cellStyle name="Tusental 3 2 3 3 10" xfId="30585" xr:uid="{00000000-0005-0000-0000-0000456C0000}"/>
    <cellStyle name="Tusental 3 2 3 3 2" xfId="600" xr:uid="{00000000-0005-0000-0000-0000466C0000}"/>
    <cellStyle name="Tusental 3 2 3 3 2 2" xfId="1287" xr:uid="{00000000-0005-0000-0000-0000476C0000}"/>
    <cellStyle name="Tusental 3 2 3 3 2 2 2" xfId="2671" xr:uid="{00000000-0005-0000-0000-0000486C0000}"/>
    <cellStyle name="Tusental 3 2 3 3 2 2 2 2" xfId="6803" xr:uid="{00000000-0005-0000-0000-0000496C0000}"/>
    <cellStyle name="Tusental 3 2 3 3 2 2 2 2 2" xfId="14394" xr:uid="{00000000-0005-0000-0000-00004A6C0000}"/>
    <cellStyle name="Tusental 3 2 3 3 2 2 2 2 2 2" xfId="29556" xr:uid="{00000000-0005-0000-0000-00004B6C0000}"/>
    <cellStyle name="Tusental 3 2 3 3 2 2 2 2 3" xfId="21976" xr:uid="{00000000-0005-0000-0000-00004C6C0000}"/>
    <cellStyle name="Tusental 3 2 3 3 2 2 2 2 4" xfId="37137" xr:uid="{00000000-0005-0000-0000-00004D6C0000}"/>
    <cellStyle name="Tusental 3 2 3 3 2 2 2 3" xfId="10264" xr:uid="{00000000-0005-0000-0000-00004E6C0000}"/>
    <cellStyle name="Tusental 3 2 3 3 2 2 2 3 2" xfId="25426" xr:uid="{00000000-0005-0000-0000-00004F6C0000}"/>
    <cellStyle name="Tusental 3 2 3 3 2 2 2 4" xfId="17846" xr:uid="{00000000-0005-0000-0000-0000506C0000}"/>
    <cellStyle name="Tusental 3 2 3 3 2 2 2 5" xfId="33689" xr:uid="{00000000-0005-0000-0000-0000516C0000}"/>
    <cellStyle name="Tusental 3 2 3 3 2 2 3" xfId="5421" xr:uid="{00000000-0005-0000-0000-0000526C0000}"/>
    <cellStyle name="Tusental 3 2 3 3 2 2 3 2" xfId="13012" xr:uid="{00000000-0005-0000-0000-0000536C0000}"/>
    <cellStyle name="Tusental 3 2 3 3 2 2 3 2 2" xfId="28174" xr:uid="{00000000-0005-0000-0000-0000546C0000}"/>
    <cellStyle name="Tusental 3 2 3 3 2 2 3 3" xfId="20594" xr:uid="{00000000-0005-0000-0000-0000556C0000}"/>
    <cellStyle name="Tusental 3 2 3 3 2 2 3 4" xfId="35755" xr:uid="{00000000-0005-0000-0000-0000566C0000}"/>
    <cellStyle name="Tusental 3 2 3 3 2 2 4" xfId="8882" xr:uid="{00000000-0005-0000-0000-0000576C0000}"/>
    <cellStyle name="Tusental 3 2 3 3 2 2 4 2" xfId="24044" xr:uid="{00000000-0005-0000-0000-0000586C0000}"/>
    <cellStyle name="Tusental 3 2 3 3 2 2 5" xfId="16464" xr:uid="{00000000-0005-0000-0000-0000596C0000}"/>
    <cellStyle name="Tusental 3 2 3 3 2 2 6" xfId="32307" xr:uid="{00000000-0005-0000-0000-00005A6C0000}"/>
    <cellStyle name="Tusental 3 2 3 3 2 3" xfId="1989" xr:uid="{00000000-0005-0000-0000-00005B6C0000}"/>
    <cellStyle name="Tusental 3 2 3 3 2 3 2" xfId="6121" xr:uid="{00000000-0005-0000-0000-00005C6C0000}"/>
    <cellStyle name="Tusental 3 2 3 3 2 3 2 2" xfId="13712" xr:uid="{00000000-0005-0000-0000-00005D6C0000}"/>
    <cellStyle name="Tusental 3 2 3 3 2 3 2 2 2" xfId="28874" xr:uid="{00000000-0005-0000-0000-00005E6C0000}"/>
    <cellStyle name="Tusental 3 2 3 3 2 3 2 3" xfId="21294" xr:uid="{00000000-0005-0000-0000-00005F6C0000}"/>
    <cellStyle name="Tusental 3 2 3 3 2 3 2 4" xfId="36455" xr:uid="{00000000-0005-0000-0000-0000606C0000}"/>
    <cellStyle name="Tusental 3 2 3 3 2 3 3" xfId="9582" xr:uid="{00000000-0005-0000-0000-0000616C0000}"/>
    <cellStyle name="Tusental 3 2 3 3 2 3 3 2" xfId="24744" xr:uid="{00000000-0005-0000-0000-0000626C0000}"/>
    <cellStyle name="Tusental 3 2 3 3 2 3 4" xfId="17164" xr:uid="{00000000-0005-0000-0000-0000636C0000}"/>
    <cellStyle name="Tusental 3 2 3 3 2 3 5" xfId="33007" xr:uid="{00000000-0005-0000-0000-0000646C0000}"/>
    <cellStyle name="Tusental 3 2 3 3 2 4" xfId="3353" xr:uid="{00000000-0005-0000-0000-0000656C0000}"/>
    <cellStyle name="Tusental 3 2 3 3 2 4 2" xfId="7485" xr:uid="{00000000-0005-0000-0000-0000666C0000}"/>
    <cellStyle name="Tusental 3 2 3 3 2 4 2 2" xfId="15076" xr:uid="{00000000-0005-0000-0000-0000676C0000}"/>
    <cellStyle name="Tusental 3 2 3 3 2 4 2 2 2" xfId="30238" xr:uid="{00000000-0005-0000-0000-0000686C0000}"/>
    <cellStyle name="Tusental 3 2 3 3 2 4 2 3" xfId="22658" xr:uid="{00000000-0005-0000-0000-0000696C0000}"/>
    <cellStyle name="Tusental 3 2 3 3 2 4 2 4" xfId="37819" xr:uid="{00000000-0005-0000-0000-00006A6C0000}"/>
    <cellStyle name="Tusental 3 2 3 3 2 4 3" xfId="10946" xr:uid="{00000000-0005-0000-0000-00006B6C0000}"/>
    <cellStyle name="Tusental 3 2 3 3 2 4 3 2" xfId="26108" xr:uid="{00000000-0005-0000-0000-00006C6C0000}"/>
    <cellStyle name="Tusental 3 2 3 3 2 4 4" xfId="18528" xr:uid="{00000000-0005-0000-0000-00006D6C0000}"/>
    <cellStyle name="Tusental 3 2 3 3 2 4 5" xfId="34371" xr:uid="{00000000-0005-0000-0000-00006E6C0000}"/>
    <cellStyle name="Tusental 3 2 3 3 2 5" xfId="4739" xr:uid="{00000000-0005-0000-0000-00006F6C0000}"/>
    <cellStyle name="Tusental 3 2 3 3 2 5 2" xfId="12330" xr:uid="{00000000-0005-0000-0000-0000706C0000}"/>
    <cellStyle name="Tusental 3 2 3 3 2 5 2 2" xfId="27492" xr:uid="{00000000-0005-0000-0000-0000716C0000}"/>
    <cellStyle name="Tusental 3 2 3 3 2 5 3" xfId="19912" xr:uid="{00000000-0005-0000-0000-0000726C0000}"/>
    <cellStyle name="Tusental 3 2 3 3 2 5 4" xfId="31625" xr:uid="{00000000-0005-0000-0000-0000736C0000}"/>
    <cellStyle name="Tusental 3 2 3 3 2 6" xfId="4037" xr:uid="{00000000-0005-0000-0000-0000746C0000}"/>
    <cellStyle name="Tusental 3 2 3 3 2 6 2" xfId="11630" xr:uid="{00000000-0005-0000-0000-0000756C0000}"/>
    <cellStyle name="Tusental 3 2 3 3 2 6 2 2" xfId="26792" xr:uid="{00000000-0005-0000-0000-0000766C0000}"/>
    <cellStyle name="Tusental 3 2 3 3 2 6 3" xfId="19212" xr:uid="{00000000-0005-0000-0000-0000776C0000}"/>
    <cellStyle name="Tusental 3 2 3 3 2 6 4" xfId="35055" xr:uid="{00000000-0005-0000-0000-0000786C0000}"/>
    <cellStyle name="Tusental 3 2 3 3 2 7" xfId="8200" xr:uid="{00000000-0005-0000-0000-0000796C0000}"/>
    <cellStyle name="Tusental 3 2 3 3 2 7 2" xfId="23362" xr:uid="{00000000-0005-0000-0000-00007A6C0000}"/>
    <cellStyle name="Tusental 3 2 3 3 2 8" xfId="15782" xr:uid="{00000000-0005-0000-0000-00007B6C0000}"/>
    <cellStyle name="Tusental 3 2 3 3 2 9" xfId="30925" xr:uid="{00000000-0005-0000-0000-00007C6C0000}"/>
    <cellStyle name="Tusental 3 2 3 3 3" xfId="942" xr:uid="{00000000-0005-0000-0000-00007D6C0000}"/>
    <cellStyle name="Tusental 3 2 3 3 3 2" xfId="2331" xr:uid="{00000000-0005-0000-0000-00007E6C0000}"/>
    <cellStyle name="Tusental 3 2 3 3 3 2 2" xfId="6463" xr:uid="{00000000-0005-0000-0000-00007F6C0000}"/>
    <cellStyle name="Tusental 3 2 3 3 3 2 2 2" xfId="14054" xr:uid="{00000000-0005-0000-0000-0000806C0000}"/>
    <cellStyle name="Tusental 3 2 3 3 3 2 2 2 2" xfId="29216" xr:uid="{00000000-0005-0000-0000-0000816C0000}"/>
    <cellStyle name="Tusental 3 2 3 3 3 2 2 3" xfId="21636" xr:uid="{00000000-0005-0000-0000-0000826C0000}"/>
    <cellStyle name="Tusental 3 2 3 3 3 2 2 4" xfId="36797" xr:uid="{00000000-0005-0000-0000-0000836C0000}"/>
    <cellStyle name="Tusental 3 2 3 3 3 2 3" xfId="9924" xr:uid="{00000000-0005-0000-0000-0000846C0000}"/>
    <cellStyle name="Tusental 3 2 3 3 3 2 3 2" xfId="25086" xr:uid="{00000000-0005-0000-0000-0000856C0000}"/>
    <cellStyle name="Tusental 3 2 3 3 3 2 4" xfId="17506" xr:uid="{00000000-0005-0000-0000-0000866C0000}"/>
    <cellStyle name="Tusental 3 2 3 3 3 2 5" xfId="33349" xr:uid="{00000000-0005-0000-0000-0000876C0000}"/>
    <cellStyle name="Tusental 3 2 3 3 3 3" xfId="5081" xr:uid="{00000000-0005-0000-0000-0000886C0000}"/>
    <cellStyle name="Tusental 3 2 3 3 3 3 2" xfId="12672" xr:uid="{00000000-0005-0000-0000-0000896C0000}"/>
    <cellStyle name="Tusental 3 2 3 3 3 3 2 2" xfId="27834" xr:uid="{00000000-0005-0000-0000-00008A6C0000}"/>
    <cellStyle name="Tusental 3 2 3 3 3 3 3" xfId="20254" xr:uid="{00000000-0005-0000-0000-00008B6C0000}"/>
    <cellStyle name="Tusental 3 2 3 3 3 3 4" xfId="35415" xr:uid="{00000000-0005-0000-0000-00008C6C0000}"/>
    <cellStyle name="Tusental 3 2 3 3 3 4" xfId="8542" xr:uid="{00000000-0005-0000-0000-00008D6C0000}"/>
    <cellStyle name="Tusental 3 2 3 3 3 4 2" xfId="23704" xr:uid="{00000000-0005-0000-0000-00008E6C0000}"/>
    <cellStyle name="Tusental 3 2 3 3 3 5" xfId="16124" xr:uid="{00000000-0005-0000-0000-00008F6C0000}"/>
    <cellStyle name="Tusental 3 2 3 3 3 6" xfId="31967" xr:uid="{00000000-0005-0000-0000-0000906C0000}"/>
    <cellStyle name="Tusental 3 2 3 3 4" xfId="1649" xr:uid="{00000000-0005-0000-0000-0000916C0000}"/>
    <cellStyle name="Tusental 3 2 3 3 4 2" xfId="5781" xr:uid="{00000000-0005-0000-0000-0000926C0000}"/>
    <cellStyle name="Tusental 3 2 3 3 4 2 2" xfId="13372" xr:uid="{00000000-0005-0000-0000-0000936C0000}"/>
    <cellStyle name="Tusental 3 2 3 3 4 2 2 2" xfId="28534" xr:uid="{00000000-0005-0000-0000-0000946C0000}"/>
    <cellStyle name="Tusental 3 2 3 3 4 2 3" xfId="20954" xr:uid="{00000000-0005-0000-0000-0000956C0000}"/>
    <cellStyle name="Tusental 3 2 3 3 4 2 4" xfId="36115" xr:uid="{00000000-0005-0000-0000-0000966C0000}"/>
    <cellStyle name="Tusental 3 2 3 3 4 3" xfId="9242" xr:uid="{00000000-0005-0000-0000-0000976C0000}"/>
    <cellStyle name="Tusental 3 2 3 3 4 3 2" xfId="24404" xr:uid="{00000000-0005-0000-0000-0000986C0000}"/>
    <cellStyle name="Tusental 3 2 3 3 4 4" xfId="16824" xr:uid="{00000000-0005-0000-0000-0000996C0000}"/>
    <cellStyle name="Tusental 3 2 3 3 4 5" xfId="32667" xr:uid="{00000000-0005-0000-0000-00009A6C0000}"/>
    <cellStyle name="Tusental 3 2 3 3 5" xfId="3013" xr:uid="{00000000-0005-0000-0000-00009B6C0000}"/>
    <cellStyle name="Tusental 3 2 3 3 5 2" xfId="7145" xr:uid="{00000000-0005-0000-0000-00009C6C0000}"/>
    <cellStyle name="Tusental 3 2 3 3 5 2 2" xfId="14736" xr:uid="{00000000-0005-0000-0000-00009D6C0000}"/>
    <cellStyle name="Tusental 3 2 3 3 5 2 2 2" xfId="29898" xr:uid="{00000000-0005-0000-0000-00009E6C0000}"/>
    <cellStyle name="Tusental 3 2 3 3 5 2 3" xfId="22318" xr:uid="{00000000-0005-0000-0000-00009F6C0000}"/>
    <cellStyle name="Tusental 3 2 3 3 5 2 4" xfId="37479" xr:uid="{00000000-0005-0000-0000-0000A06C0000}"/>
    <cellStyle name="Tusental 3 2 3 3 5 3" xfId="10606" xr:uid="{00000000-0005-0000-0000-0000A16C0000}"/>
    <cellStyle name="Tusental 3 2 3 3 5 3 2" xfId="25768" xr:uid="{00000000-0005-0000-0000-0000A26C0000}"/>
    <cellStyle name="Tusental 3 2 3 3 5 4" xfId="18188" xr:uid="{00000000-0005-0000-0000-0000A36C0000}"/>
    <cellStyle name="Tusental 3 2 3 3 5 5" xfId="34031" xr:uid="{00000000-0005-0000-0000-0000A46C0000}"/>
    <cellStyle name="Tusental 3 2 3 3 6" xfId="4397" xr:uid="{00000000-0005-0000-0000-0000A56C0000}"/>
    <cellStyle name="Tusental 3 2 3 3 6 2" xfId="11990" xr:uid="{00000000-0005-0000-0000-0000A66C0000}"/>
    <cellStyle name="Tusental 3 2 3 3 6 2 2" xfId="27152" xr:uid="{00000000-0005-0000-0000-0000A76C0000}"/>
    <cellStyle name="Tusental 3 2 3 3 6 3" xfId="19572" xr:uid="{00000000-0005-0000-0000-0000A86C0000}"/>
    <cellStyle name="Tusental 3 2 3 3 6 4" xfId="31285" xr:uid="{00000000-0005-0000-0000-0000A96C0000}"/>
    <cellStyle name="Tusental 3 2 3 3 7" xfId="3697" xr:uid="{00000000-0005-0000-0000-0000AA6C0000}"/>
    <cellStyle name="Tusental 3 2 3 3 7 2" xfId="11290" xr:uid="{00000000-0005-0000-0000-0000AB6C0000}"/>
    <cellStyle name="Tusental 3 2 3 3 7 2 2" xfId="26452" xr:uid="{00000000-0005-0000-0000-0000AC6C0000}"/>
    <cellStyle name="Tusental 3 2 3 3 7 3" xfId="18872" xr:uid="{00000000-0005-0000-0000-0000AD6C0000}"/>
    <cellStyle name="Tusental 3 2 3 3 7 4" xfId="34715" xr:uid="{00000000-0005-0000-0000-0000AE6C0000}"/>
    <cellStyle name="Tusental 3 2 3 3 8" xfId="7860" xr:uid="{00000000-0005-0000-0000-0000AF6C0000}"/>
    <cellStyle name="Tusental 3 2 3 3 8 2" xfId="23022" xr:uid="{00000000-0005-0000-0000-0000B06C0000}"/>
    <cellStyle name="Tusental 3 2 3 3 9" xfId="15442" xr:uid="{00000000-0005-0000-0000-0000B16C0000}"/>
    <cellStyle name="Tusental 3 2 3 4" xfId="395" xr:uid="{00000000-0005-0000-0000-0000B26C0000}"/>
    <cellStyle name="Tusental 3 2 3 4 10" xfId="30725" xr:uid="{00000000-0005-0000-0000-0000B36C0000}"/>
    <cellStyle name="Tusental 3 2 3 4 2" xfId="740" xr:uid="{00000000-0005-0000-0000-0000B46C0000}"/>
    <cellStyle name="Tusental 3 2 3 4 2 2" xfId="1427" xr:uid="{00000000-0005-0000-0000-0000B56C0000}"/>
    <cellStyle name="Tusental 3 2 3 4 2 2 2" xfId="2811" xr:uid="{00000000-0005-0000-0000-0000B66C0000}"/>
    <cellStyle name="Tusental 3 2 3 4 2 2 2 2" xfId="6943" xr:uid="{00000000-0005-0000-0000-0000B76C0000}"/>
    <cellStyle name="Tusental 3 2 3 4 2 2 2 2 2" xfId="14534" xr:uid="{00000000-0005-0000-0000-0000B86C0000}"/>
    <cellStyle name="Tusental 3 2 3 4 2 2 2 2 2 2" xfId="29696" xr:uid="{00000000-0005-0000-0000-0000B96C0000}"/>
    <cellStyle name="Tusental 3 2 3 4 2 2 2 2 3" xfId="22116" xr:uid="{00000000-0005-0000-0000-0000BA6C0000}"/>
    <cellStyle name="Tusental 3 2 3 4 2 2 2 2 4" xfId="37277" xr:uid="{00000000-0005-0000-0000-0000BB6C0000}"/>
    <cellStyle name="Tusental 3 2 3 4 2 2 2 3" xfId="10404" xr:uid="{00000000-0005-0000-0000-0000BC6C0000}"/>
    <cellStyle name="Tusental 3 2 3 4 2 2 2 3 2" xfId="25566" xr:uid="{00000000-0005-0000-0000-0000BD6C0000}"/>
    <cellStyle name="Tusental 3 2 3 4 2 2 2 4" xfId="17986" xr:uid="{00000000-0005-0000-0000-0000BE6C0000}"/>
    <cellStyle name="Tusental 3 2 3 4 2 2 2 5" xfId="33829" xr:uid="{00000000-0005-0000-0000-0000BF6C0000}"/>
    <cellStyle name="Tusental 3 2 3 4 2 2 3" xfId="5561" xr:uid="{00000000-0005-0000-0000-0000C06C0000}"/>
    <cellStyle name="Tusental 3 2 3 4 2 2 3 2" xfId="13152" xr:uid="{00000000-0005-0000-0000-0000C16C0000}"/>
    <cellStyle name="Tusental 3 2 3 4 2 2 3 2 2" xfId="28314" xr:uid="{00000000-0005-0000-0000-0000C26C0000}"/>
    <cellStyle name="Tusental 3 2 3 4 2 2 3 3" xfId="20734" xr:uid="{00000000-0005-0000-0000-0000C36C0000}"/>
    <cellStyle name="Tusental 3 2 3 4 2 2 3 4" xfId="35895" xr:uid="{00000000-0005-0000-0000-0000C46C0000}"/>
    <cellStyle name="Tusental 3 2 3 4 2 2 4" xfId="9022" xr:uid="{00000000-0005-0000-0000-0000C56C0000}"/>
    <cellStyle name="Tusental 3 2 3 4 2 2 4 2" xfId="24184" xr:uid="{00000000-0005-0000-0000-0000C66C0000}"/>
    <cellStyle name="Tusental 3 2 3 4 2 2 5" xfId="16604" xr:uid="{00000000-0005-0000-0000-0000C76C0000}"/>
    <cellStyle name="Tusental 3 2 3 4 2 2 6" xfId="32447" xr:uid="{00000000-0005-0000-0000-0000C86C0000}"/>
    <cellStyle name="Tusental 3 2 3 4 2 3" xfId="2129" xr:uid="{00000000-0005-0000-0000-0000C96C0000}"/>
    <cellStyle name="Tusental 3 2 3 4 2 3 2" xfId="6261" xr:uid="{00000000-0005-0000-0000-0000CA6C0000}"/>
    <cellStyle name="Tusental 3 2 3 4 2 3 2 2" xfId="13852" xr:uid="{00000000-0005-0000-0000-0000CB6C0000}"/>
    <cellStyle name="Tusental 3 2 3 4 2 3 2 2 2" xfId="29014" xr:uid="{00000000-0005-0000-0000-0000CC6C0000}"/>
    <cellStyle name="Tusental 3 2 3 4 2 3 2 3" xfId="21434" xr:uid="{00000000-0005-0000-0000-0000CD6C0000}"/>
    <cellStyle name="Tusental 3 2 3 4 2 3 2 4" xfId="36595" xr:uid="{00000000-0005-0000-0000-0000CE6C0000}"/>
    <cellStyle name="Tusental 3 2 3 4 2 3 3" xfId="9722" xr:uid="{00000000-0005-0000-0000-0000CF6C0000}"/>
    <cellStyle name="Tusental 3 2 3 4 2 3 3 2" xfId="24884" xr:uid="{00000000-0005-0000-0000-0000D06C0000}"/>
    <cellStyle name="Tusental 3 2 3 4 2 3 4" xfId="17304" xr:uid="{00000000-0005-0000-0000-0000D16C0000}"/>
    <cellStyle name="Tusental 3 2 3 4 2 3 5" xfId="33147" xr:uid="{00000000-0005-0000-0000-0000D26C0000}"/>
    <cellStyle name="Tusental 3 2 3 4 2 4" xfId="3493" xr:uid="{00000000-0005-0000-0000-0000D36C0000}"/>
    <cellStyle name="Tusental 3 2 3 4 2 4 2" xfId="7625" xr:uid="{00000000-0005-0000-0000-0000D46C0000}"/>
    <cellStyle name="Tusental 3 2 3 4 2 4 2 2" xfId="15216" xr:uid="{00000000-0005-0000-0000-0000D56C0000}"/>
    <cellStyle name="Tusental 3 2 3 4 2 4 2 2 2" xfId="30378" xr:uid="{00000000-0005-0000-0000-0000D66C0000}"/>
    <cellStyle name="Tusental 3 2 3 4 2 4 2 3" xfId="22798" xr:uid="{00000000-0005-0000-0000-0000D76C0000}"/>
    <cellStyle name="Tusental 3 2 3 4 2 4 2 4" xfId="37959" xr:uid="{00000000-0005-0000-0000-0000D86C0000}"/>
    <cellStyle name="Tusental 3 2 3 4 2 4 3" xfId="11086" xr:uid="{00000000-0005-0000-0000-0000D96C0000}"/>
    <cellStyle name="Tusental 3 2 3 4 2 4 3 2" xfId="26248" xr:uid="{00000000-0005-0000-0000-0000DA6C0000}"/>
    <cellStyle name="Tusental 3 2 3 4 2 4 4" xfId="18668" xr:uid="{00000000-0005-0000-0000-0000DB6C0000}"/>
    <cellStyle name="Tusental 3 2 3 4 2 4 5" xfId="34511" xr:uid="{00000000-0005-0000-0000-0000DC6C0000}"/>
    <cellStyle name="Tusental 3 2 3 4 2 5" xfId="4879" xr:uid="{00000000-0005-0000-0000-0000DD6C0000}"/>
    <cellStyle name="Tusental 3 2 3 4 2 5 2" xfId="12470" xr:uid="{00000000-0005-0000-0000-0000DE6C0000}"/>
    <cellStyle name="Tusental 3 2 3 4 2 5 2 2" xfId="27632" xr:uid="{00000000-0005-0000-0000-0000DF6C0000}"/>
    <cellStyle name="Tusental 3 2 3 4 2 5 3" xfId="20052" xr:uid="{00000000-0005-0000-0000-0000E06C0000}"/>
    <cellStyle name="Tusental 3 2 3 4 2 5 4" xfId="31765" xr:uid="{00000000-0005-0000-0000-0000E16C0000}"/>
    <cellStyle name="Tusental 3 2 3 4 2 6" xfId="4177" xr:uid="{00000000-0005-0000-0000-0000E26C0000}"/>
    <cellStyle name="Tusental 3 2 3 4 2 6 2" xfId="11770" xr:uid="{00000000-0005-0000-0000-0000E36C0000}"/>
    <cellStyle name="Tusental 3 2 3 4 2 6 2 2" xfId="26932" xr:uid="{00000000-0005-0000-0000-0000E46C0000}"/>
    <cellStyle name="Tusental 3 2 3 4 2 6 3" xfId="19352" xr:uid="{00000000-0005-0000-0000-0000E56C0000}"/>
    <cellStyle name="Tusental 3 2 3 4 2 6 4" xfId="35195" xr:uid="{00000000-0005-0000-0000-0000E66C0000}"/>
    <cellStyle name="Tusental 3 2 3 4 2 7" xfId="8340" xr:uid="{00000000-0005-0000-0000-0000E76C0000}"/>
    <cellStyle name="Tusental 3 2 3 4 2 7 2" xfId="23502" xr:uid="{00000000-0005-0000-0000-0000E86C0000}"/>
    <cellStyle name="Tusental 3 2 3 4 2 8" xfId="15922" xr:uid="{00000000-0005-0000-0000-0000E96C0000}"/>
    <cellStyle name="Tusental 3 2 3 4 2 9" xfId="31065" xr:uid="{00000000-0005-0000-0000-0000EA6C0000}"/>
    <cellStyle name="Tusental 3 2 3 4 3" xfId="1085" xr:uid="{00000000-0005-0000-0000-0000EB6C0000}"/>
    <cellStyle name="Tusental 3 2 3 4 3 2" xfId="2471" xr:uid="{00000000-0005-0000-0000-0000EC6C0000}"/>
    <cellStyle name="Tusental 3 2 3 4 3 2 2" xfId="6603" xr:uid="{00000000-0005-0000-0000-0000ED6C0000}"/>
    <cellStyle name="Tusental 3 2 3 4 3 2 2 2" xfId="14194" xr:uid="{00000000-0005-0000-0000-0000EE6C0000}"/>
    <cellStyle name="Tusental 3 2 3 4 3 2 2 2 2" xfId="29356" xr:uid="{00000000-0005-0000-0000-0000EF6C0000}"/>
    <cellStyle name="Tusental 3 2 3 4 3 2 2 3" xfId="21776" xr:uid="{00000000-0005-0000-0000-0000F06C0000}"/>
    <cellStyle name="Tusental 3 2 3 4 3 2 2 4" xfId="36937" xr:uid="{00000000-0005-0000-0000-0000F16C0000}"/>
    <cellStyle name="Tusental 3 2 3 4 3 2 3" xfId="10064" xr:uid="{00000000-0005-0000-0000-0000F26C0000}"/>
    <cellStyle name="Tusental 3 2 3 4 3 2 3 2" xfId="25226" xr:uid="{00000000-0005-0000-0000-0000F36C0000}"/>
    <cellStyle name="Tusental 3 2 3 4 3 2 4" xfId="17646" xr:uid="{00000000-0005-0000-0000-0000F46C0000}"/>
    <cellStyle name="Tusental 3 2 3 4 3 2 5" xfId="33489" xr:uid="{00000000-0005-0000-0000-0000F56C0000}"/>
    <cellStyle name="Tusental 3 2 3 4 3 3" xfId="5221" xr:uid="{00000000-0005-0000-0000-0000F66C0000}"/>
    <cellStyle name="Tusental 3 2 3 4 3 3 2" xfId="12812" xr:uid="{00000000-0005-0000-0000-0000F76C0000}"/>
    <cellStyle name="Tusental 3 2 3 4 3 3 2 2" xfId="27974" xr:uid="{00000000-0005-0000-0000-0000F86C0000}"/>
    <cellStyle name="Tusental 3 2 3 4 3 3 3" xfId="20394" xr:uid="{00000000-0005-0000-0000-0000F96C0000}"/>
    <cellStyle name="Tusental 3 2 3 4 3 3 4" xfId="35555" xr:uid="{00000000-0005-0000-0000-0000FA6C0000}"/>
    <cellStyle name="Tusental 3 2 3 4 3 4" xfId="8682" xr:uid="{00000000-0005-0000-0000-0000FB6C0000}"/>
    <cellStyle name="Tusental 3 2 3 4 3 4 2" xfId="23844" xr:uid="{00000000-0005-0000-0000-0000FC6C0000}"/>
    <cellStyle name="Tusental 3 2 3 4 3 5" xfId="16264" xr:uid="{00000000-0005-0000-0000-0000FD6C0000}"/>
    <cellStyle name="Tusental 3 2 3 4 3 6" xfId="32107" xr:uid="{00000000-0005-0000-0000-0000FE6C0000}"/>
    <cellStyle name="Tusental 3 2 3 4 4" xfId="1789" xr:uid="{00000000-0005-0000-0000-0000FF6C0000}"/>
    <cellStyle name="Tusental 3 2 3 4 4 2" xfId="5921" xr:uid="{00000000-0005-0000-0000-0000006D0000}"/>
    <cellStyle name="Tusental 3 2 3 4 4 2 2" xfId="13512" xr:uid="{00000000-0005-0000-0000-0000016D0000}"/>
    <cellStyle name="Tusental 3 2 3 4 4 2 2 2" xfId="28674" xr:uid="{00000000-0005-0000-0000-0000026D0000}"/>
    <cellStyle name="Tusental 3 2 3 4 4 2 3" xfId="21094" xr:uid="{00000000-0005-0000-0000-0000036D0000}"/>
    <cellStyle name="Tusental 3 2 3 4 4 2 4" xfId="36255" xr:uid="{00000000-0005-0000-0000-0000046D0000}"/>
    <cellStyle name="Tusental 3 2 3 4 4 3" xfId="9382" xr:uid="{00000000-0005-0000-0000-0000056D0000}"/>
    <cellStyle name="Tusental 3 2 3 4 4 3 2" xfId="24544" xr:uid="{00000000-0005-0000-0000-0000066D0000}"/>
    <cellStyle name="Tusental 3 2 3 4 4 4" xfId="16964" xr:uid="{00000000-0005-0000-0000-0000076D0000}"/>
    <cellStyle name="Tusental 3 2 3 4 4 5" xfId="32807" xr:uid="{00000000-0005-0000-0000-0000086D0000}"/>
    <cellStyle name="Tusental 3 2 3 4 5" xfId="3153" xr:uid="{00000000-0005-0000-0000-0000096D0000}"/>
    <cellStyle name="Tusental 3 2 3 4 5 2" xfId="7285" xr:uid="{00000000-0005-0000-0000-00000A6D0000}"/>
    <cellStyle name="Tusental 3 2 3 4 5 2 2" xfId="14876" xr:uid="{00000000-0005-0000-0000-00000B6D0000}"/>
    <cellStyle name="Tusental 3 2 3 4 5 2 2 2" xfId="30038" xr:uid="{00000000-0005-0000-0000-00000C6D0000}"/>
    <cellStyle name="Tusental 3 2 3 4 5 2 3" xfId="22458" xr:uid="{00000000-0005-0000-0000-00000D6D0000}"/>
    <cellStyle name="Tusental 3 2 3 4 5 2 4" xfId="37619" xr:uid="{00000000-0005-0000-0000-00000E6D0000}"/>
    <cellStyle name="Tusental 3 2 3 4 5 3" xfId="10746" xr:uid="{00000000-0005-0000-0000-00000F6D0000}"/>
    <cellStyle name="Tusental 3 2 3 4 5 3 2" xfId="25908" xr:uid="{00000000-0005-0000-0000-0000106D0000}"/>
    <cellStyle name="Tusental 3 2 3 4 5 4" xfId="18328" xr:uid="{00000000-0005-0000-0000-0000116D0000}"/>
    <cellStyle name="Tusental 3 2 3 4 5 5" xfId="34171" xr:uid="{00000000-0005-0000-0000-0000126D0000}"/>
    <cellStyle name="Tusental 3 2 3 4 6" xfId="4537" xr:uid="{00000000-0005-0000-0000-0000136D0000}"/>
    <cellStyle name="Tusental 3 2 3 4 6 2" xfId="12130" xr:uid="{00000000-0005-0000-0000-0000146D0000}"/>
    <cellStyle name="Tusental 3 2 3 4 6 2 2" xfId="27292" xr:uid="{00000000-0005-0000-0000-0000156D0000}"/>
    <cellStyle name="Tusental 3 2 3 4 6 3" xfId="19712" xr:uid="{00000000-0005-0000-0000-0000166D0000}"/>
    <cellStyle name="Tusental 3 2 3 4 6 4" xfId="31425" xr:uid="{00000000-0005-0000-0000-0000176D0000}"/>
    <cellStyle name="Tusental 3 2 3 4 7" xfId="3837" xr:uid="{00000000-0005-0000-0000-0000186D0000}"/>
    <cellStyle name="Tusental 3 2 3 4 7 2" xfId="11430" xr:uid="{00000000-0005-0000-0000-0000196D0000}"/>
    <cellStyle name="Tusental 3 2 3 4 7 2 2" xfId="26592" xr:uid="{00000000-0005-0000-0000-00001A6D0000}"/>
    <cellStyle name="Tusental 3 2 3 4 7 3" xfId="19012" xr:uid="{00000000-0005-0000-0000-00001B6D0000}"/>
    <cellStyle name="Tusental 3 2 3 4 7 4" xfId="34855" xr:uid="{00000000-0005-0000-0000-00001C6D0000}"/>
    <cellStyle name="Tusental 3 2 3 4 8" xfId="8000" xr:uid="{00000000-0005-0000-0000-00001D6D0000}"/>
    <cellStyle name="Tusental 3 2 3 4 8 2" xfId="23162" xr:uid="{00000000-0005-0000-0000-00001E6D0000}"/>
    <cellStyle name="Tusental 3 2 3 4 9" xfId="15582" xr:uid="{00000000-0005-0000-0000-00001F6D0000}"/>
    <cellStyle name="Tusental 3 2 3 5" xfId="501" xr:uid="{00000000-0005-0000-0000-0000206D0000}"/>
    <cellStyle name="Tusental 3 2 3 5 2" xfId="1188" xr:uid="{00000000-0005-0000-0000-0000216D0000}"/>
    <cellStyle name="Tusental 3 2 3 5 2 2" xfId="2572" xr:uid="{00000000-0005-0000-0000-0000226D0000}"/>
    <cellStyle name="Tusental 3 2 3 5 2 2 2" xfId="6704" xr:uid="{00000000-0005-0000-0000-0000236D0000}"/>
    <cellStyle name="Tusental 3 2 3 5 2 2 2 2" xfId="14295" xr:uid="{00000000-0005-0000-0000-0000246D0000}"/>
    <cellStyle name="Tusental 3 2 3 5 2 2 2 2 2" xfId="29457" xr:uid="{00000000-0005-0000-0000-0000256D0000}"/>
    <cellStyle name="Tusental 3 2 3 5 2 2 2 3" xfId="21877" xr:uid="{00000000-0005-0000-0000-0000266D0000}"/>
    <cellStyle name="Tusental 3 2 3 5 2 2 2 4" xfId="37038" xr:uid="{00000000-0005-0000-0000-0000276D0000}"/>
    <cellStyle name="Tusental 3 2 3 5 2 2 3" xfId="10165" xr:uid="{00000000-0005-0000-0000-0000286D0000}"/>
    <cellStyle name="Tusental 3 2 3 5 2 2 3 2" xfId="25327" xr:uid="{00000000-0005-0000-0000-0000296D0000}"/>
    <cellStyle name="Tusental 3 2 3 5 2 2 4" xfId="17747" xr:uid="{00000000-0005-0000-0000-00002A6D0000}"/>
    <cellStyle name="Tusental 3 2 3 5 2 2 5" xfId="33590" xr:uid="{00000000-0005-0000-0000-00002B6D0000}"/>
    <cellStyle name="Tusental 3 2 3 5 2 3" xfId="5322" xr:uid="{00000000-0005-0000-0000-00002C6D0000}"/>
    <cellStyle name="Tusental 3 2 3 5 2 3 2" xfId="12913" xr:uid="{00000000-0005-0000-0000-00002D6D0000}"/>
    <cellStyle name="Tusental 3 2 3 5 2 3 2 2" xfId="28075" xr:uid="{00000000-0005-0000-0000-00002E6D0000}"/>
    <cellStyle name="Tusental 3 2 3 5 2 3 3" xfId="20495" xr:uid="{00000000-0005-0000-0000-00002F6D0000}"/>
    <cellStyle name="Tusental 3 2 3 5 2 3 4" xfId="35656" xr:uid="{00000000-0005-0000-0000-0000306D0000}"/>
    <cellStyle name="Tusental 3 2 3 5 2 4" xfId="8783" xr:uid="{00000000-0005-0000-0000-0000316D0000}"/>
    <cellStyle name="Tusental 3 2 3 5 2 4 2" xfId="23945" xr:uid="{00000000-0005-0000-0000-0000326D0000}"/>
    <cellStyle name="Tusental 3 2 3 5 2 5" xfId="16365" xr:uid="{00000000-0005-0000-0000-0000336D0000}"/>
    <cellStyle name="Tusental 3 2 3 5 2 6" xfId="32208" xr:uid="{00000000-0005-0000-0000-0000346D0000}"/>
    <cellStyle name="Tusental 3 2 3 5 3" xfId="1890" xr:uid="{00000000-0005-0000-0000-0000356D0000}"/>
    <cellStyle name="Tusental 3 2 3 5 3 2" xfId="6022" xr:uid="{00000000-0005-0000-0000-0000366D0000}"/>
    <cellStyle name="Tusental 3 2 3 5 3 2 2" xfId="13613" xr:uid="{00000000-0005-0000-0000-0000376D0000}"/>
    <cellStyle name="Tusental 3 2 3 5 3 2 2 2" xfId="28775" xr:uid="{00000000-0005-0000-0000-0000386D0000}"/>
    <cellStyle name="Tusental 3 2 3 5 3 2 3" xfId="21195" xr:uid="{00000000-0005-0000-0000-0000396D0000}"/>
    <cellStyle name="Tusental 3 2 3 5 3 2 4" xfId="36356" xr:uid="{00000000-0005-0000-0000-00003A6D0000}"/>
    <cellStyle name="Tusental 3 2 3 5 3 3" xfId="9483" xr:uid="{00000000-0005-0000-0000-00003B6D0000}"/>
    <cellStyle name="Tusental 3 2 3 5 3 3 2" xfId="24645" xr:uid="{00000000-0005-0000-0000-00003C6D0000}"/>
    <cellStyle name="Tusental 3 2 3 5 3 4" xfId="17065" xr:uid="{00000000-0005-0000-0000-00003D6D0000}"/>
    <cellStyle name="Tusental 3 2 3 5 3 5" xfId="32908" xr:uid="{00000000-0005-0000-0000-00003E6D0000}"/>
    <cellStyle name="Tusental 3 2 3 5 4" xfId="3254" xr:uid="{00000000-0005-0000-0000-00003F6D0000}"/>
    <cellStyle name="Tusental 3 2 3 5 4 2" xfId="7386" xr:uid="{00000000-0005-0000-0000-0000406D0000}"/>
    <cellStyle name="Tusental 3 2 3 5 4 2 2" xfId="14977" xr:uid="{00000000-0005-0000-0000-0000416D0000}"/>
    <cellStyle name="Tusental 3 2 3 5 4 2 2 2" xfId="30139" xr:uid="{00000000-0005-0000-0000-0000426D0000}"/>
    <cellStyle name="Tusental 3 2 3 5 4 2 3" xfId="22559" xr:uid="{00000000-0005-0000-0000-0000436D0000}"/>
    <cellStyle name="Tusental 3 2 3 5 4 2 4" xfId="37720" xr:uid="{00000000-0005-0000-0000-0000446D0000}"/>
    <cellStyle name="Tusental 3 2 3 5 4 3" xfId="10847" xr:uid="{00000000-0005-0000-0000-0000456D0000}"/>
    <cellStyle name="Tusental 3 2 3 5 4 3 2" xfId="26009" xr:uid="{00000000-0005-0000-0000-0000466D0000}"/>
    <cellStyle name="Tusental 3 2 3 5 4 4" xfId="18429" xr:uid="{00000000-0005-0000-0000-0000476D0000}"/>
    <cellStyle name="Tusental 3 2 3 5 4 5" xfId="34272" xr:uid="{00000000-0005-0000-0000-0000486D0000}"/>
    <cellStyle name="Tusental 3 2 3 5 5" xfId="4640" xr:uid="{00000000-0005-0000-0000-0000496D0000}"/>
    <cellStyle name="Tusental 3 2 3 5 5 2" xfId="12231" xr:uid="{00000000-0005-0000-0000-00004A6D0000}"/>
    <cellStyle name="Tusental 3 2 3 5 5 2 2" xfId="27393" xr:uid="{00000000-0005-0000-0000-00004B6D0000}"/>
    <cellStyle name="Tusental 3 2 3 5 5 3" xfId="19813" xr:uid="{00000000-0005-0000-0000-00004C6D0000}"/>
    <cellStyle name="Tusental 3 2 3 5 5 4" xfId="31526" xr:uid="{00000000-0005-0000-0000-00004D6D0000}"/>
    <cellStyle name="Tusental 3 2 3 5 6" xfId="3938" xr:uid="{00000000-0005-0000-0000-00004E6D0000}"/>
    <cellStyle name="Tusental 3 2 3 5 6 2" xfId="11531" xr:uid="{00000000-0005-0000-0000-00004F6D0000}"/>
    <cellStyle name="Tusental 3 2 3 5 6 2 2" xfId="26693" xr:uid="{00000000-0005-0000-0000-0000506D0000}"/>
    <cellStyle name="Tusental 3 2 3 5 6 3" xfId="19113" xr:uid="{00000000-0005-0000-0000-0000516D0000}"/>
    <cellStyle name="Tusental 3 2 3 5 6 4" xfId="34956" xr:uid="{00000000-0005-0000-0000-0000526D0000}"/>
    <cellStyle name="Tusental 3 2 3 5 7" xfId="8101" xr:uid="{00000000-0005-0000-0000-0000536D0000}"/>
    <cellStyle name="Tusental 3 2 3 5 7 2" xfId="23263" xr:uid="{00000000-0005-0000-0000-0000546D0000}"/>
    <cellStyle name="Tusental 3 2 3 5 8" xfId="15683" xr:uid="{00000000-0005-0000-0000-0000556D0000}"/>
    <cellStyle name="Tusental 3 2 3 5 9" xfId="30826" xr:uid="{00000000-0005-0000-0000-0000566D0000}"/>
    <cellStyle name="Tusental 3 2 3 6" xfId="843" xr:uid="{00000000-0005-0000-0000-0000576D0000}"/>
    <cellStyle name="Tusental 3 2 3 6 2" xfId="2232" xr:uid="{00000000-0005-0000-0000-0000586D0000}"/>
    <cellStyle name="Tusental 3 2 3 6 2 2" xfId="6364" xr:uid="{00000000-0005-0000-0000-0000596D0000}"/>
    <cellStyle name="Tusental 3 2 3 6 2 2 2" xfId="13955" xr:uid="{00000000-0005-0000-0000-00005A6D0000}"/>
    <cellStyle name="Tusental 3 2 3 6 2 2 2 2" xfId="29117" xr:uid="{00000000-0005-0000-0000-00005B6D0000}"/>
    <cellStyle name="Tusental 3 2 3 6 2 2 3" xfId="21537" xr:uid="{00000000-0005-0000-0000-00005C6D0000}"/>
    <cellStyle name="Tusental 3 2 3 6 2 2 4" xfId="36698" xr:uid="{00000000-0005-0000-0000-00005D6D0000}"/>
    <cellStyle name="Tusental 3 2 3 6 2 3" xfId="9825" xr:uid="{00000000-0005-0000-0000-00005E6D0000}"/>
    <cellStyle name="Tusental 3 2 3 6 2 3 2" xfId="24987" xr:uid="{00000000-0005-0000-0000-00005F6D0000}"/>
    <cellStyle name="Tusental 3 2 3 6 2 4" xfId="17407" xr:uid="{00000000-0005-0000-0000-0000606D0000}"/>
    <cellStyle name="Tusental 3 2 3 6 2 5" xfId="33250" xr:uid="{00000000-0005-0000-0000-0000616D0000}"/>
    <cellStyle name="Tusental 3 2 3 6 3" xfId="4982" xr:uid="{00000000-0005-0000-0000-0000626D0000}"/>
    <cellStyle name="Tusental 3 2 3 6 3 2" xfId="12573" xr:uid="{00000000-0005-0000-0000-0000636D0000}"/>
    <cellStyle name="Tusental 3 2 3 6 3 2 2" xfId="27735" xr:uid="{00000000-0005-0000-0000-0000646D0000}"/>
    <cellStyle name="Tusental 3 2 3 6 3 3" xfId="20155" xr:uid="{00000000-0005-0000-0000-0000656D0000}"/>
    <cellStyle name="Tusental 3 2 3 6 3 4" xfId="35316" xr:uid="{00000000-0005-0000-0000-0000666D0000}"/>
    <cellStyle name="Tusental 3 2 3 6 4" xfId="8443" xr:uid="{00000000-0005-0000-0000-0000676D0000}"/>
    <cellStyle name="Tusental 3 2 3 6 4 2" xfId="23605" xr:uid="{00000000-0005-0000-0000-0000686D0000}"/>
    <cellStyle name="Tusental 3 2 3 6 5" xfId="16025" xr:uid="{00000000-0005-0000-0000-0000696D0000}"/>
    <cellStyle name="Tusental 3 2 3 6 6" xfId="31868" xr:uid="{00000000-0005-0000-0000-00006A6D0000}"/>
    <cellStyle name="Tusental 3 2 3 7" xfId="1550" xr:uid="{00000000-0005-0000-0000-00006B6D0000}"/>
    <cellStyle name="Tusental 3 2 3 7 2" xfId="5682" xr:uid="{00000000-0005-0000-0000-00006C6D0000}"/>
    <cellStyle name="Tusental 3 2 3 7 2 2" xfId="13273" xr:uid="{00000000-0005-0000-0000-00006D6D0000}"/>
    <cellStyle name="Tusental 3 2 3 7 2 2 2" xfId="28435" xr:uid="{00000000-0005-0000-0000-00006E6D0000}"/>
    <cellStyle name="Tusental 3 2 3 7 2 3" xfId="20855" xr:uid="{00000000-0005-0000-0000-00006F6D0000}"/>
    <cellStyle name="Tusental 3 2 3 7 2 4" xfId="36016" xr:uid="{00000000-0005-0000-0000-0000706D0000}"/>
    <cellStyle name="Tusental 3 2 3 7 3" xfId="9143" xr:uid="{00000000-0005-0000-0000-0000716D0000}"/>
    <cellStyle name="Tusental 3 2 3 7 3 2" xfId="24305" xr:uid="{00000000-0005-0000-0000-0000726D0000}"/>
    <cellStyle name="Tusental 3 2 3 7 4" xfId="16725" xr:uid="{00000000-0005-0000-0000-0000736D0000}"/>
    <cellStyle name="Tusental 3 2 3 7 5" xfId="32568" xr:uid="{00000000-0005-0000-0000-0000746D0000}"/>
    <cellStyle name="Tusental 3 2 3 8" xfId="2914" xr:uid="{00000000-0005-0000-0000-0000756D0000}"/>
    <cellStyle name="Tusental 3 2 3 8 2" xfId="7046" xr:uid="{00000000-0005-0000-0000-0000766D0000}"/>
    <cellStyle name="Tusental 3 2 3 8 2 2" xfId="14637" xr:uid="{00000000-0005-0000-0000-0000776D0000}"/>
    <cellStyle name="Tusental 3 2 3 8 2 2 2" xfId="29799" xr:uid="{00000000-0005-0000-0000-0000786D0000}"/>
    <cellStyle name="Tusental 3 2 3 8 2 3" xfId="22219" xr:uid="{00000000-0005-0000-0000-0000796D0000}"/>
    <cellStyle name="Tusental 3 2 3 8 2 4" xfId="37380" xr:uid="{00000000-0005-0000-0000-00007A6D0000}"/>
    <cellStyle name="Tusental 3 2 3 8 3" xfId="10507" xr:uid="{00000000-0005-0000-0000-00007B6D0000}"/>
    <cellStyle name="Tusental 3 2 3 8 3 2" xfId="25669" xr:uid="{00000000-0005-0000-0000-00007C6D0000}"/>
    <cellStyle name="Tusental 3 2 3 8 4" xfId="18089" xr:uid="{00000000-0005-0000-0000-00007D6D0000}"/>
    <cellStyle name="Tusental 3 2 3 8 5" xfId="33932" xr:uid="{00000000-0005-0000-0000-00007E6D0000}"/>
    <cellStyle name="Tusental 3 2 3 9" xfId="4298" xr:uid="{00000000-0005-0000-0000-00007F6D0000}"/>
    <cellStyle name="Tusental 3 2 3 9 2" xfId="11891" xr:uid="{00000000-0005-0000-0000-0000806D0000}"/>
    <cellStyle name="Tusental 3 2 3 9 2 2" xfId="27053" xr:uid="{00000000-0005-0000-0000-0000816D0000}"/>
    <cellStyle name="Tusental 3 2 3 9 3" xfId="19473" xr:uid="{00000000-0005-0000-0000-0000826D0000}"/>
    <cellStyle name="Tusental 3 2 3 9 4" xfId="31186" xr:uid="{00000000-0005-0000-0000-0000836D0000}"/>
    <cellStyle name="Tusental 3 2 4" xfId="168" xr:uid="{00000000-0005-0000-0000-0000846D0000}"/>
    <cellStyle name="Tusental 3 2 4 10" xfId="3615" xr:uid="{00000000-0005-0000-0000-0000856D0000}"/>
    <cellStyle name="Tusental 3 2 4 10 2" xfId="11208" xr:uid="{00000000-0005-0000-0000-0000866D0000}"/>
    <cellStyle name="Tusental 3 2 4 10 2 2" xfId="26370" xr:uid="{00000000-0005-0000-0000-0000876D0000}"/>
    <cellStyle name="Tusental 3 2 4 10 3" xfId="18790" xr:uid="{00000000-0005-0000-0000-0000886D0000}"/>
    <cellStyle name="Tusental 3 2 4 10 4" xfId="34633" xr:uid="{00000000-0005-0000-0000-0000896D0000}"/>
    <cellStyle name="Tusental 3 2 4 11" xfId="7778" xr:uid="{00000000-0005-0000-0000-00008A6D0000}"/>
    <cellStyle name="Tusental 3 2 4 11 2" xfId="22940" xr:uid="{00000000-0005-0000-0000-00008B6D0000}"/>
    <cellStyle name="Tusental 3 2 4 12" xfId="15360" xr:uid="{00000000-0005-0000-0000-00008C6D0000}"/>
    <cellStyle name="Tusental 3 2 4 13" xfId="30503" xr:uid="{00000000-0005-0000-0000-00008D6D0000}"/>
    <cellStyle name="Tusental 3 2 4 2" xfId="341" xr:uid="{00000000-0005-0000-0000-00008E6D0000}"/>
    <cellStyle name="Tusental 3 2 4 2 10" xfId="30673" xr:uid="{00000000-0005-0000-0000-00008F6D0000}"/>
    <cellStyle name="Tusental 3 2 4 2 2" xfId="688" xr:uid="{00000000-0005-0000-0000-0000906D0000}"/>
    <cellStyle name="Tusental 3 2 4 2 2 2" xfId="1375" xr:uid="{00000000-0005-0000-0000-0000916D0000}"/>
    <cellStyle name="Tusental 3 2 4 2 2 2 2" xfId="2759" xr:uid="{00000000-0005-0000-0000-0000926D0000}"/>
    <cellStyle name="Tusental 3 2 4 2 2 2 2 2" xfId="6891" xr:uid="{00000000-0005-0000-0000-0000936D0000}"/>
    <cellStyle name="Tusental 3 2 4 2 2 2 2 2 2" xfId="14482" xr:uid="{00000000-0005-0000-0000-0000946D0000}"/>
    <cellStyle name="Tusental 3 2 4 2 2 2 2 2 2 2" xfId="29644" xr:uid="{00000000-0005-0000-0000-0000956D0000}"/>
    <cellStyle name="Tusental 3 2 4 2 2 2 2 2 3" xfId="22064" xr:uid="{00000000-0005-0000-0000-0000966D0000}"/>
    <cellStyle name="Tusental 3 2 4 2 2 2 2 2 4" xfId="37225" xr:uid="{00000000-0005-0000-0000-0000976D0000}"/>
    <cellStyle name="Tusental 3 2 4 2 2 2 2 3" xfId="10352" xr:uid="{00000000-0005-0000-0000-0000986D0000}"/>
    <cellStyle name="Tusental 3 2 4 2 2 2 2 3 2" xfId="25514" xr:uid="{00000000-0005-0000-0000-0000996D0000}"/>
    <cellStyle name="Tusental 3 2 4 2 2 2 2 4" xfId="17934" xr:uid="{00000000-0005-0000-0000-00009A6D0000}"/>
    <cellStyle name="Tusental 3 2 4 2 2 2 2 5" xfId="33777" xr:uid="{00000000-0005-0000-0000-00009B6D0000}"/>
    <cellStyle name="Tusental 3 2 4 2 2 2 3" xfId="5509" xr:uid="{00000000-0005-0000-0000-00009C6D0000}"/>
    <cellStyle name="Tusental 3 2 4 2 2 2 3 2" xfId="13100" xr:uid="{00000000-0005-0000-0000-00009D6D0000}"/>
    <cellStyle name="Tusental 3 2 4 2 2 2 3 2 2" xfId="28262" xr:uid="{00000000-0005-0000-0000-00009E6D0000}"/>
    <cellStyle name="Tusental 3 2 4 2 2 2 3 3" xfId="20682" xr:uid="{00000000-0005-0000-0000-00009F6D0000}"/>
    <cellStyle name="Tusental 3 2 4 2 2 2 3 4" xfId="35843" xr:uid="{00000000-0005-0000-0000-0000A06D0000}"/>
    <cellStyle name="Tusental 3 2 4 2 2 2 4" xfId="8970" xr:uid="{00000000-0005-0000-0000-0000A16D0000}"/>
    <cellStyle name="Tusental 3 2 4 2 2 2 4 2" xfId="24132" xr:uid="{00000000-0005-0000-0000-0000A26D0000}"/>
    <cellStyle name="Tusental 3 2 4 2 2 2 5" xfId="16552" xr:uid="{00000000-0005-0000-0000-0000A36D0000}"/>
    <cellStyle name="Tusental 3 2 4 2 2 2 6" xfId="32395" xr:uid="{00000000-0005-0000-0000-0000A46D0000}"/>
    <cellStyle name="Tusental 3 2 4 2 2 3" xfId="2077" xr:uid="{00000000-0005-0000-0000-0000A56D0000}"/>
    <cellStyle name="Tusental 3 2 4 2 2 3 2" xfId="6209" xr:uid="{00000000-0005-0000-0000-0000A66D0000}"/>
    <cellStyle name="Tusental 3 2 4 2 2 3 2 2" xfId="13800" xr:uid="{00000000-0005-0000-0000-0000A76D0000}"/>
    <cellStyle name="Tusental 3 2 4 2 2 3 2 2 2" xfId="28962" xr:uid="{00000000-0005-0000-0000-0000A86D0000}"/>
    <cellStyle name="Tusental 3 2 4 2 2 3 2 3" xfId="21382" xr:uid="{00000000-0005-0000-0000-0000A96D0000}"/>
    <cellStyle name="Tusental 3 2 4 2 2 3 2 4" xfId="36543" xr:uid="{00000000-0005-0000-0000-0000AA6D0000}"/>
    <cellStyle name="Tusental 3 2 4 2 2 3 3" xfId="9670" xr:uid="{00000000-0005-0000-0000-0000AB6D0000}"/>
    <cellStyle name="Tusental 3 2 4 2 2 3 3 2" xfId="24832" xr:uid="{00000000-0005-0000-0000-0000AC6D0000}"/>
    <cellStyle name="Tusental 3 2 4 2 2 3 4" xfId="17252" xr:uid="{00000000-0005-0000-0000-0000AD6D0000}"/>
    <cellStyle name="Tusental 3 2 4 2 2 3 5" xfId="33095" xr:uid="{00000000-0005-0000-0000-0000AE6D0000}"/>
    <cellStyle name="Tusental 3 2 4 2 2 4" xfId="3441" xr:uid="{00000000-0005-0000-0000-0000AF6D0000}"/>
    <cellStyle name="Tusental 3 2 4 2 2 4 2" xfId="7573" xr:uid="{00000000-0005-0000-0000-0000B06D0000}"/>
    <cellStyle name="Tusental 3 2 4 2 2 4 2 2" xfId="15164" xr:uid="{00000000-0005-0000-0000-0000B16D0000}"/>
    <cellStyle name="Tusental 3 2 4 2 2 4 2 2 2" xfId="30326" xr:uid="{00000000-0005-0000-0000-0000B26D0000}"/>
    <cellStyle name="Tusental 3 2 4 2 2 4 2 3" xfId="22746" xr:uid="{00000000-0005-0000-0000-0000B36D0000}"/>
    <cellStyle name="Tusental 3 2 4 2 2 4 2 4" xfId="37907" xr:uid="{00000000-0005-0000-0000-0000B46D0000}"/>
    <cellStyle name="Tusental 3 2 4 2 2 4 3" xfId="11034" xr:uid="{00000000-0005-0000-0000-0000B56D0000}"/>
    <cellStyle name="Tusental 3 2 4 2 2 4 3 2" xfId="26196" xr:uid="{00000000-0005-0000-0000-0000B66D0000}"/>
    <cellStyle name="Tusental 3 2 4 2 2 4 4" xfId="18616" xr:uid="{00000000-0005-0000-0000-0000B76D0000}"/>
    <cellStyle name="Tusental 3 2 4 2 2 4 5" xfId="34459" xr:uid="{00000000-0005-0000-0000-0000B86D0000}"/>
    <cellStyle name="Tusental 3 2 4 2 2 5" xfId="4827" xr:uid="{00000000-0005-0000-0000-0000B96D0000}"/>
    <cellStyle name="Tusental 3 2 4 2 2 5 2" xfId="12418" xr:uid="{00000000-0005-0000-0000-0000BA6D0000}"/>
    <cellStyle name="Tusental 3 2 4 2 2 5 2 2" xfId="27580" xr:uid="{00000000-0005-0000-0000-0000BB6D0000}"/>
    <cellStyle name="Tusental 3 2 4 2 2 5 3" xfId="20000" xr:uid="{00000000-0005-0000-0000-0000BC6D0000}"/>
    <cellStyle name="Tusental 3 2 4 2 2 5 4" xfId="31713" xr:uid="{00000000-0005-0000-0000-0000BD6D0000}"/>
    <cellStyle name="Tusental 3 2 4 2 2 6" xfId="4125" xr:uid="{00000000-0005-0000-0000-0000BE6D0000}"/>
    <cellStyle name="Tusental 3 2 4 2 2 6 2" xfId="11718" xr:uid="{00000000-0005-0000-0000-0000BF6D0000}"/>
    <cellStyle name="Tusental 3 2 4 2 2 6 2 2" xfId="26880" xr:uid="{00000000-0005-0000-0000-0000C06D0000}"/>
    <cellStyle name="Tusental 3 2 4 2 2 6 3" xfId="19300" xr:uid="{00000000-0005-0000-0000-0000C16D0000}"/>
    <cellStyle name="Tusental 3 2 4 2 2 6 4" xfId="35143" xr:uid="{00000000-0005-0000-0000-0000C26D0000}"/>
    <cellStyle name="Tusental 3 2 4 2 2 7" xfId="8288" xr:uid="{00000000-0005-0000-0000-0000C36D0000}"/>
    <cellStyle name="Tusental 3 2 4 2 2 7 2" xfId="23450" xr:uid="{00000000-0005-0000-0000-0000C46D0000}"/>
    <cellStyle name="Tusental 3 2 4 2 2 8" xfId="15870" xr:uid="{00000000-0005-0000-0000-0000C56D0000}"/>
    <cellStyle name="Tusental 3 2 4 2 2 9" xfId="31013" xr:uid="{00000000-0005-0000-0000-0000C66D0000}"/>
    <cellStyle name="Tusental 3 2 4 2 3" xfId="1032" xr:uid="{00000000-0005-0000-0000-0000C76D0000}"/>
    <cellStyle name="Tusental 3 2 4 2 3 2" xfId="2419" xr:uid="{00000000-0005-0000-0000-0000C86D0000}"/>
    <cellStyle name="Tusental 3 2 4 2 3 2 2" xfId="6551" xr:uid="{00000000-0005-0000-0000-0000C96D0000}"/>
    <cellStyle name="Tusental 3 2 4 2 3 2 2 2" xfId="14142" xr:uid="{00000000-0005-0000-0000-0000CA6D0000}"/>
    <cellStyle name="Tusental 3 2 4 2 3 2 2 2 2" xfId="29304" xr:uid="{00000000-0005-0000-0000-0000CB6D0000}"/>
    <cellStyle name="Tusental 3 2 4 2 3 2 2 3" xfId="21724" xr:uid="{00000000-0005-0000-0000-0000CC6D0000}"/>
    <cellStyle name="Tusental 3 2 4 2 3 2 2 4" xfId="36885" xr:uid="{00000000-0005-0000-0000-0000CD6D0000}"/>
    <cellStyle name="Tusental 3 2 4 2 3 2 3" xfId="10012" xr:uid="{00000000-0005-0000-0000-0000CE6D0000}"/>
    <cellStyle name="Tusental 3 2 4 2 3 2 3 2" xfId="25174" xr:uid="{00000000-0005-0000-0000-0000CF6D0000}"/>
    <cellStyle name="Tusental 3 2 4 2 3 2 4" xfId="17594" xr:uid="{00000000-0005-0000-0000-0000D06D0000}"/>
    <cellStyle name="Tusental 3 2 4 2 3 2 5" xfId="33437" xr:uid="{00000000-0005-0000-0000-0000D16D0000}"/>
    <cellStyle name="Tusental 3 2 4 2 3 3" xfId="5169" xr:uid="{00000000-0005-0000-0000-0000D26D0000}"/>
    <cellStyle name="Tusental 3 2 4 2 3 3 2" xfId="12760" xr:uid="{00000000-0005-0000-0000-0000D36D0000}"/>
    <cellStyle name="Tusental 3 2 4 2 3 3 2 2" xfId="27922" xr:uid="{00000000-0005-0000-0000-0000D46D0000}"/>
    <cellStyle name="Tusental 3 2 4 2 3 3 3" xfId="20342" xr:uid="{00000000-0005-0000-0000-0000D56D0000}"/>
    <cellStyle name="Tusental 3 2 4 2 3 3 4" xfId="35503" xr:uid="{00000000-0005-0000-0000-0000D66D0000}"/>
    <cellStyle name="Tusental 3 2 4 2 3 4" xfId="8630" xr:uid="{00000000-0005-0000-0000-0000D76D0000}"/>
    <cellStyle name="Tusental 3 2 4 2 3 4 2" xfId="23792" xr:uid="{00000000-0005-0000-0000-0000D86D0000}"/>
    <cellStyle name="Tusental 3 2 4 2 3 5" xfId="16212" xr:uid="{00000000-0005-0000-0000-0000D96D0000}"/>
    <cellStyle name="Tusental 3 2 4 2 3 6" xfId="32055" xr:uid="{00000000-0005-0000-0000-0000DA6D0000}"/>
    <cellStyle name="Tusental 3 2 4 2 4" xfId="1737" xr:uid="{00000000-0005-0000-0000-0000DB6D0000}"/>
    <cellStyle name="Tusental 3 2 4 2 4 2" xfId="5869" xr:uid="{00000000-0005-0000-0000-0000DC6D0000}"/>
    <cellStyle name="Tusental 3 2 4 2 4 2 2" xfId="13460" xr:uid="{00000000-0005-0000-0000-0000DD6D0000}"/>
    <cellStyle name="Tusental 3 2 4 2 4 2 2 2" xfId="28622" xr:uid="{00000000-0005-0000-0000-0000DE6D0000}"/>
    <cellStyle name="Tusental 3 2 4 2 4 2 3" xfId="21042" xr:uid="{00000000-0005-0000-0000-0000DF6D0000}"/>
    <cellStyle name="Tusental 3 2 4 2 4 2 4" xfId="36203" xr:uid="{00000000-0005-0000-0000-0000E06D0000}"/>
    <cellStyle name="Tusental 3 2 4 2 4 3" xfId="9330" xr:uid="{00000000-0005-0000-0000-0000E16D0000}"/>
    <cellStyle name="Tusental 3 2 4 2 4 3 2" xfId="24492" xr:uid="{00000000-0005-0000-0000-0000E26D0000}"/>
    <cellStyle name="Tusental 3 2 4 2 4 4" xfId="16912" xr:uid="{00000000-0005-0000-0000-0000E36D0000}"/>
    <cellStyle name="Tusental 3 2 4 2 4 5" xfId="32755" xr:uid="{00000000-0005-0000-0000-0000E46D0000}"/>
    <cellStyle name="Tusental 3 2 4 2 5" xfId="3101" xr:uid="{00000000-0005-0000-0000-0000E56D0000}"/>
    <cellStyle name="Tusental 3 2 4 2 5 2" xfId="7233" xr:uid="{00000000-0005-0000-0000-0000E66D0000}"/>
    <cellStyle name="Tusental 3 2 4 2 5 2 2" xfId="14824" xr:uid="{00000000-0005-0000-0000-0000E76D0000}"/>
    <cellStyle name="Tusental 3 2 4 2 5 2 2 2" xfId="29986" xr:uid="{00000000-0005-0000-0000-0000E86D0000}"/>
    <cellStyle name="Tusental 3 2 4 2 5 2 3" xfId="22406" xr:uid="{00000000-0005-0000-0000-0000E96D0000}"/>
    <cellStyle name="Tusental 3 2 4 2 5 2 4" xfId="37567" xr:uid="{00000000-0005-0000-0000-0000EA6D0000}"/>
    <cellStyle name="Tusental 3 2 4 2 5 3" xfId="10694" xr:uid="{00000000-0005-0000-0000-0000EB6D0000}"/>
    <cellStyle name="Tusental 3 2 4 2 5 3 2" xfId="25856" xr:uid="{00000000-0005-0000-0000-0000EC6D0000}"/>
    <cellStyle name="Tusental 3 2 4 2 5 4" xfId="18276" xr:uid="{00000000-0005-0000-0000-0000ED6D0000}"/>
    <cellStyle name="Tusental 3 2 4 2 5 5" xfId="34119" xr:uid="{00000000-0005-0000-0000-0000EE6D0000}"/>
    <cellStyle name="Tusental 3 2 4 2 6" xfId="4485" xr:uid="{00000000-0005-0000-0000-0000EF6D0000}"/>
    <cellStyle name="Tusental 3 2 4 2 6 2" xfId="12078" xr:uid="{00000000-0005-0000-0000-0000F06D0000}"/>
    <cellStyle name="Tusental 3 2 4 2 6 2 2" xfId="27240" xr:uid="{00000000-0005-0000-0000-0000F16D0000}"/>
    <cellStyle name="Tusental 3 2 4 2 6 3" xfId="19660" xr:uid="{00000000-0005-0000-0000-0000F26D0000}"/>
    <cellStyle name="Tusental 3 2 4 2 6 4" xfId="31373" xr:uid="{00000000-0005-0000-0000-0000F36D0000}"/>
    <cellStyle name="Tusental 3 2 4 2 7" xfId="3785" xr:uid="{00000000-0005-0000-0000-0000F46D0000}"/>
    <cellStyle name="Tusental 3 2 4 2 7 2" xfId="11378" xr:uid="{00000000-0005-0000-0000-0000F56D0000}"/>
    <cellStyle name="Tusental 3 2 4 2 7 2 2" xfId="26540" xr:uid="{00000000-0005-0000-0000-0000F66D0000}"/>
    <cellStyle name="Tusental 3 2 4 2 7 3" xfId="18960" xr:uid="{00000000-0005-0000-0000-0000F76D0000}"/>
    <cellStyle name="Tusental 3 2 4 2 7 4" xfId="34803" xr:uid="{00000000-0005-0000-0000-0000F86D0000}"/>
    <cellStyle name="Tusental 3 2 4 2 8" xfId="7948" xr:uid="{00000000-0005-0000-0000-0000F96D0000}"/>
    <cellStyle name="Tusental 3 2 4 2 8 2" xfId="23110" xr:uid="{00000000-0005-0000-0000-0000FA6D0000}"/>
    <cellStyle name="Tusental 3 2 4 2 9" xfId="15530" xr:uid="{00000000-0005-0000-0000-0000FB6D0000}"/>
    <cellStyle name="Tusental 3 2 4 3" xfId="269" xr:uid="{00000000-0005-0000-0000-0000FC6D0000}"/>
    <cellStyle name="Tusental 3 2 4 3 10" xfId="30603" xr:uid="{00000000-0005-0000-0000-0000FD6D0000}"/>
    <cellStyle name="Tusental 3 2 4 3 2" xfId="618" xr:uid="{00000000-0005-0000-0000-0000FE6D0000}"/>
    <cellStyle name="Tusental 3 2 4 3 2 2" xfId="1305" xr:uid="{00000000-0005-0000-0000-0000FF6D0000}"/>
    <cellStyle name="Tusental 3 2 4 3 2 2 2" xfId="2689" xr:uid="{00000000-0005-0000-0000-0000006E0000}"/>
    <cellStyle name="Tusental 3 2 4 3 2 2 2 2" xfId="6821" xr:uid="{00000000-0005-0000-0000-0000016E0000}"/>
    <cellStyle name="Tusental 3 2 4 3 2 2 2 2 2" xfId="14412" xr:uid="{00000000-0005-0000-0000-0000026E0000}"/>
    <cellStyle name="Tusental 3 2 4 3 2 2 2 2 2 2" xfId="29574" xr:uid="{00000000-0005-0000-0000-0000036E0000}"/>
    <cellStyle name="Tusental 3 2 4 3 2 2 2 2 3" xfId="21994" xr:uid="{00000000-0005-0000-0000-0000046E0000}"/>
    <cellStyle name="Tusental 3 2 4 3 2 2 2 2 4" xfId="37155" xr:uid="{00000000-0005-0000-0000-0000056E0000}"/>
    <cellStyle name="Tusental 3 2 4 3 2 2 2 3" xfId="10282" xr:uid="{00000000-0005-0000-0000-0000066E0000}"/>
    <cellStyle name="Tusental 3 2 4 3 2 2 2 3 2" xfId="25444" xr:uid="{00000000-0005-0000-0000-0000076E0000}"/>
    <cellStyle name="Tusental 3 2 4 3 2 2 2 4" xfId="17864" xr:uid="{00000000-0005-0000-0000-0000086E0000}"/>
    <cellStyle name="Tusental 3 2 4 3 2 2 2 5" xfId="33707" xr:uid="{00000000-0005-0000-0000-0000096E0000}"/>
    <cellStyle name="Tusental 3 2 4 3 2 2 3" xfId="5439" xr:uid="{00000000-0005-0000-0000-00000A6E0000}"/>
    <cellStyle name="Tusental 3 2 4 3 2 2 3 2" xfId="13030" xr:uid="{00000000-0005-0000-0000-00000B6E0000}"/>
    <cellStyle name="Tusental 3 2 4 3 2 2 3 2 2" xfId="28192" xr:uid="{00000000-0005-0000-0000-00000C6E0000}"/>
    <cellStyle name="Tusental 3 2 4 3 2 2 3 3" xfId="20612" xr:uid="{00000000-0005-0000-0000-00000D6E0000}"/>
    <cellStyle name="Tusental 3 2 4 3 2 2 3 4" xfId="35773" xr:uid="{00000000-0005-0000-0000-00000E6E0000}"/>
    <cellStyle name="Tusental 3 2 4 3 2 2 4" xfId="8900" xr:uid="{00000000-0005-0000-0000-00000F6E0000}"/>
    <cellStyle name="Tusental 3 2 4 3 2 2 4 2" xfId="24062" xr:uid="{00000000-0005-0000-0000-0000106E0000}"/>
    <cellStyle name="Tusental 3 2 4 3 2 2 5" xfId="16482" xr:uid="{00000000-0005-0000-0000-0000116E0000}"/>
    <cellStyle name="Tusental 3 2 4 3 2 2 6" xfId="32325" xr:uid="{00000000-0005-0000-0000-0000126E0000}"/>
    <cellStyle name="Tusental 3 2 4 3 2 3" xfId="2007" xr:uid="{00000000-0005-0000-0000-0000136E0000}"/>
    <cellStyle name="Tusental 3 2 4 3 2 3 2" xfId="6139" xr:uid="{00000000-0005-0000-0000-0000146E0000}"/>
    <cellStyle name="Tusental 3 2 4 3 2 3 2 2" xfId="13730" xr:uid="{00000000-0005-0000-0000-0000156E0000}"/>
    <cellStyle name="Tusental 3 2 4 3 2 3 2 2 2" xfId="28892" xr:uid="{00000000-0005-0000-0000-0000166E0000}"/>
    <cellStyle name="Tusental 3 2 4 3 2 3 2 3" xfId="21312" xr:uid="{00000000-0005-0000-0000-0000176E0000}"/>
    <cellStyle name="Tusental 3 2 4 3 2 3 2 4" xfId="36473" xr:uid="{00000000-0005-0000-0000-0000186E0000}"/>
    <cellStyle name="Tusental 3 2 4 3 2 3 3" xfId="9600" xr:uid="{00000000-0005-0000-0000-0000196E0000}"/>
    <cellStyle name="Tusental 3 2 4 3 2 3 3 2" xfId="24762" xr:uid="{00000000-0005-0000-0000-00001A6E0000}"/>
    <cellStyle name="Tusental 3 2 4 3 2 3 4" xfId="17182" xr:uid="{00000000-0005-0000-0000-00001B6E0000}"/>
    <cellStyle name="Tusental 3 2 4 3 2 3 5" xfId="33025" xr:uid="{00000000-0005-0000-0000-00001C6E0000}"/>
    <cellStyle name="Tusental 3 2 4 3 2 4" xfId="3371" xr:uid="{00000000-0005-0000-0000-00001D6E0000}"/>
    <cellStyle name="Tusental 3 2 4 3 2 4 2" xfId="7503" xr:uid="{00000000-0005-0000-0000-00001E6E0000}"/>
    <cellStyle name="Tusental 3 2 4 3 2 4 2 2" xfId="15094" xr:uid="{00000000-0005-0000-0000-00001F6E0000}"/>
    <cellStyle name="Tusental 3 2 4 3 2 4 2 2 2" xfId="30256" xr:uid="{00000000-0005-0000-0000-0000206E0000}"/>
    <cellStyle name="Tusental 3 2 4 3 2 4 2 3" xfId="22676" xr:uid="{00000000-0005-0000-0000-0000216E0000}"/>
    <cellStyle name="Tusental 3 2 4 3 2 4 2 4" xfId="37837" xr:uid="{00000000-0005-0000-0000-0000226E0000}"/>
    <cellStyle name="Tusental 3 2 4 3 2 4 3" xfId="10964" xr:uid="{00000000-0005-0000-0000-0000236E0000}"/>
    <cellStyle name="Tusental 3 2 4 3 2 4 3 2" xfId="26126" xr:uid="{00000000-0005-0000-0000-0000246E0000}"/>
    <cellStyle name="Tusental 3 2 4 3 2 4 4" xfId="18546" xr:uid="{00000000-0005-0000-0000-0000256E0000}"/>
    <cellStyle name="Tusental 3 2 4 3 2 4 5" xfId="34389" xr:uid="{00000000-0005-0000-0000-0000266E0000}"/>
    <cellStyle name="Tusental 3 2 4 3 2 5" xfId="4757" xr:uid="{00000000-0005-0000-0000-0000276E0000}"/>
    <cellStyle name="Tusental 3 2 4 3 2 5 2" xfId="12348" xr:uid="{00000000-0005-0000-0000-0000286E0000}"/>
    <cellStyle name="Tusental 3 2 4 3 2 5 2 2" xfId="27510" xr:uid="{00000000-0005-0000-0000-0000296E0000}"/>
    <cellStyle name="Tusental 3 2 4 3 2 5 3" xfId="19930" xr:uid="{00000000-0005-0000-0000-00002A6E0000}"/>
    <cellStyle name="Tusental 3 2 4 3 2 5 4" xfId="31643" xr:uid="{00000000-0005-0000-0000-00002B6E0000}"/>
    <cellStyle name="Tusental 3 2 4 3 2 6" xfId="4055" xr:uid="{00000000-0005-0000-0000-00002C6E0000}"/>
    <cellStyle name="Tusental 3 2 4 3 2 6 2" xfId="11648" xr:uid="{00000000-0005-0000-0000-00002D6E0000}"/>
    <cellStyle name="Tusental 3 2 4 3 2 6 2 2" xfId="26810" xr:uid="{00000000-0005-0000-0000-00002E6E0000}"/>
    <cellStyle name="Tusental 3 2 4 3 2 6 3" xfId="19230" xr:uid="{00000000-0005-0000-0000-00002F6E0000}"/>
    <cellStyle name="Tusental 3 2 4 3 2 6 4" xfId="35073" xr:uid="{00000000-0005-0000-0000-0000306E0000}"/>
    <cellStyle name="Tusental 3 2 4 3 2 7" xfId="8218" xr:uid="{00000000-0005-0000-0000-0000316E0000}"/>
    <cellStyle name="Tusental 3 2 4 3 2 7 2" xfId="23380" xr:uid="{00000000-0005-0000-0000-0000326E0000}"/>
    <cellStyle name="Tusental 3 2 4 3 2 8" xfId="15800" xr:uid="{00000000-0005-0000-0000-0000336E0000}"/>
    <cellStyle name="Tusental 3 2 4 3 2 9" xfId="30943" xr:uid="{00000000-0005-0000-0000-0000346E0000}"/>
    <cellStyle name="Tusental 3 2 4 3 3" xfId="960" xr:uid="{00000000-0005-0000-0000-0000356E0000}"/>
    <cellStyle name="Tusental 3 2 4 3 3 2" xfId="2349" xr:uid="{00000000-0005-0000-0000-0000366E0000}"/>
    <cellStyle name="Tusental 3 2 4 3 3 2 2" xfId="6481" xr:uid="{00000000-0005-0000-0000-0000376E0000}"/>
    <cellStyle name="Tusental 3 2 4 3 3 2 2 2" xfId="14072" xr:uid="{00000000-0005-0000-0000-0000386E0000}"/>
    <cellStyle name="Tusental 3 2 4 3 3 2 2 2 2" xfId="29234" xr:uid="{00000000-0005-0000-0000-0000396E0000}"/>
    <cellStyle name="Tusental 3 2 4 3 3 2 2 3" xfId="21654" xr:uid="{00000000-0005-0000-0000-00003A6E0000}"/>
    <cellStyle name="Tusental 3 2 4 3 3 2 2 4" xfId="36815" xr:uid="{00000000-0005-0000-0000-00003B6E0000}"/>
    <cellStyle name="Tusental 3 2 4 3 3 2 3" xfId="9942" xr:uid="{00000000-0005-0000-0000-00003C6E0000}"/>
    <cellStyle name="Tusental 3 2 4 3 3 2 3 2" xfId="25104" xr:uid="{00000000-0005-0000-0000-00003D6E0000}"/>
    <cellStyle name="Tusental 3 2 4 3 3 2 4" xfId="17524" xr:uid="{00000000-0005-0000-0000-00003E6E0000}"/>
    <cellStyle name="Tusental 3 2 4 3 3 2 5" xfId="33367" xr:uid="{00000000-0005-0000-0000-00003F6E0000}"/>
    <cellStyle name="Tusental 3 2 4 3 3 3" xfId="5099" xr:uid="{00000000-0005-0000-0000-0000406E0000}"/>
    <cellStyle name="Tusental 3 2 4 3 3 3 2" xfId="12690" xr:uid="{00000000-0005-0000-0000-0000416E0000}"/>
    <cellStyle name="Tusental 3 2 4 3 3 3 2 2" xfId="27852" xr:uid="{00000000-0005-0000-0000-0000426E0000}"/>
    <cellStyle name="Tusental 3 2 4 3 3 3 3" xfId="20272" xr:uid="{00000000-0005-0000-0000-0000436E0000}"/>
    <cellStyle name="Tusental 3 2 4 3 3 3 4" xfId="35433" xr:uid="{00000000-0005-0000-0000-0000446E0000}"/>
    <cellStyle name="Tusental 3 2 4 3 3 4" xfId="8560" xr:uid="{00000000-0005-0000-0000-0000456E0000}"/>
    <cellStyle name="Tusental 3 2 4 3 3 4 2" xfId="23722" xr:uid="{00000000-0005-0000-0000-0000466E0000}"/>
    <cellStyle name="Tusental 3 2 4 3 3 5" xfId="16142" xr:uid="{00000000-0005-0000-0000-0000476E0000}"/>
    <cellStyle name="Tusental 3 2 4 3 3 6" xfId="31985" xr:uid="{00000000-0005-0000-0000-0000486E0000}"/>
    <cellStyle name="Tusental 3 2 4 3 4" xfId="1667" xr:uid="{00000000-0005-0000-0000-0000496E0000}"/>
    <cellStyle name="Tusental 3 2 4 3 4 2" xfId="5799" xr:uid="{00000000-0005-0000-0000-00004A6E0000}"/>
    <cellStyle name="Tusental 3 2 4 3 4 2 2" xfId="13390" xr:uid="{00000000-0005-0000-0000-00004B6E0000}"/>
    <cellStyle name="Tusental 3 2 4 3 4 2 2 2" xfId="28552" xr:uid="{00000000-0005-0000-0000-00004C6E0000}"/>
    <cellStyle name="Tusental 3 2 4 3 4 2 3" xfId="20972" xr:uid="{00000000-0005-0000-0000-00004D6E0000}"/>
    <cellStyle name="Tusental 3 2 4 3 4 2 4" xfId="36133" xr:uid="{00000000-0005-0000-0000-00004E6E0000}"/>
    <cellStyle name="Tusental 3 2 4 3 4 3" xfId="9260" xr:uid="{00000000-0005-0000-0000-00004F6E0000}"/>
    <cellStyle name="Tusental 3 2 4 3 4 3 2" xfId="24422" xr:uid="{00000000-0005-0000-0000-0000506E0000}"/>
    <cellStyle name="Tusental 3 2 4 3 4 4" xfId="16842" xr:uid="{00000000-0005-0000-0000-0000516E0000}"/>
    <cellStyle name="Tusental 3 2 4 3 4 5" xfId="32685" xr:uid="{00000000-0005-0000-0000-0000526E0000}"/>
    <cellStyle name="Tusental 3 2 4 3 5" xfId="3031" xr:uid="{00000000-0005-0000-0000-0000536E0000}"/>
    <cellStyle name="Tusental 3 2 4 3 5 2" xfId="7163" xr:uid="{00000000-0005-0000-0000-0000546E0000}"/>
    <cellStyle name="Tusental 3 2 4 3 5 2 2" xfId="14754" xr:uid="{00000000-0005-0000-0000-0000556E0000}"/>
    <cellStyle name="Tusental 3 2 4 3 5 2 2 2" xfId="29916" xr:uid="{00000000-0005-0000-0000-0000566E0000}"/>
    <cellStyle name="Tusental 3 2 4 3 5 2 3" xfId="22336" xr:uid="{00000000-0005-0000-0000-0000576E0000}"/>
    <cellStyle name="Tusental 3 2 4 3 5 2 4" xfId="37497" xr:uid="{00000000-0005-0000-0000-0000586E0000}"/>
    <cellStyle name="Tusental 3 2 4 3 5 3" xfId="10624" xr:uid="{00000000-0005-0000-0000-0000596E0000}"/>
    <cellStyle name="Tusental 3 2 4 3 5 3 2" xfId="25786" xr:uid="{00000000-0005-0000-0000-00005A6E0000}"/>
    <cellStyle name="Tusental 3 2 4 3 5 4" xfId="18206" xr:uid="{00000000-0005-0000-0000-00005B6E0000}"/>
    <cellStyle name="Tusental 3 2 4 3 5 5" xfId="34049" xr:uid="{00000000-0005-0000-0000-00005C6E0000}"/>
    <cellStyle name="Tusental 3 2 4 3 6" xfId="4415" xr:uid="{00000000-0005-0000-0000-00005D6E0000}"/>
    <cellStyle name="Tusental 3 2 4 3 6 2" xfId="12008" xr:uid="{00000000-0005-0000-0000-00005E6E0000}"/>
    <cellStyle name="Tusental 3 2 4 3 6 2 2" xfId="27170" xr:uid="{00000000-0005-0000-0000-00005F6E0000}"/>
    <cellStyle name="Tusental 3 2 4 3 6 3" xfId="19590" xr:uid="{00000000-0005-0000-0000-0000606E0000}"/>
    <cellStyle name="Tusental 3 2 4 3 6 4" xfId="31303" xr:uid="{00000000-0005-0000-0000-0000616E0000}"/>
    <cellStyle name="Tusental 3 2 4 3 7" xfId="3715" xr:uid="{00000000-0005-0000-0000-0000626E0000}"/>
    <cellStyle name="Tusental 3 2 4 3 7 2" xfId="11308" xr:uid="{00000000-0005-0000-0000-0000636E0000}"/>
    <cellStyle name="Tusental 3 2 4 3 7 2 2" xfId="26470" xr:uid="{00000000-0005-0000-0000-0000646E0000}"/>
    <cellStyle name="Tusental 3 2 4 3 7 3" xfId="18890" xr:uid="{00000000-0005-0000-0000-0000656E0000}"/>
    <cellStyle name="Tusental 3 2 4 3 7 4" xfId="34733" xr:uid="{00000000-0005-0000-0000-0000666E0000}"/>
    <cellStyle name="Tusental 3 2 4 3 8" xfId="7878" xr:uid="{00000000-0005-0000-0000-0000676E0000}"/>
    <cellStyle name="Tusental 3 2 4 3 8 2" xfId="23040" xr:uid="{00000000-0005-0000-0000-0000686E0000}"/>
    <cellStyle name="Tusental 3 2 4 3 9" xfId="15460" xr:uid="{00000000-0005-0000-0000-0000696E0000}"/>
    <cellStyle name="Tusental 3 2 4 4" xfId="412" xr:uid="{00000000-0005-0000-0000-00006A6E0000}"/>
    <cellStyle name="Tusental 3 2 4 4 10" xfId="30742" xr:uid="{00000000-0005-0000-0000-00006B6E0000}"/>
    <cellStyle name="Tusental 3 2 4 4 2" xfId="757" xr:uid="{00000000-0005-0000-0000-00006C6E0000}"/>
    <cellStyle name="Tusental 3 2 4 4 2 2" xfId="1444" xr:uid="{00000000-0005-0000-0000-00006D6E0000}"/>
    <cellStyle name="Tusental 3 2 4 4 2 2 2" xfId="2828" xr:uid="{00000000-0005-0000-0000-00006E6E0000}"/>
    <cellStyle name="Tusental 3 2 4 4 2 2 2 2" xfId="6960" xr:uid="{00000000-0005-0000-0000-00006F6E0000}"/>
    <cellStyle name="Tusental 3 2 4 4 2 2 2 2 2" xfId="14551" xr:uid="{00000000-0005-0000-0000-0000706E0000}"/>
    <cellStyle name="Tusental 3 2 4 4 2 2 2 2 2 2" xfId="29713" xr:uid="{00000000-0005-0000-0000-0000716E0000}"/>
    <cellStyle name="Tusental 3 2 4 4 2 2 2 2 3" xfId="22133" xr:uid="{00000000-0005-0000-0000-0000726E0000}"/>
    <cellStyle name="Tusental 3 2 4 4 2 2 2 2 4" xfId="37294" xr:uid="{00000000-0005-0000-0000-0000736E0000}"/>
    <cellStyle name="Tusental 3 2 4 4 2 2 2 3" xfId="10421" xr:uid="{00000000-0005-0000-0000-0000746E0000}"/>
    <cellStyle name="Tusental 3 2 4 4 2 2 2 3 2" xfId="25583" xr:uid="{00000000-0005-0000-0000-0000756E0000}"/>
    <cellStyle name="Tusental 3 2 4 4 2 2 2 4" xfId="18003" xr:uid="{00000000-0005-0000-0000-0000766E0000}"/>
    <cellStyle name="Tusental 3 2 4 4 2 2 2 5" xfId="33846" xr:uid="{00000000-0005-0000-0000-0000776E0000}"/>
    <cellStyle name="Tusental 3 2 4 4 2 2 3" xfId="5578" xr:uid="{00000000-0005-0000-0000-0000786E0000}"/>
    <cellStyle name="Tusental 3 2 4 4 2 2 3 2" xfId="13169" xr:uid="{00000000-0005-0000-0000-0000796E0000}"/>
    <cellStyle name="Tusental 3 2 4 4 2 2 3 2 2" xfId="28331" xr:uid="{00000000-0005-0000-0000-00007A6E0000}"/>
    <cellStyle name="Tusental 3 2 4 4 2 2 3 3" xfId="20751" xr:uid="{00000000-0005-0000-0000-00007B6E0000}"/>
    <cellStyle name="Tusental 3 2 4 4 2 2 3 4" xfId="35912" xr:uid="{00000000-0005-0000-0000-00007C6E0000}"/>
    <cellStyle name="Tusental 3 2 4 4 2 2 4" xfId="9039" xr:uid="{00000000-0005-0000-0000-00007D6E0000}"/>
    <cellStyle name="Tusental 3 2 4 4 2 2 4 2" xfId="24201" xr:uid="{00000000-0005-0000-0000-00007E6E0000}"/>
    <cellStyle name="Tusental 3 2 4 4 2 2 5" xfId="16621" xr:uid="{00000000-0005-0000-0000-00007F6E0000}"/>
    <cellStyle name="Tusental 3 2 4 4 2 2 6" xfId="32464" xr:uid="{00000000-0005-0000-0000-0000806E0000}"/>
    <cellStyle name="Tusental 3 2 4 4 2 3" xfId="2146" xr:uid="{00000000-0005-0000-0000-0000816E0000}"/>
    <cellStyle name="Tusental 3 2 4 4 2 3 2" xfId="6278" xr:uid="{00000000-0005-0000-0000-0000826E0000}"/>
    <cellStyle name="Tusental 3 2 4 4 2 3 2 2" xfId="13869" xr:uid="{00000000-0005-0000-0000-0000836E0000}"/>
    <cellStyle name="Tusental 3 2 4 4 2 3 2 2 2" xfId="29031" xr:uid="{00000000-0005-0000-0000-0000846E0000}"/>
    <cellStyle name="Tusental 3 2 4 4 2 3 2 3" xfId="21451" xr:uid="{00000000-0005-0000-0000-0000856E0000}"/>
    <cellStyle name="Tusental 3 2 4 4 2 3 2 4" xfId="36612" xr:uid="{00000000-0005-0000-0000-0000866E0000}"/>
    <cellStyle name="Tusental 3 2 4 4 2 3 3" xfId="9739" xr:uid="{00000000-0005-0000-0000-0000876E0000}"/>
    <cellStyle name="Tusental 3 2 4 4 2 3 3 2" xfId="24901" xr:uid="{00000000-0005-0000-0000-0000886E0000}"/>
    <cellStyle name="Tusental 3 2 4 4 2 3 4" xfId="17321" xr:uid="{00000000-0005-0000-0000-0000896E0000}"/>
    <cellStyle name="Tusental 3 2 4 4 2 3 5" xfId="33164" xr:uid="{00000000-0005-0000-0000-00008A6E0000}"/>
    <cellStyle name="Tusental 3 2 4 4 2 4" xfId="3510" xr:uid="{00000000-0005-0000-0000-00008B6E0000}"/>
    <cellStyle name="Tusental 3 2 4 4 2 4 2" xfId="7642" xr:uid="{00000000-0005-0000-0000-00008C6E0000}"/>
    <cellStyle name="Tusental 3 2 4 4 2 4 2 2" xfId="15233" xr:uid="{00000000-0005-0000-0000-00008D6E0000}"/>
    <cellStyle name="Tusental 3 2 4 4 2 4 2 2 2" xfId="30395" xr:uid="{00000000-0005-0000-0000-00008E6E0000}"/>
    <cellStyle name="Tusental 3 2 4 4 2 4 2 3" xfId="22815" xr:uid="{00000000-0005-0000-0000-00008F6E0000}"/>
    <cellStyle name="Tusental 3 2 4 4 2 4 2 4" xfId="37976" xr:uid="{00000000-0005-0000-0000-0000906E0000}"/>
    <cellStyle name="Tusental 3 2 4 4 2 4 3" xfId="11103" xr:uid="{00000000-0005-0000-0000-0000916E0000}"/>
    <cellStyle name="Tusental 3 2 4 4 2 4 3 2" xfId="26265" xr:uid="{00000000-0005-0000-0000-0000926E0000}"/>
    <cellStyle name="Tusental 3 2 4 4 2 4 4" xfId="18685" xr:uid="{00000000-0005-0000-0000-0000936E0000}"/>
    <cellStyle name="Tusental 3 2 4 4 2 4 5" xfId="34528" xr:uid="{00000000-0005-0000-0000-0000946E0000}"/>
    <cellStyle name="Tusental 3 2 4 4 2 5" xfId="4896" xr:uid="{00000000-0005-0000-0000-0000956E0000}"/>
    <cellStyle name="Tusental 3 2 4 4 2 5 2" xfId="12487" xr:uid="{00000000-0005-0000-0000-0000966E0000}"/>
    <cellStyle name="Tusental 3 2 4 4 2 5 2 2" xfId="27649" xr:uid="{00000000-0005-0000-0000-0000976E0000}"/>
    <cellStyle name="Tusental 3 2 4 4 2 5 3" xfId="20069" xr:uid="{00000000-0005-0000-0000-0000986E0000}"/>
    <cellStyle name="Tusental 3 2 4 4 2 5 4" xfId="31782" xr:uid="{00000000-0005-0000-0000-0000996E0000}"/>
    <cellStyle name="Tusental 3 2 4 4 2 6" xfId="4194" xr:uid="{00000000-0005-0000-0000-00009A6E0000}"/>
    <cellStyle name="Tusental 3 2 4 4 2 6 2" xfId="11787" xr:uid="{00000000-0005-0000-0000-00009B6E0000}"/>
    <cellStyle name="Tusental 3 2 4 4 2 6 2 2" xfId="26949" xr:uid="{00000000-0005-0000-0000-00009C6E0000}"/>
    <cellStyle name="Tusental 3 2 4 4 2 6 3" xfId="19369" xr:uid="{00000000-0005-0000-0000-00009D6E0000}"/>
    <cellStyle name="Tusental 3 2 4 4 2 6 4" xfId="35212" xr:uid="{00000000-0005-0000-0000-00009E6E0000}"/>
    <cellStyle name="Tusental 3 2 4 4 2 7" xfId="8357" xr:uid="{00000000-0005-0000-0000-00009F6E0000}"/>
    <cellStyle name="Tusental 3 2 4 4 2 7 2" xfId="23519" xr:uid="{00000000-0005-0000-0000-0000A06E0000}"/>
    <cellStyle name="Tusental 3 2 4 4 2 8" xfId="15939" xr:uid="{00000000-0005-0000-0000-0000A16E0000}"/>
    <cellStyle name="Tusental 3 2 4 4 2 9" xfId="31082" xr:uid="{00000000-0005-0000-0000-0000A26E0000}"/>
    <cellStyle name="Tusental 3 2 4 4 3" xfId="1102" xr:uid="{00000000-0005-0000-0000-0000A36E0000}"/>
    <cellStyle name="Tusental 3 2 4 4 3 2" xfId="2488" xr:uid="{00000000-0005-0000-0000-0000A46E0000}"/>
    <cellStyle name="Tusental 3 2 4 4 3 2 2" xfId="6620" xr:uid="{00000000-0005-0000-0000-0000A56E0000}"/>
    <cellStyle name="Tusental 3 2 4 4 3 2 2 2" xfId="14211" xr:uid="{00000000-0005-0000-0000-0000A66E0000}"/>
    <cellStyle name="Tusental 3 2 4 4 3 2 2 2 2" xfId="29373" xr:uid="{00000000-0005-0000-0000-0000A76E0000}"/>
    <cellStyle name="Tusental 3 2 4 4 3 2 2 3" xfId="21793" xr:uid="{00000000-0005-0000-0000-0000A86E0000}"/>
    <cellStyle name="Tusental 3 2 4 4 3 2 2 4" xfId="36954" xr:uid="{00000000-0005-0000-0000-0000A96E0000}"/>
    <cellStyle name="Tusental 3 2 4 4 3 2 3" xfId="10081" xr:uid="{00000000-0005-0000-0000-0000AA6E0000}"/>
    <cellStyle name="Tusental 3 2 4 4 3 2 3 2" xfId="25243" xr:uid="{00000000-0005-0000-0000-0000AB6E0000}"/>
    <cellStyle name="Tusental 3 2 4 4 3 2 4" xfId="17663" xr:uid="{00000000-0005-0000-0000-0000AC6E0000}"/>
    <cellStyle name="Tusental 3 2 4 4 3 2 5" xfId="33506" xr:uid="{00000000-0005-0000-0000-0000AD6E0000}"/>
    <cellStyle name="Tusental 3 2 4 4 3 3" xfId="5238" xr:uid="{00000000-0005-0000-0000-0000AE6E0000}"/>
    <cellStyle name="Tusental 3 2 4 4 3 3 2" xfId="12829" xr:uid="{00000000-0005-0000-0000-0000AF6E0000}"/>
    <cellStyle name="Tusental 3 2 4 4 3 3 2 2" xfId="27991" xr:uid="{00000000-0005-0000-0000-0000B06E0000}"/>
    <cellStyle name="Tusental 3 2 4 4 3 3 3" xfId="20411" xr:uid="{00000000-0005-0000-0000-0000B16E0000}"/>
    <cellStyle name="Tusental 3 2 4 4 3 3 4" xfId="35572" xr:uid="{00000000-0005-0000-0000-0000B26E0000}"/>
    <cellStyle name="Tusental 3 2 4 4 3 4" xfId="8699" xr:uid="{00000000-0005-0000-0000-0000B36E0000}"/>
    <cellStyle name="Tusental 3 2 4 4 3 4 2" xfId="23861" xr:uid="{00000000-0005-0000-0000-0000B46E0000}"/>
    <cellStyle name="Tusental 3 2 4 4 3 5" xfId="16281" xr:uid="{00000000-0005-0000-0000-0000B56E0000}"/>
    <cellStyle name="Tusental 3 2 4 4 3 6" xfId="32124" xr:uid="{00000000-0005-0000-0000-0000B66E0000}"/>
    <cellStyle name="Tusental 3 2 4 4 4" xfId="1806" xr:uid="{00000000-0005-0000-0000-0000B76E0000}"/>
    <cellStyle name="Tusental 3 2 4 4 4 2" xfId="5938" xr:uid="{00000000-0005-0000-0000-0000B86E0000}"/>
    <cellStyle name="Tusental 3 2 4 4 4 2 2" xfId="13529" xr:uid="{00000000-0005-0000-0000-0000B96E0000}"/>
    <cellStyle name="Tusental 3 2 4 4 4 2 2 2" xfId="28691" xr:uid="{00000000-0005-0000-0000-0000BA6E0000}"/>
    <cellStyle name="Tusental 3 2 4 4 4 2 3" xfId="21111" xr:uid="{00000000-0005-0000-0000-0000BB6E0000}"/>
    <cellStyle name="Tusental 3 2 4 4 4 2 4" xfId="36272" xr:uid="{00000000-0005-0000-0000-0000BC6E0000}"/>
    <cellStyle name="Tusental 3 2 4 4 4 3" xfId="9399" xr:uid="{00000000-0005-0000-0000-0000BD6E0000}"/>
    <cellStyle name="Tusental 3 2 4 4 4 3 2" xfId="24561" xr:uid="{00000000-0005-0000-0000-0000BE6E0000}"/>
    <cellStyle name="Tusental 3 2 4 4 4 4" xfId="16981" xr:uid="{00000000-0005-0000-0000-0000BF6E0000}"/>
    <cellStyle name="Tusental 3 2 4 4 4 5" xfId="32824" xr:uid="{00000000-0005-0000-0000-0000C06E0000}"/>
    <cellStyle name="Tusental 3 2 4 4 5" xfId="3170" xr:uid="{00000000-0005-0000-0000-0000C16E0000}"/>
    <cellStyle name="Tusental 3 2 4 4 5 2" xfId="7302" xr:uid="{00000000-0005-0000-0000-0000C26E0000}"/>
    <cellStyle name="Tusental 3 2 4 4 5 2 2" xfId="14893" xr:uid="{00000000-0005-0000-0000-0000C36E0000}"/>
    <cellStyle name="Tusental 3 2 4 4 5 2 2 2" xfId="30055" xr:uid="{00000000-0005-0000-0000-0000C46E0000}"/>
    <cellStyle name="Tusental 3 2 4 4 5 2 3" xfId="22475" xr:uid="{00000000-0005-0000-0000-0000C56E0000}"/>
    <cellStyle name="Tusental 3 2 4 4 5 2 4" xfId="37636" xr:uid="{00000000-0005-0000-0000-0000C66E0000}"/>
    <cellStyle name="Tusental 3 2 4 4 5 3" xfId="10763" xr:uid="{00000000-0005-0000-0000-0000C76E0000}"/>
    <cellStyle name="Tusental 3 2 4 4 5 3 2" xfId="25925" xr:uid="{00000000-0005-0000-0000-0000C86E0000}"/>
    <cellStyle name="Tusental 3 2 4 4 5 4" xfId="18345" xr:uid="{00000000-0005-0000-0000-0000C96E0000}"/>
    <cellStyle name="Tusental 3 2 4 4 5 5" xfId="34188" xr:uid="{00000000-0005-0000-0000-0000CA6E0000}"/>
    <cellStyle name="Tusental 3 2 4 4 6" xfId="4554" xr:uid="{00000000-0005-0000-0000-0000CB6E0000}"/>
    <cellStyle name="Tusental 3 2 4 4 6 2" xfId="12147" xr:uid="{00000000-0005-0000-0000-0000CC6E0000}"/>
    <cellStyle name="Tusental 3 2 4 4 6 2 2" xfId="27309" xr:uid="{00000000-0005-0000-0000-0000CD6E0000}"/>
    <cellStyle name="Tusental 3 2 4 4 6 3" xfId="19729" xr:uid="{00000000-0005-0000-0000-0000CE6E0000}"/>
    <cellStyle name="Tusental 3 2 4 4 6 4" xfId="31442" xr:uid="{00000000-0005-0000-0000-0000CF6E0000}"/>
    <cellStyle name="Tusental 3 2 4 4 7" xfId="3854" xr:uid="{00000000-0005-0000-0000-0000D06E0000}"/>
    <cellStyle name="Tusental 3 2 4 4 7 2" xfId="11447" xr:uid="{00000000-0005-0000-0000-0000D16E0000}"/>
    <cellStyle name="Tusental 3 2 4 4 7 2 2" xfId="26609" xr:uid="{00000000-0005-0000-0000-0000D26E0000}"/>
    <cellStyle name="Tusental 3 2 4 4 7 3" xfId="19029" xr:uid="{00000000-0005-0000-0000-0000D36E0000}"/>
    <cellStyle name="Tusental 3 2 4 4 7 4" xfId="34872" xr:uid="{00000000-0005-0000-0000-0000D46E0000}"/>
    <cellStyle name="Tusental 3 2 4 4 8" xfId="8017" xr:uid="{00000000-0005-0000-0000-0000D56E0000}"/>
    <cellStyle name="Tusental 3 2 4 4 8 2" xfId="23179" xr:uid="{00000000-0005-0000-0000-0000D66E0000}"/>
    <cellStyle name="Tusental 3 2 4 4 9" xfId="15599" xr:uid="{00000000-0005-0000-0000-0000D76E0000}"/>
    <cellStyle name="Tusental 3 2 4 5" xfId="518" xr:uid="{00000000-0005-0000-0000-0000D86E0000}"/>
    <cellStyle name="Tusental 3 2 4 5 2" xfId="1205" xr:uid="{00000000-0005-0000-0000-0000D96E0000}"/>
    <cellStyle name="Tusental 3 2 4 5 2 2" xfId="2589" xr:uid="{00000000-0005-0000-0000-0000DA6E0000}"/>
    <cellStyle name="Tusental 3 2 4 5 2 2 2" xfId="6721" xr:uid="{00000000-0005-0000-0000-0000DB6E0000}"/>
    <cellStyle name="Tusental 3 2 4 5 2 2 2 2" xfId="14312" xr:uid="{00000000-0005-0000-0000-0000DC6E0000}"/>
    <cellStyle name="Tusental 3 2 4 5 2 2 2 2 2" xfId="29474" xr:uid="{00000000-0005-0000-0000-0000DD6E0000}"/>
    <cellStyle name="Tusental 3 2 4 5 2 2 2 3" xfId="21894" xr:uid="{00000000-0005-0000-0000-0000DE6E0000}"/>
    <cellStyle name="Tusental 3 2 4 5 2 2 2 4" xfId="37055" xr:uid="{00000000-0005-0000-0000-0000DF6E0000}"/>
    <cellStyle name="Tusental 3 2 4 5 2 2 3" xfId="10182" xr:uid="{00000000-0005-0000-0000-0000E06E0000}"/>
    <cellStyle name="Tusental 3 2 4 5 2 2 3 2" xfId="25344" xr:uid="{00000000-0005-0000-0000-0000E16E0000}"/>
    <cellStyle name="Tusental 3 2 4 5 2 2 4" xfId="17764" xr:uid="{00000000-0005-0000-0000-0000E26E0000}"/>
    <cellStyle name="Tusental 3 2 4 5 2 2 5" xfId="33607" xr:uid="{00000000-0005-0000-0000-0000E36E0000}"/>
    <cellStyle name="Tusental 3 2 4 5 2 3" xfId="5339" xr:uid="{00000000-0005-0000-0000-0000E46E0000}"/>
    <cellStyle name="Tusental 3 2 4 5 2 3 2" xfId="12930" xr:uid="{00000000-0005-0000-0000-0000E56E0000}"/>
    <cellStyle name="Tusental 3 2 4 5 2 3 2 2" xfId="28092" xr:uid="{00000000-0005-0000-0000-0000E66E0000}"/>
    <cellStyle name="Tusental 3 2 4 5 2 3 3" xfId="20512" xr:uid="{00000000-0005-0000-0000-0000E76E0000}"/>
    <cellStyle name="Tusental 3 2 4 5 2 3 4" xfId="35673" xr:uid="{00000000-0005-0000-0000-0000E86E0000}"/>
    <cellStyle name="Tusental 3 2 4 5 2 4" xfId="8800" xr:uid="{00000000-0005-0000-0000-0000E96E0000}"/>
    <cellStyle name="Tusental 3 2 4 5 2 4 2" xfId="23962" xr:uid="{00000000-0005-0000-0000-0000EA6E0000}"/>
    <cellStyle name="Tusental 3 2 4 5 2 5" xfId="16382" xr:uid="{00000000-0005-0000-0000-0000EB6E0000}"/>
    <cellStyle name="Tusental 3 2 4 5 2 6" xfId="32225" xr:uid="{00000000-0005-0000-0000-0000EC6E0000}"/>
    <cellStyle name="Tusental 3 2 4 5 3" xfId="1907" xr:uid="{00000000-0005-0000-0000-0000ED6E0000}"/>
    <cellStyle name="Tusental 3 2 4 5 3 2" xfId="6039" xr:uid="{00000000-0005-0000-0000-0000EE6E0000}"/>
    <cellStyle name="Tusental 3 2 4 5 3 2 2" xfId="13630" xr:uid="{00000000-0005-0000-0000-0000EF6E0000}"/>
    <cellStyle name="Tusental 3 2 4 5 3 2 2 2" xfId="28792" xr:uid="{00000000-0005-0000-0000-0000F06E0000}"/>
    <cellStyle name="Tusental 3 2 4 5 3 2 3" xfId="21212" xr:uid="{00000000-0005-0000-0000-0000F16E0000}"/>
    <cellStyle name="Tusental 3 2 4 5 3 2 4" xfId="36373" xr:uid="{00000000-0005-0000-0000-0000F26E0000}"/>
    <cellStyle name="Tusental 3 2 4 5 3 3" xfId="9500" xr:uid="{00000000-0005-0000-0000-0000F36E0000}"/>
    <cellStyle name="Tusental 3 2 4 5 3 3 2" xfId="24662" xr:uid="{00000000-0005-0000-0000-0000F46E0000}"/>
    <cellStyle name="Tusental 3 2 4 5 3 4" xfId="17082" xr:uid="{00000000-0005-0000-0000-0000F56E0000}"/>
    <cellStyle name="Tusental 3 2 4 5 3 5" xfId="32925" xr:uid="{00000000-0005-0000-0000-0000F66E0000}"/>
    <cellStyle name="Tusental 3 2 4 5 4" xfId="3271" xr:uid="{00000000-0005-0000-0000-0000F76E0000}"/>
    <cellStyle name="Tusental 3 2 4 5 4 2" xfId="7403" xr:uid="{00000000-0005-0000-0000-0000F86E0000}"/>
    <cellStyle name="Tusental 3 2 4 5 4 2 2" xfId="14994" xr:uid="{00000000-0005-0000-0000-0000F96E0000}"/>
    <cellStyle name="Tusental 3 2 4 5 4 2 2 2" xfId="30156" xr:uid="{00000000-0005-0000-0000-0000FA6E0000}"/>
    <cellStyle name="Tusental 3 2 4 5 4 2 3" xfId="22576" xr:uid="{00000000-0005-0000-0000-0000FB6E0000}"/>
    <cellStyle name="Tusental 3 2 4 5 4 2 4" xfId="37737" xr:uid="{00000000-0005-0000-0000-0000FC6E0000}"/>
    <cellStyle name="Tusental 3 2 4 5 4 3" xfId="10864" xr:uid="{00000000-0005-0000-0000-0000FD6E0000}"/>
    <cellStyle name="Tusental 3 2 4 5 4 3 2" xfId="26026" xr:uid="{00000000-0005-0000-0000-0000FE6E0000}"/>
    <cellStyle name="Tusental 3 2 4 5 4 4" xfId="18446" xr:uid="{00000000-0005-0000-0000-0000FF6E0000}"/>
    <cellStyle name="Tusental 3 2 4 5 4 5" xfId="34289" xr:uid="{00000000-0005-0000-0000-0000006F0000}"/>
    <cellStyle name="Tusental 3 2 4 5 5" xfId="4657" xr:uid="{00000000-0005-0000-0000-0000016F0000}"/>
    <cellStyle name="Tusental 3 2 4 5 5 2" xfId="12248" xr:uid="{00000000-0005-0000-0000-0000026F0000}"/>
    <cellStyle name="Tusental 3 2 4 5 5 2 2" xfId="27410" xr:uid="{00000000-0005-0000-0000-0000036F0000}"/>
    <cellStyle name="Tusental 3 2 4 5 5 3" xfId="19830" xr:uid="{00000000-0005-0000-0000-0000046F0000}"/>
    <cellStyle name="Tusental 3 2 4 5 5 4" xfId="31543" xr:uid="{00000000-0005-0000-0000-0000056F0000}"/>
    <cellStyle name="Tusental 3 2 4 5 6" xfId="3955" xr:uid="{00000000-0005-0000-0000-0000066F0000}"/>
    <cellStyle name="Tusental 3 2 4 5 6 2" xfId="11548" xr:uid="{00000000-0005-0000-0000-0000076F0000}"/>
    <cellStyle name="Tusental 3 2 4 5 6 2 2" xfId="26710" xr:uid="{00000000-0005-0000-0000-0000086F0000}"/>
    <cellStyle name="Tusental 3 2 4 5 6 3" xfId="19130" xr:uid="{00000000-0005-0000-0000-0000096F0000}"/>
    <cellStyle name="Tusental 3 2 4 5 6 4" xfId="34973" xr:uid="{00000000-0005-0000-0000-00000A6F0000}"/>
    <cellStyle name="Tusental 3 2 4 5 7" xfId="8118" xr:uid="{00000000-0005-0000-0000-00000B6F0000}"/>
    <cellStyle name="Tusental 3 2 4 5 7 2" xfId="23280" xr:uid="{00000000-0005-0000-0000-00000C6F0000}"/>
    <cellStyle name="Tusental 3 2 4 5 8" xfId="15700" xr:uid="{00000000-0005-0000-0000-00000D6F0000}"/>
    <cellStyle name="Tusental 3 2 4 5 9" xfId="30843" xr:uid="{00000000-0005-0000-0000-00000E6F0000}"/>
    <cellStyle name="Tusental 3 2 4 6" xfId="860" xr:uid="{00000000-0005-0000-0000-00000F6F0000}"/>
    <cellStyle name="Tusental 3 2 4 6 2" xfId="2249" xr:uid="{00000000-0005-0000-0000-0000106F0000}"/>
    <cellStyle name="Tusental 3 2 4 6 2 2" xfId="6381" xr:uid="{00000000-0005-0000-0000-0000116F0000}"/>
    <cellStyle name="Tusental 3 2 4 6 2 2 2" xfId="13972" xr:uid="{00000000-0005-0000-0000-0000126F0000}"/>
    <cellStyle name="Tusental 3 2 4 6 2 2 2 2" xfId="29134" xr:uid="{00000000-0005-0000-0000-0000136F0000}"/>
    <cellStyle name="Tusental 3 2 4 6 2 2 3" xfId="21554" xr:uid="{00000000-0005-0000-0000-0000146F0000}"/>
    <cellStyle name="Tusental 3 2 4 6 2 2 4" xfId="36715" xr:uid="{00000000-0005-0000-0000-0000156F0000}"/>
    <cellStyle name="Tusental 3 2 4 6 2 3" xfId="9842" xr:uid="{00000000-0005-0000-0000-0000166F0000}"/>
    <cellStyle name="Tusental 3 2 4 6 2 3 2" xfId="25004" xr:uid="{00000000-0005-0000-0000-0000176F0000}"/>
    <cellStyle name="Tusental 3 2 4 6 2 4" xfId="17424" xr:uid="{00000000-0005-0000-0000-0000186F0000}"/>
    <cellStyle name="Tusental 3 2 4 6 2 5" xfId="33267" xr:uid="{00000000-0005-0000-0000-0000196F0000}"/>
    <cellStyle name="Tusental 3 2 4 6 3" xfId="4999" xr:uid="{00000000-0005-0000-0000-00001A6F0000}"/>
    <cellStyle name="Tusental 3 2 4 6 3 2" xfId="12590" xr:uid="{00000000-0005-0000-0000-00001B6F0000}"/>
    <cellStyle name="Tusental 3 2 4 6 3 2 2" xfId="27752" xr:uid="{00000000-0005-0000-0000-00001C6F0000}"/>
    <cellStyle name="Tusental 3 2 4 6 3 3" xfId="20172" xr:uid="{00000000-0005-0000-0000-00001D6F0000}"/>
    <cellStyle name="Tusental 3 2 4 6 3 4" xfId="35333" xr:uid="{00000000-0005-0000-0000-00001E6F0000}"/>
    <cellStyle name="Tusental 3 2 4 6 4" xfId="8460" xr:uid="{00000000-0005-0000-0000-00001F6F0000}"/>
    <cellStyle name="Tusental 3 2 4 6 4 2" xfId="23622" xr:uid="{00000000-0005-0000-0000-0000206F0000}"/>
    <cellStyle name="Tusental 3 2 4 6 5" xfId="16042" xr:uid="{00000000-0005-0000-0000-0000216F0000}"/>
    <cellStyle name="Tusental 3 2 4 6 6" xfId="31885" xr:uid="{00000000-0005-0000-0000-0000226F0000}"/>
    <cellStyle name="Tusental 3 2 4 7" xfId="1567" xr:uid="{00000000-0005-0000-0000-0000236F0000}"/>
    <cellStyle name="Tusental 3 2 4 7 2" xfId="5699" xr:uid="{00000000-0005-0000-0000-0000246F0000}"/>
    <cellStyle name="Tusental 3 2 4 7 2 2" xfId="13290" xr:uid="{00000000-0005-0000-0000-0000256F0000}"/>
    <cellStyle name="Tusental 3 2 4 7 2 2 2" xfId="28452" xr:uid="{00000000-0005-0000-0000-0000266F0000}"/>
    <cellStyle name="Tusental 3 2 4 7 2 3" xfId="20872" xr:uid="{00000000-0005-0000-0000-0000276F0000}"/>
    <cellStyle name="Tusental 3 2 4 7 2 4" xfId="36033" xr:uid="{00000000-0005-0000-0000-0000286F0000}"/>
    <cellStyle name="Tusental 3 2 4 7 3" xfId="9160" xr:uid="{00000000-0005-0000-0000-0000296F0000}"/>
    <cellStyle name="Tusental 3 2 4 7 3 2" xfId="24322" xr:uid="{00000000-0005-0000-0000-00002A6F0000}"/>
    <cellStyle name="Tusental 3 2 4 7 4" xfId="16742" xr:uid="{00000000-0005-0000-0000-00002B6F0000}"/>
    <cellStyle name="Tusental 3 2 4 7 5" xfId="32585" xr:uid="{00000000-0005-0000-0000-00002C6F0000}"/>
    <cellStyle name="Tusental 3 2 4 8" xfId="2931" xr:uid="{00000000-0005-0000-0000-00002D6F0000}"/>
    <cellStyle name="Tusental 3 2 4 8 2" xfId="7063" xr:uid="{00000000-0005-0000-0000-00002E6F0000}"/>
    <cellStyle name="Tusental 3 2 4 8 2 2" xfId="14654" xr:uid="{00000000-0005-0000-0000-00002F6F0000}"/>
    <cellStyle name="Tusental 3 2 4 8 2 2 2" xfId="29816" xr:uid="{00000000-0005-0000-0000-0000306F0000}"/>
    <cellStyle name="Tusental 3 2 4 8 2 3" xfId="22236" xr:uid="{00000000-0005-0000-0000-0000316F0000}"/>
    <cellStyle name="Tusental 3 2 4 8 2 4" xfId="37397" xr:uid="{00000000-0005-0000-0000-0000326F0000}"/>
    <cellStyle name="Tusental 3 2 4 8 3" xfId="10524" xr:uid="{00000000-0005-0000-0000-0000336F0000}"/>
    <cellStyle name="Tusental 3 2 4 8 3 2" xfId="25686" xr:uid="{00000000-0005-0000-0000-0000346F0000}"/>
    <cellStyle name="Tusental 3 2 4 8 4" xfId="18106" xr:uid="{00000000-0005-0000-0000-0000356F0000}"/>
    <cellStyle name="Tusental 3 2 4 8 5" xfId="33949" xr:uid="{00000000-0005-0000-0000-0000366F0000}"/>
    <cellStyle name="Tusental 3 2 4 9" xfId="4315" xr:uid="{00000000-0005-0000-0000-0000376F0000}"/>
    <cellStyle name="Tusental 3 2 4 9 2" xfId="11908" xr:uid="{00000000-0005-0000-0000-0000386F0000}"/>
    <cellStyle name="Tusental 3 2 4 9 2 2" xfId="27070" xr:uid="{00000000-0005-0000-0000-0000396F0000}"/>
    <cellStyle name="Tusental 3 2 4 9 3" xfId="19490" xr:uid="{00000000-0005-0000-0000-00003A6F0000}"/>
    <cellStyle name="Tusental 3 2 4 9 4" xfId="31203" xr:uid="{00000000-0005-0000-0000-00003B6F0000}"/>
    <cellStyle name="Tusental 3 2 5" xfId="289" xr:uid="{00000000-0005-0000-0000-00003C6F0000}"/>
    <cellStyle name="Tusental 3 2 5 10" xfId="30622" xr:uid="{00000000-0005-0000-0000-00003D6F0000}"/>
    <cellStyle name="Tusental 3 2 5 2" xfId="637" xr:uid="{00000000-0005-0000-0000-00003E6F0000}"/>
    <cellStyle name="Tusental 3 2 5 2 2" xfId="1324" xr:uid="{00000000-0005-0000-0000-00003F6F0000}"/>
    <cellStyle name="Tusental 3 2 5 2 2 2" xfId="2708" xr:uid="{00000000-0005-0000-0000-0000406F0000}"/>
    <cellStyle name="Tusental 3 2 5 2 2 2 2" xfId="6840" xr:uid="{00000000-0005-0000-0000-0000416F0000}"/>
    <cellStyle name="Tusental 3 2 5 2 2 2 2 2" xfId="14431" xr:uid="{00000000-0005-0000-0000-0000426F0000}"/>
    <cellStyle name="Tusental 3 2 5 2 2 2 2 2 2" xfId="29593" xr:uid="{00000000-0005-0000-0000-0000436F0000}"/>
    <cellStyle name="Tusental 3 2 5 2 2 2 2 3" xfId="22013" xr:uid="{00000000-0005-0000-0000-0000446F0000}"/>
    <cellStyle name="Tusental 3 2 5 2 2 2 2 4" xfId="37174" xr:uid="{00000000-0005-0000-0000-0000456F0000}"/>
    <cellStyle name="Tusental 3 2 5 2 2 2 3" xfId="10301" xr:uid="{00000000-0005-0000-0000-0000466F0000}"/>
    <cellStyle name="Tusental 3 2 5 2 2 2 3 2" xfId="25463" xr:uid="{00000000-0005-0000-0000-0000476F0000}"/>
    <cellStyle name="Tusental 3 2 5 2 2 2 4" xfId="17883" xr:uid="{00000000-0005-0000-0000-0000486F0000}"/>
    <cellStyle name="Tusental 3 2 5 2 2 2 5" xfId="33726" xr:uid="{00000000-0005-0000-0000-0000496F0000}"/>
    <cellStyle name="Tusental 3 2 5 2 2 3" xfId="5458" xr:uid="{00000000-0005-0000-0000-00004A6F0000}"/>
    <cellStyle name="Tusental 3 2 5 2 2 3 2" xfId="13049" xr:uid="{00000000-0005-0000-0000-00004B6F0000}"/>
    <cellStyle name="Tusental 3 2 5 2 2 3 2 2" xfId="28211" xr:uid="{00000000-0005-0000-0000-00004C6F0000}"/>
    <cellStyle name="Tusental 3 2 5 2 2 3 3" xfId="20631" xr:uid="{00000000-0005-0000-0000-00004D6F0000}"/>
    <cellStyle name="Tusental 3 2 5 2 2 3 4" xfId="35792" xr:uid="{00000000-0005-0000-0000-00004E6F0000}"/>
    <cellStyle name="Tusental 3 2 5 2 2 4" xfId="8919" xr:uid="{00000000-0005-0000-0000-00004F6F0000}"/>
    <cellStyle name="Tusental 3 2 5 2 2 4 2" xfId="24081" xr:uid="{00000000-0005-0000-0000-0000506F0000}"/>
    <cellStyle name="Tusental 3 2 5 2 2 5" xfId="16501" xr:uid="{00000000-0005-0000-0000-0000516F0000}"/>
    <cellStyle name="Tusental 3 2 5 2 2 6" xfId="32344" xr:uid="{00000000-0005-0000-0000-0000526F0000}"/>
    <cellStyle name="Tusental 3 2 5 2 3" xfId="2026" xr:uid="{00000000-0005-0000-0000-0000536F0000}"/>
    <cellStyle name="Tusental 3 2 5 2 3 2" xfId="6158" xr:uid="{00000000-0005-0000-0000-0000546F0000}"/>
    <cellStyle name="Tusental 3 2 5 2 3 2 2" xfId="13749" xr:uid="{00000000-0005-0000-0000-0000556F0000}"/>
    <cellStyle name="Tusental 3 2 5 2 3 2 2 2" xfId="28911" xr:uid="{00000000-0005-0000-0000-0000566F0000}"/>
    <cellStyle name="Tusental 3 2 5 2 3 2 3" xfId="21331" xr:uid="{00000000-0005-0000-0000-0000576F0000}"/>
    <cellStyle name="Tusental 3 2 5 2 3 2 4" xfId="36492" xr:uid="{00000000-0005-0000-0000-0000586F0000}"/>
    <cellStyle name="Tusental 3 2 5 2 3 3" xfId="9619" xr:uid="{00000000-0005-0000-0000-0000596F0000}"/>
    <cellStyle name="Tusental 3 2 5 2 3 3 2" xfId="24781" xr:uid="{00000000-0005-0000-0000-00005A6F0000}"/>
    <cellStyle name="Tusental 3 2 5 2 3 4" xfId="17201" xr:uid="{00000000-0005-0000-0000-00005B6F0000}"/>
    <cellStyle name="Tusental 3 2 5 2 3 5" xfId="33044" xr:uid="{00000000-0005-0000-0000-00005C6F0000}"/>
    <cellStyle name="Tusental 3 2 5 2 4" xfId="3390" xr:uid="{00000000-0005-0000-0000-00005D6F0000}"/>
    <cellStyle name="Tusental 3 2 5 2 4 2" xfId="7522" xr:uid="{00000000-0005-0000-0000-00005E6F0000}"/>
    <cellStyle name="Tusental 3 2 5 2 4 2 2" xfId="15113" xr:uid="{00000000-0005-0000-0000-00005F6F0000}"/>
    <cellStyle name="Tusental 3 2 5 2 4 2 2 2" xfId="30275" xr:uid="{00000000-0005-0000-0000-0000606F0000}"/>
    <cellStyle name="Tusental 3 2 5 2 4 2 3" xfId="22695" xr:uid="{00000000-0005-0000-0000-0000616F0000}"/>
    <cellStyle name="Tusental 3 2 5 2 4 2 4" xfId="37856" xr:uid="{00000000-0005-0000-0000-0000626F0000}"/>
    <cellStyle name="Tusental 3 2 5 2 4 3" xfId="10983" xr:uid="{00000000-0005-0000-0000-0000636F0000}"/>
    <cellStyle name="Tusental 3 2 5 2 4 3 2" xfId="26145" xr:uid="{00000000-0005-0000-0000-0000646F0000}"/>
    <cellStyle name="Tusental 3 2 5 2 4 4" xfId="18565" xr:uid="{00000000-0005-0000-0000-0000656F0000}"/>
    <cellStyle name="Tusental 3 2 5 2 4 5" xfId="34408" xr:uid="{00000000-0005-0000-0000-0000666F0000}"/>
    <cellStyle name="Tusental 3 2 5 2 5" xfId="4776" xr:uid="{00000000-0005-0000-0000-0000676F0000}"/>
    <cellStyle name="Tusental 3 2 5 2 5 2" xfId="12367" xr:uid="{00000000-0005-0000-0000-0000686F0000}"/>
    <cellStyle name="Tusental 3 2 5 2 5 2 2" xfId="27529" xr:uid="{00000000-0005-0000-0000-0000696F0000}"/>
    <cellStyle name="Tusental 3 2 5 2 5 3" xfId="19949" xr:uid="{00000000-0005-0000-0000-00006A6F0000}"/>
    <cellStyle name="Tusental 3 2 5 2 5 4" xfId="31662" xr:uid="{00000000-0005-0000-0000-00006B6F0000}"/>
    <cellStyle name="Tusental 3 2 5 2 6" xfId="4074" xr:uid="{00000000-0005-0000-0000-00006C6F0000}"/>
    <cellStyle name="Tusental 3 2 5 2 6 2" xfId="11667" xr:uid="{00000000-0005-0000-0000-00006D6F0000}"/>
    <cellStyle name="Tusental 3 2 5 2 6 2 2" xfId="26829" xr:uid="{00000000-0005-0000-0000-00006E6F0000}"/>
    <cellStyle name="Tusental 3 2 5 2 6 3" xfId="19249" xr:uid="{00000000-0005-0000-0000-00006F6F0000}"/>
    <cellStyle name="Tusental 3 2 5 2 6 4" xfId="35092" xr:uid="{00000000-0005-0000-0000-0000706F0000}"/>
    <cellStyle name="Tusental 3 2 5 2 7" xfId="8237" xr:uid="{00000000-0005-0000-0000-0000716F0000}"/>
    <cellStyle name="Tusental 3 2 5 2 7 2" xfId="23399" xr:uid="{00000000-0005-0000-0000-0000726F0000}"/>
    <cellStyle name="Tusental 3 2 5 2 8" xfId="15819" xr:uid="{00000000-0005-0000-0000-0000736F0000}"/>
    <cellStyle name="Tusental 3 2 5 2 9" xfId="30962" xr:uid="{00000000-0005-0000-0000-0000746F0000}"/>
    <cellStyle name="Tusental 3 2 5 3" xfId="980" xr:uid="{00000000-0005-0000-0000-0000756F0000}"/>
    <cellStyle name="Tusental 3 2 5 3 2" xfId="2368" xr:uid="{00000000-0005-0000-0000-0000766F0000}"/>
    <cellStyle name="Tusental 3 2 5 3 2 2" xfId="6500" xr:uid="{00000000-0005-0000-0000-0000776F0000}"/>
    <cellStyle name="Tusental 3 2 5 3 2 2 2" xfId="14091" xr:uid="{00000000-0005-0000-0000-0000786F0000}"/>
    <cellStyle name="Tusental 3 2 5 3 2 2 2 2" xfId="29253" xr:uid="{00000000-0005-0000-0000-0000796F0000}"/>
    <cellStyle name="Tusental 3 2 5 3 2 2 3" xfId="21673" xr:uid="{00000000-0005-0000-0000-00007A6F0000}"/>
    <cellStyle name="Tusental 3 2 5 3 2 2 4" xfId="36834" xr:uid="{00000000-0005-0000-0000-00007B6F0000}"/>
    <cellStyle name="Tusental 3 2 5 3 2 3" xfId="9961" xr:uid="{00000000-0005-0000-0000-00007C6F0000}"/>
    <cellStyle name="Tusental 3 2 5 3 2 3 2" xfId="25123" xr:uid="{00000000-0005-0000-0000-00007D6F0000}"/>
    <cellStyle name="Tusental 3 2 5 3 2 4" xfId="17543" xr:uid="{00000000-0005-0000-0000-00007E6F0000}"/>
    <cellStyle name="Tusental 3 2 5 3 2 5" xfId="33386" xr:uid="{00000000-0005-0000-0000-00007F6F0000}"/>
    <cellStyle name="Tusental 3 2 5 3 3" xfId="5118" xr:uid="{00000000-0005-0000-0000-0000806F0000}"/>
    <cellStyle name="Tusental 3 2 5 3 3 2" xfId="12709" xr:uid="{00000000-0005-0000-0000-0000816F0000}"/>
    <cellStyle name="Tusental 3 2 5 3 3 2 2" xfId="27871" xr:uid="{00000000-0005-0000-0000-0000826F0000}"/>
    <cellStyle name="Tusental 3 2 5 3 3 3" xfId="20291" xr:uid="{00000000-0005-0000-0000-0000836F0000}"/>
    <cellStyle name="Tusental 3 2 5 3 3 4" xfId="35452" xr:uid="{00000000-0005-0000-0000-0000846F0000}"/>
    <cellStyle name="Tusental 3 2 5 3 4" xfId="8579" xr:uid="{00000000-0005-0000-0000-0000856F0000}"/>
    <cellStyle name="Tusental 3 2 5 3 4 2" xfId="23741" xr:uid="{00000000-0005-0000-0000-0000866F0000}"/>
    <cellStyle name="Tusental 3 2 5 3 5" xfId="16161" xr:uid="{00000000-0005-0000-0000-0000876F0000}"/>
    <cellStyle name="Tusental 3 2 5 3 6" xfId="32004" xr:uid="{00000000-0005-0000-0000-0000886F0000}"/>
    <cellStyle name="Tusental 3 2 5 4" xfId="1686" xr:uid="{00000000-0005-0000-0000-0000896F0000}"/>
    <cellStyle name="Tusental 3 2 5 4 2" xfId="5818" xr:uid="{00000000-0005-0000-0000-00008A6F0000}"/>
    <cellStyle name="Tusental 3 2 5 4 2 2" xfId="13409" xr:uid="{00000000-0005-0000-0000-00008B6F0000}"/>
    <cellStyle name="Tusental 3 2 5 4 2 2 2" xfId="28571" xr:uid="{00000000-0005-0000-0000-00008C6F0000}"/>
    <cellStyle name="Tusental 3 2 5 4 2 3" xfId="20991" xr:uid="{00000000-0005-0000-0000-00008D6F0000}"/>
    <cellStyle name="Tusental 3 2 5 4 2 4" xfId="36152" xr:uid="{00000000-0005-0000-0000-00008E6F0000}"/>
    <cellStyle name="Tusental 3 2 5 4 3" xfId="9279" xr:uid="{00000000-0005-0000-0000-00008F6F0000}"/>
    <cellStyle name="Tusental 3 2 5 4 3 2" xfId="24441" xr:uid="{00000000-0005-0000-0000-0000906F0000}"/>
    <cellStyle name="Tusental 3 2 5 4 4" xfId="16861" xr:uid="{00000000-0005-0000-0000-0000916F0000}"/>
    <cellStyle name="Tusental 3 2 5 4 5" xfId="32704" xr:uid="{00000000-0005-0000-0000-0000926F0000}"/>
    <cellStyle name="Tusental 3 2 5 5" xfId="3050" xr:uid="{00000000-0005-0000-0000-0000936F0000}"/>
    <cellStyle name="Tusental 3 2 5 5 2" xfId="7182" xr:uid="{00000000-0005-0000-0000-0000946F0000}"/>
    <cellStyle name="Tusental 3 2 5 5 2 2" xfId="14773" xr:uid="{00000000-0005-0000-0000-0000956F0000}"/>
    <cellStyle name="Tusental 3 2 5 5 2 2 2" xfId="29935" xr:uid="{00000000-0005-0000-0000-0000966F0000}"/>
    <cellStyle name="Tusental 3 2 5 5 2 3" xfId="22355" xr:uid="{00000000-0005-0000-0000-0000976F0000}"/>
    <cellStyle name="Tusental 3 2 5 5 2 4" xfId="37516" xr:uid="{00000000-0005-0000-0000-0000986F0000}"/>
    <cellStyle name="Tusental 3 2 5 5 3" xfId="10643" xr:uid="{00000000-0005-0000-0000-0000996F0000}"/>
    <cellStyle name="Tusental 3 2 5 5 3 2" xfId="25805" xr:uid="{00000000-0005-0000-0000-00009A6F0000}"/>
    <cellStyle name="Tusental 3 2 5 5 4" xfId="18225" xr:uid="{00000000-0005-0000-0000-00009B6F0000}"/>
    <cellStyle name="Tusental 3 2 5 5 5" xfId="34068" xr:uid="{00000000-0005-0000-0000-00009C6F0000}"/>
    <cellStyle name="Tusental 3 2 5 6" xfId="4434" xr:uid="{00000000-0005-0000-0000-00009D6F0000}"/>
    <cellStyle name="Tusental 3 2 5 6 2" xfId="12027" xr:uid="{00000000-0005-0000-0000-00009E6F0000}"/>
    <cellStyle name="Tusental 3 2 5 6 2 2" xfId="27189" xr:uid="{00000000-0005-0000-0000-00009F6F0000}"/>
    <cellStyle name="Tusental 3 2 5 6 3" xfId="19609" xr:uid="{00000000-0005-0000-0000-0000A06F0000}"/>
    <cellStyle name="Tusental 3 2 5 6 4" xfId="31322" xr:uid="{00000000-0005-0000-0000-0000A16F0000}"/>
    <cellStyle name="Tusental 3 2 5 7" xfId="3734" xr:uid="{00000000-0005-0000-0000-0000A26F0000}"/>
    <cellStyle name="Tusental 3 2 5 7 2" xfId="11327" xr:uid="{00000000-0005-0000-0000-0000A36F0000}"/>
    <cellStyle name="Tusental 3 2 5 7 2 2" xfId="26489" xr:uid="{00000000-0005-0000-0000-0000A46F0000}"/>
    <cellStyle name="Tusental 3 2 5 7 3" xfId="18909" xr:uid="{00000000-0005-0000-0000-0000A56F0000}"/>
    <cellStyle name="Tusental 3 2 5 7 4" xfId="34752" xr:uid="{00000000-0005-0000-0000-0000A66F0000}"/>
    <cellStyle name="Tusental 3 2 5 8" xfId="7897" xr:uid="{00000000-0005-0000-0000-0000A76F0000}"/>
    <cellStyle name="Tusental 3 2 5 8 2" xfId="23059" xr:uid="{00000000-0005-0000-0000-0000A86F0000}"/>
    <cellStyle name="Tusental 3 2 5 9" xfId="15479" xr:uid="{00000000-0005-0000-0000-0000A96F0000}"/>
    <cellStyle name="Tusental 3 2 6" xfId="218" xr:uid="{00000000-0005-0000-0000-0000AA6F0000}"/>
    <cellStyle name="Tusental 3 2 6 10" xfId="30552" xr:uid="{00000000-0005-0000-0000-0000AB6F0000}"/>
    <cellStyle name="Tusental 3 2 6 2" xfId="567" xr:uid="{00000000-0005-0000-0000-0000AC6F0000}"/>
    <cellStyle name="Tusental 3 2 6 2 2" xfId="1254" xr:uid="{00000000-0005-0000-0000-0000AD6F0000}"/>
    <cellStyle name="Tusental 3 2 6 2 2 2" xfId="2638" xr:uid="{00000000-0005-0000-0000-0000AE6F0000}"/>
    <cellStyle name="Tusental 3 2 6 2 2 2 2" xfId="6770" xr:uid="{00000000-0005-0000-0000-0000AF6F0000}"/>
    <cellStyle name="Tusental 3 2 6 2 2 2 2 2" xfId="14361" xr:uid="{00000000-0005-0000-0000-0000B06F0000}"/>
    <cellStyle name="Tusental 3 2 6 2 2 2 2 2 2" xfId="29523" xr:uid="{00000000-0005-0000-0000-0000B16F0000}"/>
    <cellStyle name="Tusental 3 2 6 2 2 2 2 3" xfId="21943" xr:uid="{00000000-0005-0000-0000-0000B26F0000}"/>
    <cellStyle name="Tusental 3 2 6 2 2 2 2 4" xfId="37104" xr:uid="{00000000-0005-0000-0000-0000B36F0000}"/>
    <cellStyle name="Tusental 3 2 6 2 2 2 3" xfId="10231" xr:uid="{00000000-0005-0000-0000-0000B46F0000}"/>
    <cellStyle name="Tusental 3 2 6 2 2 2 3 2" xfId="25393" xr:uid="{00000000-0005-0000-0000-0000B56F0000}"/>
    <cellStyle name="Tusental 3 2 6 2 2 2 4" xfId="17813" xr:uid="{00000000-0005-0000-0000-0000B66F0000}"/>
    <cellStyle name="Tusental 3 2 6 2 2 2 5" xfId="33656" xr:uid="{00000000-0005-0000-0000-0000B76F0000}"/>
    <cellStyle name="Tusental 3 2 6 2 2 3" xfId="5388" xr:uid="{00000000-0005-0000-0000-0000B86F0000}"/>
    <cellStyle name="Tusental 3 2 6 2 2 3 2" xfId="12979" xr:uid="{00000000-0005-0000-0000-0000B96F0000}"/>
    <cellStyle name="Tusental 3 2 6 2 2 3 2 2" xfId="28141" xr:uid="{00000000-0005-0000-0000-0000BA6F0000}"/>
    <cellStyle name="Tusental 3 2 6 2 2 3 3" xfId="20561" xr:uid="{00000000-0005-0000-0000-0000BB6F0000}"/>
    <cellStyle name="Tusental 3 2 6 2 2 3 4" xfId="35722" xr:uid="{00000000-0005-0000-0000-0000BC6F0000}"/>
    <cellStyle name="Tusental 3 2 6 2 2 4" xfId="8849" xr:uid="{00000000-0005-0000-0000-0000BD6F0000}"/>
    <cellStyle name="Tusental 3 2 6 2 2 4 2" xfId="24011" xr:uid="{00000000-0005-0000-0000-0000BE6F0000}"/>
    <cellStyle name="Tusental 3 2 6 2 2 5" xfId="16431" xr:uid="{00000000-0005-0000-0000-0000BF6F0000}"/>
    <cellStyle name="Tusental 3 2 6 2 2 6" xfId="32274" xr:uid="{00000000-0005-0000-0000-0000C06F0000}"/>
    <cellStyle name="Tusental 3 2 6 2 3" xfId="1956" xr:uid="{00000000-0005-0000-0000-0000C16F0000}"/>
    <cellStyle name="Tusental 3 2 6 2 3 2" xfId="6088" xr:uid="{00000000-0005-0000-0000-0000C26F0000}"/>
    <cellStyle name="Tusental 3 2 6 2 3 2 2" xfId="13679" xr:uid="{00000000-0005-0000-0000-0000C36F0000}"/>
    <cellStyle name="Tusental 3 2 6 2 3 2 2 2" xfId="28841" xr:uid="{00000000-0005-0000-0000-0000C46F0000}"/>
    <cellStyle name="Tusental 3 2 6 2 3 2 3" xfId="21261" xr:uid="{00000000-0005-0000-0000-0000C56F0000}"/>
    <cellStyle name="Tusental 3 2 6 2 3 2 4" xfId="36422" xr:uid="{00000000-0005-0000-0000-0000C66F0000}"/>
    <cellStyle name="Tusental 3 2 6 2 3 3" xfId="9549" xr:uid="{00000000-0005-0000-0000-0000C76F0000}"/>
    <cellStyle name="Tusental 3 2 6 2 3 3 2" xfId="24711" xr:uid="{00000000-0005-0000-0000-0000C86F0000}"/>
    <cellStyle name="Tusental 3 2 6 2 3 4" xfId="17131" xr:uid="{00000000-0005-0000-0000-0000C96F0000}"/>
    <cellStyle name="Tusental 3 2 6 2 3 5" xfId="32974" xr:uid="{00000000-0005-0000-0000-0000CA6F0000}"/>
    <cellStyle name="Tusental 3 2 6 2 4" xfId="3320" xr:uid="{00000000-0005-0000-0000-0000CB6F0000}"/>
    <cellStyle name="Tusental 3 2 6 2 4 2" xfId="7452" xr:uid="{00000000-0005-0000-0000-0000CC6F0000}"/>
    <cellStyle name="Tusental 3 2 6 2 4 2 2" xfId="15043" xr:uid="{00000000-0005-0000-0000-0000CD6F0000}"/>
    <cellStyle name="Tusental 3 2 6 2 4 2 2 2" xfId="30205" xr:uid="{00000000-0005-0000-0000-0000CE6F0000}"/>
    <cellStyle name="Tusental 3 2 6 2 4 2 3" xfId="22625" xr:uid="{00000000-0005-0000-0000-0000CF6F0000}"/>
    <cellStyle name="Tusental 3 2 6 2 4 2 4" xfId="37786" xr:uid="{00000000-0005-0000-0000-0000D06F0000}"/>
    <cellStyle name="Tusental 3 2 6 2 4 3" xfId="10913" xr:uid="{00000000-0005-0000-0000-0000D16F0000}"/>
    <cellStyle name="Tusental 3 2 6 2 4 3 2" xfId="26075" xr:uid="{00000000-0005-0000-0000-0000D26F0000}"/>
    <cellStyle name="Tusental 3 2 6 2 4 4" xfId="18495" xr:uid="{00000000-0005-0000-0000-0000D36F0000}"/>
    <cellStyle name="Tusental 3 2 6 2 4 5" xfId="34338" xr:uid="{00000000-0005-0000-0000-0000D46F0000}"/>
    <cellStyle name="Tusental 3 2 6 2 5" xfId="4706" xr:uid="{00000000-0005-0000-0000-0000D56F0000}"/>
    <cellStyle name="Tusental 3 2 6 2 5 2" xfId="12297" xr:uid="{00000000-0005-0000-0000-0000D66F0000}"/>
    <cellStyle name="Tusental 3 2 6 2 5 2 2" xfId="27459" xr:uid="{00000000-0005-0000-0000-0000D76F0000}"/>
    <cellStyle name="Tusental 3 2 6 2 5 3" xfId="19879" xr:uid="{00000000-0005-0000-0000-0000D86F0000}"/>
    <cellStyle name="Tusental 3 2 6 2 5 4" xfId="31592" xr:uid="{00000000-0005-0000-0000-0000D96F0000}"/>
    <cellStyle name="Tusental 3 2 6 2 6" xfId="4004" xr:uid="{00000000-0005-0000-0000-0000DA6F0000}"/>
    <cellStyle name="Tusental 3 2 6 2 6 2" xfId="11597" xr:uid="{00000000-0005-0000-0000-0000DB6F0000}"/>
    <cellStyle name="Tusental 3 2 6 2 6 2 2" xfId="26759" xr:uid="{00000000-0005-0000-0000-0000DC6F0000}"/>
    <cellStyle name="Tusental 3 2 6 2 6 3" xfId="19179" xr:uid="{00000000-0005-0000-0000-0000DD6F0000}"/>
    <cellStyle name="Tusental 3 2 6 2 6 4" xfId="35022" xr:uid="{00000000-0005-0000-0000-0000DE6F0000}"/>
    <cellStyle name="Tusental 3 2 6 2 7" xfId="8167" xr:uid="{00000000-0005-0000-0000-0000DF6F0000}"/>
    <cellStyle name="Tusental 3 2 6 2 7 2" xfId="23329" xr:uid="{00000000-0005-0000-0000-0000E06F0000}"/>
    <cellStyle name="Tusental 3 2 6 2 8" xfId="15749" xr:uid="{00000000-0005-0000-0000-0000E16F0000}"/>
    <cellStyle name="Tusental 3 2 6 2 9" xfId="30892" xr:uid="{00000000-0005-0000-0000-0000E26F0000}"/>
    <cellStyle name="Tusental 3 2 6 3" xfId="909" xr:uid="{00000000-0005-0000-0000-0000E36F0000}"/>
    <cellStyle name="Tusental 3 2 6 3 2" xfId="2298" xr:uid="{00000000-0005-0000-0000-0000E46F0000}"/>
    <cellStyle name="Tusental 3 2 6 3 2 2" xfId="6430" xr:uid="{00000000-0005-0000-0000-0000E56F0000}"/>
    <cellStyle name="Tusental 3 2 6 3 2 2 2" xfId="14021" xr:uid="{00000000-0005-0000-0000-0000E66F0000}"/>
    <cellStyle name="Tusental 3 2 6 3 2 2 2 2" xfId="29183" xr:uid="{00000000-0005-0000-0000-0000E76F0000}"/>
    <cellStyle name="Tusental 3 2 6 3 2 2 3" xfId="21603" xr:uid="{00000000-0005-0000-0000-0000E86F0000}"/>
    <cellStyle name="Tusental 3 2 6 3 2 2 4" xfId="36764" xr:uid="{00000000-0005-0000-0000-0000E96F0000}"/>
    <cellStyle name="Tusental 3 2 6 3 2 3" xfId="9891" xr:uid="{00000000-0005-0000-0000-0000EA6F0000}"/>
    <cellStyle name="Tusental 3 2 6 3 2 3 2" xfId="25053" xr:uid="{00000000-0005-0000-0000-0000EB6F0000}"/>
    <cellStyle name="Tusental 3 2 6 3 2 4" xfId="17473" xr:uid="{00000000-0005-0000-0000-0000EC6F0000}"/>
    <cellStyle name="Tusental 3 2 6 3 2 5" xfId="33316" xr:uid="{00000000-0005-0000-0000-0000ED6F0000}"/>
    <cellStyle name="Tusental 3 2 6 3 3" xfId="5048" xr:uid="{00000000-0005-0000-0000-0000EE6F0000}"/>
    <cellStyle name="Tusental 3 2 6 3 3 2" xfId="12639" xr:uid="{00000000-0005-0000-0000-0000EF6F0000}"/>
    <cellStyle name="Tusental 3 2 6 3 3 2 2" xfId="27801" xr:uid="{00000000-0005-0000-0000-0000F06F0000}"/>
    <cellStyle name="Tusental 3 2 6 3 3 3" xfId="20221" xr:uid="{00000000-0005-0000-0000-0000F16F0000}"/>
    <cellStyle name="Tusental 3 2 6 3 3 4" xfId="35382" xr:uid="{00000000-0005-0000-0000-0000F26F0000}"/>
    <cellStyle name="Tusental 3 2 6 3 4" xfId="8509" xr:uid="{00000000-0005-0000-0000-0000F36F0000}"/>
    <cellStyle name="Tusental 3 2 6 3 4 2" xfId="23671" xr:uid="{00000000-0005-0000-0000-0000F46F0000}"/>
    <cellStyle name="Tusental 3 2 6 3 5" xfId="16091" xr:uid="{00000000-0005-0000-0000-0000F56F0000}"/>
    <cellStyle name="Tusental 3 2 6 3 6" xfId="31934" xr:uid="{00000000-0005-0000-0000-0000F66F0000}"/>
    <cellStyle name="Tusental 3 2 6 4" xfId="1616" xr:uid="{00000000-0005-0000-0000-0000F76F0000}"/>
    <cellStyle name="Tusental 3 2 6 4 2" xfId="5748" xr:uid="{00000000-0005-0000-0000-0000F86F0000}"/>
    <cellStyle name="Tusental 3 2 6 4 2 2" xfId="13339" xr:uid="{00000000-0005-0000-0000-0000F96F0000}"/>
    <cellStyle name="Tusental 3 2 6 4 2 2 2" xfId="28501" xr:uid="{00000000-0005-0000-0000-0000FA6F0000}"/>
    <cellStyle name="Tusental 3 2 6 4 2 3" xfId="20921" xr:uid="{00000000-0005-0000-0000-0000FB6F0000}"/>
    <cellStyle name="Tusental 3 2 6 4 2 4" xfId="36082" xr:uid="{00000000-0005-0000-0000-0000FC6F0000}"/>
    <cellStyle name="Tusental 3 2 6 4 3" xfId="9209" xr:uid="{00000000-0005-0000-0000-0000FD6F0000}"/>
    <cellStyle name="Tusental 3 2 6 4 3 2" xfId="24371" xr:uid="{00000000-0005-0000-0000-0000FE6F0000}"/>
    <cellStyle name="Tusental 3 2 6 4 4" xfId="16791" xr:uid="{00000000-0005-0000-0000-0000FF6F0000}"/>
    <cellStyle name="Tusental 3 2 6 4 5" xfId="32634" xr:uid="{00000000-0005-0000-0000-000000700000}"/>
    <cellStyle name="Tusental 3 2 6 5" xfId="2980" xr:uid="{00000000-0005-0000-0000-000001700000}"/>
    <cellStyle name="Tusental 3 2 6 5 2" xfId="7112" xr:uid="{00000000-0005-0000-0000-000002700000}"/>
    <cellStyle name="Tusental 3 2 6 5 2 2" xfId="14703" xr:uid="{00000000-0005-0000-0000-000003700000}"/>
    <cellStyle name="Tusental 3 2 6 5 2 2 2" xfId="29865" xr:uid="{00000000-0005-0000-0000-000004700000}"/>
    <cellStyle name="Tusental 3 2 6 5 2 3" xfId="22285" xr:uid="{00000000-0005-0000-0000-000005700000}"/>
    <cellStyle name="Tusental 3 2 6 5 2 4" xfId="37446" xr:uid="{00000000-0005-0000-0000-000006700000}"/>
    <cellStyle name="Tusental 3 2 6 5 3" xfId="10573" xr:uid="{00000000-0005-0000-0000-000007700000}"/>
    <cellStyle name="Tusental 3 2 6 5 3 2" xfId="25735" xr:uid="{00000000-0005-0000-0000-000008700000}"/>
    <cellStyle name="Tusental 3 2 6 5 4" xfId="18155" xr:uid="{00000000-0005-0000-0000-000009700000}"/>
    <cellStyle name="Tusental 3 2 6 5 5" xfId="33998" xr:uid="{00000000-0005-0000-0000-00000A700000}"/>
    <cellStyle name="Tusental 3 2 6 6" xfId="4364" xr:uid="{00000000-0005-0000-0000-00000B700000}"/>
    <cellStyle name="Tusental 3 2 6 6 2" xfId="11957" xr:uid="{00000000-0005-0000-0000-00000C700000}"/>
    <cellStyle name="Tusental 3 2 6 6 2 2" xfId="27119" xr:uid="{00000000-0005-0000-0000-00000D700000}"/>
    <cellStyle name="Tusental 3 2 6 6 3" xfId="19539" xr:uid="{00000000-0005-0000-0000-00000E700000}"/>
    <cellStyle name="Tusental 3 2 6 6 4" xfId="31252" xr:uid="{00000000-0005-0000-0000-00000F700000}"/>
    <cellStyle name="Tusental 3 2 6 7" xfId="3664" xr:uid="{00000000-0005-0000-0000-000010700000}"/>
    <cellStyle name="Tusental 3 2 6 7 2" xfId="11257" xr:uid="{00000000-0005-0000-0000-000011700000}"/>
    <cellStyle name="Tusental 3 2 6 7 2 2" xfId="26419" xr:uid="{00000000-0005-0000-0000-000012700000}"/>
    <cellStyle name="Tusental 3 2 6 7 3" xfId="18839" xr:uid="{00000000-0005-0000-0000-000013700000}"/>
    <cellStyle name="Tusental 3 2 6 7 4" xfId="34682" xr:uid="{00000000-0005-0000-0000-000014700000}"/>
    <cellStyle name="Tusental 3 2 6 8" xfId="7827" xr:uid="{00000000-0005-0000-0000-000015700000}"/>
    <cellStyle name="Tusental 3 2 6 8 2" xfId="22989" xr:uid="{00000000-0005-0000-0000-000016700000}"/>
    <cellStyle name="Tusental 3 2 6 9" xfId="15409" xr:uid="{00000000-0005-0000-0000-000017700000}"/>
    <cellStyle name="Tusental 3 2 7" xfId="362" xr:uid="{00000000-0005-0000-0000-000018700000}"/>
    <cellStyle name="Tusental 3 2 7 10" xfId="30692" xr:uid="{00000000-0005-0000-0000-000019700000}"/>
    <cellStyle name="Tusental 3 2 7 2" xfId="707" xr:uid="{00000000-0005-0000-0000-00001A700000}"/>
    <cellStyle name="Tusental 3 2 7 2 2" xfId="1394" xr:uid="{00000000-0005-0000-0000-00001B700000}"/>
    <cellStyle name="Tusental 3 2 7 2 2 2" xfId="2778" xr:uid="{00000000-0005-0000-0000-00001C700000}"/>
    <cellStyle name="Tusental 3 2 7 2 2 2 2" xfId="6910" xr:uid="{00000000-0005-0000-0000-00001D700000}"/>
    <cellStyle name="Tusental 3 2 7 2 2 2 2 2" xfId="14501" xr:uid="{00000000-0005-0000-0000-00001E700000}"/>
    <cellStyle name="Tusental 3 2 7 2 2 2 2 2 2" xfId="29663" xr:uid="{00000000-0005-0000-0000-00001F700000}"/>
    <cellStyle name="Tusental 3 2 7 2 2 2 2 3" xfId="22083" xr:uid="{00000000-0005-0000-0000-000020700000}"/>
    <cellStyle name="Tusental 3 2 7 2 2 2 2 4" xfId="37244" xr:uid="{00000000-0005-0000-0000-000021700000}"/>
    <cellStyle name="Tusental 3 2 7 2 2 2 3" xfId="10371" xr:uid="{00000000-0005-0000-0000-000022700000}"/>
    <cellStyle name="Tusental 3 2 7 2 2 2 3 2" xfId="25533" xr:uid="{00000000-0005-0000-0000-000023700000}"/>
    <cellStyle name="Tusental 3 2 7 2 2 2 4" xfId="17953" xr:uid="{00000000-0005-0000-0000-000024700000}"/>
    <cellStyle name="Tusental 3 2 7 2 2 2 5" xfId="33796" xr:uid="{00000000-0005-0000-0000-000025700000}"/>
    <cellStyle name="Tusental 3 2 7 2 2 3" xfId="5528" xr:uid="{00000000-0005-0000-0000-000026700000}"/>
    <cellStyle name="Tusental 3 2 7 2 2 3 2" xfId="13119" xr:uid="{00000000-0005-0000-0000-000027700000}"/>
    <cellStyle name="Tusental 3 2 7 2 2 3 2 2" xfId="28281" xr:uid="{00000000-0005-0000-0000-000028700000}"/>
    <cellStyle name="Tusental 3 2 7 2 2 3 3" xfId="20701" xr:uid="{00000000-0005-0000-0000-000029700000}"/>
    <cellStyle name="Tusental 3 2 7 2 2 3 4" xfId="35862" xr:uid="{00000000-0005-0000-0000-00002A700000}"/>
    <cellStyle name="Tusental 3 2 7 2 2 4" xfId="8989" xr:uid="{00000000-0005-0000-0000-00002B700000}"/>
    <cellStyle name="Tusental 3 2 7 2 2 4 2" xfId="24151" xr:uid="{00000000-0005-0000-0000-00002C700000}"/>
    <cellStyle name="Tusental 3 2 7 2 2 5" xfId="16571" xr:uid="{00000000-0005-0000-0000-00002D700000}"/>
    <cellStyle name="Tusental 3 2 7 2 2 6" xfId="32414" xr:uid="{00000000-0005-0000-0000-00002E700000}"/>
    <cellStyle name="Tusental 3 2 7 2 3" xfId="2096" xr:uid="{00000000-0005-0000-0000-00002F700000}"/>
    <cellStyle name="Tusental 3 2 7 2 3 2" xfId="6228" xr:uid="{00000000-0005-0000-0000-000030700000}"/>
    <cellStyle name="Tusental 3 2 7 2 3 2 2" xfId="13819" xr:uid="{00000000-0005-0000-0000-000031700000}"/>
    <cellStyle name="Tusental 3 2 7 2 3 2 2 2" xfId="28981" xr:uid="{00000000-0005-0000-0000-000032700000}"/>
    <cellStyle name="Tusental 3 2 7 2 3 2 3" xfId="21401" xr:uid="{00000000-0005-0000-0000-000033700000}"/>
    <cellStyle name="Tusental 3 2 7 2 3 2 4" xfId="36562" xr:uid="{00000000-0005-0000-0000-000034700000}"/>
    <cellStyle name="Tusental 3 2 7 2 3 3" xfId="9689" xr:uid="{00000000-0005-0000-0000-000035700000}"/>
    <cellStyle name="Tusental 3 2 7 2 3 3 2" xfId="24851" xr:uid="{00000000-0005-0000-0000-000036700000}"/>
    <cellStyle name="Tusental 3 2 7 2 3 4" xfId="17271" xr:uid="{00000000-0005-0000-0000-000037700000}"/>
    <cellStyle name="Tusental 3 2 7 2 3 5" xfId="33114" xr:uid="{00000000-0005-0000-0000-000038700000}"/>
    <cellStyle name="Tusental 3 2 7 2 4" xfId="3460" xr:uid="{00000000-0005-0000-0000-000039700000}"/>
    <cellStyle name="Tusental 3 2 7 2 4 2" xfId="7592" xr:uid="{00000000-0005-0000-0000-00003A700000}"/>
    <cellStyle name="Tusental 3 2 7 2 4 2 2" xfId="15183" xr:uid="{00000000-0005-0000-0000-00003B700000}"/>
    <cellStyle name="Tusental 3 2 7 2 4 2 2 2" xfId="30345" xr:uid="{00000000-0005-0000-0000-00003C700000}"/>
    <cellStyle name="Tusental 3 2 7 2 4 2 3" xfId="22765" xr:uid="{00000000-0005-0000-0000-00003D700000}"/>
    <cellStyle name="Tusental 3 2 7 2 4 2 4" xfId="37926" xr:uid="{00000000-0005-0000-0000-00003E700000}"/>
    <cellStyle name="Tusental 3 2 7 2 4 3" xfId="11053" xr:uid="{00000000-0005-0000-0000-00003F700000}"/>
    <cellStyle name="Tusental 3 2 7 2 4 3 2" xfId="26215" xr:uid="{00000000-0005-0000-0000-000040700000}"/>
    <cellStyle name="Tusental 3 2 7 2 4 4" xfId="18635" xr:uid="{00000000-0005-0000-0000-000041700000}"/>
    <cellStyle name="Tusental 3 2 7 2 4 5" xfId="34478" xr:uid="{00000000-0005-0000-0000-000042700000}"/>
    <cellStyle name="Tusental 3 2 7 2 5" xfId="4846" xr:uid="{00000000-0005-0000-0000-000043700000}"/>
    <cellStyle name="Tusental 3 2 7 2 5 2" xfId="12437" xr:uid="{00000000-0005-0000-0000-000044700000}"/>
    <cellStyle name="Tusental 3 2 7 2 5 2 2" xfId="27599" xr:uid="{00000000-0005-0000-0000-000045700000}"/>
    <cellStyle name="Tusental 3 2 7 2 5 3" xfId="20019" xr:uid="{00000000-0005-0000-0000-000046700000}"/>
    <cellStyle name="Tusental 3 2 7 2 5 4" xfId="31732" xr:uid="{00000000-0005-0000-0000-000047700000}"/>
    <cellStyle name="Tusental 3 2 7 2 6" xfId="4144" xr:uid="{00000000-0005-0000-0000-000048700000}"/>
    <cellStyle name="Tusental 3 2 7 2 6 2" xfId="11737" xr:uid="{00000000-0005-0000-0000-000049700000}"/>
    <cellStyle name="Tusental 3 2 7 2 6 2 2" xfId="26899" xr:uid="{00000000-0005-0000-0000-00004A700000}"/>
    <cellStyle name="Tusental 3 2 7 2 6 3" xfId="19319" xr:uid="{00000000-0005-0000-0000-00004B700000}"/>
    <cellStyle name="Tusental 3 2 7 2 6 4" xfId="35162" xr:uid="{00000000-0005-0000-0000-00004C700000}"/>
    <cellStyle name="Tusental 3 2 7 2 7" xfId="8307" xr:uid="{00000000-0005-0000-0000-00004D700000}"/>
    <cellStyle name="Tusental 3 2 7 2 7 2" xfId="23469" xr:uid="{00000000-0005-0000-0000-00004E700000}"/>
    <cellStyle name="Tusental 3 2 7 2 8" xfId="15889" xr:uid="{00000000-0005-0000-0000-00004F700000}"/>
    <cellStyle name="Tusental 3 2 7 2 9" xfId="31032" xr:uid="{00000000-0005-0000-0000-000050700000}"/>
    <cellStyle name="Tusental 3 2 7 3" xfId="1052" xr:uid="{00000000-0005-0000-0000-000051700000}"/>
    <cellStyle name="Tusental 3 2 7 3 2" xfId="2438" xr:uid="{00000000-0005-0000-0000-000052700000}"/>
    <cellStyle name="Tusental 3 2 7 3 2 2" xfId="6570" xr:uid="{00000000-0005-0000-0000-000053700000}"/>
    <cellStyle name="Tusental 3 2 7 3 2 2 2" xfId="14161" xr:uid="{00000000-0005-0000-0000-000054700000}"/>
    <cellStyle name="Tusental 3 2 7 3 2 2 2 2" xfId="29323" xr:uid="{00000000-0005-0000-0000-000055700000}"/>
    <cellStyle name="Tusental 3 2 7 3 2 2 3" xfId="21743" xr:uid="{00000000-0005-0000-0000-000056700000}"/>
    <cellStyle name="Tusental 3 2 7 3 2 2 4" xfId="36904" xr:uid="{00000000-0005-0000-0000-000057700000}"/>
    <cellStyle name="Tusental 3 2 7 3 2 3" xfId="10031" xr:uid="{00000000-0005-0000-0000-000058700000}"/>
    <cellStyle name="Tusental 3 2 7 3 2 3 2" xfId="25193" xr:uid="{00000000-0005-0000-0000-000059700000}"/>
    <cellStyle name="Tusental 3 2 7 3 2 4" xfId="17613" xr:uid="{00000000-0005-0000-0000-00005A700000}"/>
    <cellStyle name="Tusental 3 2 7 3 2 5" xfId="33456" xr:uid="{00000000-0005-0000-0000-00005B700000}"/>
    <cellStyle name="Tusental 3 2 7 3 3" xfId="5188" xr:uid="{00000000-0005-0000-0000-00005C700000}"/>
    <cellStyle name="Tusental 3 2 7 3 3 2" xfId="12779" xr:uid="{00000000-0005-0000-0000-00005D700000}"/>
    <cellStyle name="Tusental 3 2 7 3 3 2 2" xfId="27941" xr:uid="{00000000-0005-0000-0000-00005E700000}"/>
    <cellStyle name="Tusental 3 2 7 3 3 3" xfId="20361" xr:uid="{00000000-0005-0000-0000-00005F700000}"/>
    <cellStyle name="Tusental 3 2 7 3 3 4" xfId="35522" xr:uid="{00000000-0005-0000-0000-000060700000}"/>
    <cellStyle name="Tusental 3 2 7 3 4" xfId="8649" xr:uid="{00000000-0005-0000-0000-000061700000}"/>
    <cellStyle name="Tusental 3 2 7 3 4 2" xfId="23811" xr:uid="{00000000-0005-0000-0000-000062700000}"/>
    <cellStyle name="Tusental 3 2 7 3 5" xfId="16231" xr:uid="{00000000-0005-0000-0000-000063700000}"/>
    <cellStyle name="Tusental 3 2 7 3 6" xfId="32074" xr:uid="{00000000-0005-0000-0000-000064700000}"/>
    <cellStyle name="Tusental 3 2 7 4" xfId="1756" xr:uid="{00000000-0005-0000-0000-000065700000}"/>
    <cellStyle name="Tusental 3 2 7 4 2" xfId="5888" xr:uid="{00000000-0005-0000-0000-000066700000}"/>
    <cellStyle name="Tusental 3 2 7 4 2 2" xfId="13479" xr:uid="{00000000-0005-0000-0000-000067700000}"/>
    <cellStyle name="Tusental 3 2 7 4 2 2 2" xfId="28641" xr:uid="{00000000-0005-0000-0000-000068700000}"/>
    <cellStyle name="Tusental 3 2 7 4 2 3" xfId="21061" xr:uid="{00000000-0005-0000-0000-000069700000}"/>
    <cellStyle name="Tusental 3 2 7 4 2 4" xfId="36222" xr:uid="{00000000-0005-0000-0000-00006A700000}"/>
    <cellStyle name="Tusental 3 2 7 4 3" xfId="9349" xr:uid="{00000000-0005-0000-0000-00006B700000}"/>
    <cellStyle name="Tusental 3 2 7 4 3 2" xfId="24511" xr:uid="{00000000-0005-0000-0000-00006C700000}"/>
    <cellStyle name="Tusental 3 2 7 4 4" xfId="16931" xr:uid="{00000000-0005-0000-0000-00006D700000}"/>
    <cellStyle name="Tusental 3 2 7 4 5" xfId="32774" xr:uid="{00000000-0005-0000-0000-00006E700000}"/>
    <cellStyle name="Tusental 3 2 7 5" xfId="3120" xr:uid="{00000000-0005-0000-0000-00006F700000}"/>
    <cellStyle name="Tusental 3 2 7 5 2" xfId="7252" xr:uid="{00000000-0005-0000-0000-000070700000}"/>
    <cellStyle name="Tusental 3 2 7 5 2 2" xfId="14843" xr:uid="{00000000-0005-0000-0000-000071700000}"/>
    <cellStyle name="Tusental 3 2 7 5 2 2 2" xfId="30005" xr:uid="{00000000-0005-0000-0000-000072700000}"/>
    <cellStyle name="Tusental 3 2 7 5 2 3" xfId="22425" xr:uid="{00000000-0005-0000-0000-000073700000}"/>
    <cellStyle name="Tusental 3 2 7 5 2 4" xfId="37586" xr:uid="{00000000-0005-0000-0000-000074700000}"/>
    <cellStyle name="Tusental 3 2 7 5 3" xfId="10713" xr:uid="{00000000-0005-0000-0000-000075700000}"/>
    <cellStyle name="Tusental 3 2 7 5 3 2" xfId="25875" xr:uid="{00000000-0005-0000-0000-000076700000}"/>
    <cellStyle name="Tusental 3 2 7 5 4" xfId="18295" xr:uid="{00000000-0005-0000-0000-000077700000}"/>
    <cellStyle name="Tusental 3 2 7 5 5" xfId="34138" xr:uid="{00000000-0005-0000-0000-000078700000}"/>
    <cellStyle name="Tusental 3 2 7 6" xfId="4504" xr:uid="{00000000-0005-0000-0000-000079700000}"/>
    <cellStyle name="Tusental 3 2 7 6 2" xfId="12097" xr:uid="{00000000-0005-0000-0000-00007A700000}"/>
    <cellStyle name="Tusental 3 2 7 6 2 2" xfId="27259" xr:uid="{00000000-0005-0000-0000-00007B700000}"/>
    <cellStyle name="Tusental 3 2 7 6 3" xfId="19679" xr:uid="{00000000-0005-0000-0000-00007C700000}"/>
    <cellStyle name="Tusental 3 2 7 6 4" xfId="31392" xr:uid="{00000000-0005-0000-0000-00007D700000}"/>
    <cellStyle name="Tusental 3 2 7 7" xfId="3804" xr:uid="{00000000-0005-0000-0000-00007E700000}"/>
    <cellStyle name="Tusental 3 2 7 7 2" xfId="11397" xr:uid="{00000000-0005-0000-0000-00007F700000}"/>
    <cellStyle name="Tusental 3 2 7 7 2 2" xfId="26559" xr:uid="{00000000-0005-0000-0000-000080700000}"/>
    <cellStyle name="Tusental 3 2 7 7 3" xfId="18979" xr:uid="{00000000-0005-0000-0000-000081700000}"/>
    <cellStyle name="Tusental 3 2 7 7 4" xfId="34822" xr:uid="{00000000-0005-0000-0000-000082700000}"/>
    <cellStyle name="Tusental 3 2 7 8" xfId="7967" xr:uid="{00000000-0005-0000-0000-000083700000}"/>
    <cellStyle name="Tusental 3 2 7 8 2" xfId="23129" xr:uid="{00000000-0005-0000-0000-000084700000}"/>
    <cellStyle name="Tusental 3 2 7 9" xfId="15549" xr:uid="{00000000-0005-0000-0000-000085700000}"/>
    <cellStyle name="Tusental 3 2 8" xfId="467" xr:uid="{00000000-0005-0000-0000-000086700000}"/>
    <cellStyle name="Tusental 3 2 8 2" xfId="1154" xr:uid="{00000000-0005-0000-0000-000087700000}"/>
    <cellStyle name="Tusental 3 2 8 2 2" xfId="2539" xr:uid="{00000000-0005-0000-0000-000088700000}"/>
    <cellStyle name="Tusental 3 2 8 2 2 2" xfId="6671" xr:uid="{00000000-0005-0000-0000-000089700000}"/>
    <cellStyle name="Tusental 3 2 8 2 2 2 2" xfId="14262" xr:uid="{00000000-0005-0000-0000-00008A700000}"/>
    <cellStyle name="Tusental 3 2 8 2 2 2 2 2" xfId="29424" xr:uid="{00000000-0005-0000-0000-00008B700000}"/>
    <cellStyle name="Tusental 3 2 8 2 2 2 3" xfId="21844" xr:uid="{00000000-0005-0000-0000-00008C700000}"/>
    <cellStyle name="Tusental 3 2 8 2 2 2 4" xfId="37005" xr:uid="{00000000-0005-0000-0000-00008D700000}"/>
    <cellStyle name="Tusental 3 2 8 2 2 3" xfId="10132" xr:uid="{00000000-0005-0000-0000-00008E700000}"/>
    <cellStyle name="Tusental 3 2 8 2 2 3 2" xfId="25294" xr:uid="{00000000-0005-0000-0000-00008F700000}"/>
    <cellStyle name="Tusental 3 2 8 2 2 4" xfId="17714" xr:uid="{00000000-0005-0000-0000-000090700000}"/>
    <cellStyle name="Tusental 3 2 8 2 2 5" xfId="33557" xr:uid="{00000000-0005-0000-0000-000091700000}"/>
    <cellStyle name="Tusental 3 2 8 2 3" xfId="5289" xr:uid="{00000000-0005-0000-0000-000092700000}"/>
    <cellStyle name="Tusental 3 2 8 2 3 2" xfId="12880" xr:uid="{00000000-0005-0000-0000-000093700000}"/>
    <cellStyle name="Tusental 3 2 8 2 3 2 2" xfId="28042" xr:uid="{00000000-0005-0000-0000-000094700000}"/>
    <cellStyle name="Tusental 3 2 8 2 3 3" xfId="20462" xr:uid="{00000000-0005-0000-0000-000095700000}"/>
    <cellStyle name="Tusental 3 2 8 2 3 4" xfId="35623" xr:uid="{00000000-0005-0000-0000-000096700000}"/>
    <cellStyle name="Tusental 3 2 8 2 4" xfId="8750" xr:uid="{00000000-0005-0000-0000-000097700000}"/>
    <cellStyle name="Tusental 3 2 8 2 4 2" xfId="23912" xr:uid="{00000000-0005-0000-0000-000098700000}"/>
    <cellStyle name="Tusental 3 2 8 2 5" xfId="16332" xr:uid="{00000000-0005-0000-0000-000099700000}"/>
    <cellStyle name="Tusental 3 2 8 2 6" xfId="32175" xr:uid="{00000000-0005-0000-0000-00009A700000}"/>
    <cellStyle name="Tusental 3 2 8 3" xfId="1857" xr:uid="{00000000-0005-0000-0000-00009B700000}"/>
    <cellStyle name="Tusental 3 2 8 3 2" xfId="5989" xr:uid="{00000000-0005-0000-0000-00009C700000}"/>
    <cellStyle name="Tusental 3 2 8 3 2 2" xfId="13580" xr:uid="{00000000-0005-0000-0000-00009D700000}"/>
    <cellStyle name="Tusental 3 2 8 3 2 2 2" xfId="28742" xr:uid="{00000000-0005-0000-0000-00009E700000}"/>
    <cellStyle name="Tusental 3 2 8 3 2 3" xfId="21162" xr:uid="{00000000-0005-0000-0000-00009F700000}"/>
    <cellStyle name="Tusental 3 2 8 3 2 4" xfId="36323" xr:uid="{00000000-0005-0000-0000-0000A0700000}"/>
    <cellStyle name="Tusental 3 2 8 3 3" xfId="9450" xr:uid="{00000000-0005-0000-0000-0000A1700000}"/>
    <cellStyle name="Tusental 3 2 8 3 3 2" xfId="24612" xr:uid="{00000000-0005-0000-0000-0000A2700000}"/>
    <cellStyle name="Tusental 3 2 8 3 4" xfId="17032" xr:uid="{00000000-0005-0000-0000-0000A3700000}"/>
    <cellStyle name="Tusental 3 2 8 3 5" xfId="32875" xr:uid="{00000000-0005-0000-0000-0000A4700000}"/>
    <cellStyle name="Tusental 3 2 8 4" xfId="3221" xr:uid="{00000000-0005-0000-0000-0000A5700000}"/>
    <cellStyle name="Tusental 3 2 8 4 2" xfId="7353" xr:uid="{00000000-0005-0000-0000-0000A6700000}"/>
    <cellStyle name="Tusental 3 2 8 4 2 2" xfId="14944" xr:uid="{00000000-0005-0000-0000-0000A7700000}"/>
    <cellStyle name="Tusental 3 2 8 4 2 2 2" xfId="30106" xr:uid="{00000000-0005-0000-0000-0000A8700000}"/>
    <cellStyle name="Tusental 3 2 8 4 2 3" xfId="22526" xr:uid="{00000000-0005-0000-0000-0000A9700000}"/>
    <cellStyle name="Tusental 3 2 8 4 2 4" xfId="37687" xr:uid="{00000000-0005-0000-0000-0000AA700000}"/>
    <cellStyle name="Tusental 3 2 8 4 3" xfId="10814" xr:uid="{00000000-0005-0000-0000-0000AB700000}"/>
    <cellStyle name="Tusental 3 2 8 4 3 2" xfId="25976" xr:uid="{00000000-0005-0000-0000-0000AC700000}"/>
    <cellStyle name="Tusental 3 2 8 4 4" xfId="18396" xr:uid="{00000000-0005-0000-0000-0000AD700000}"/>
    <cellStyle name="Tusental 3 2 8 4 5" xfId="34239" xr:uid="{00000000-0005-0000-0000-0000AE700000}"/>
    <cellStyle name="Tusental 3 2 8 5" xfId="4606" xr:uid="{00000000-0005-0000-0000-0000AF700000}"/>
    <cellStyle name="Tusental 3 2 8 5 2" xfId="12198" xr:uid="{00000000-0005-0000-0000-0000B0700000}"/>
    <cellStyle name="Tusental 3 2 8 5 2 2" xfId="27360" xr:uid="{00000000-0005-0000-0000-0000B1700000}"/>
    <cellStyle name="Tusental 3 2 8 5 3" xfId="19780" xr:uid="{00000000-0005-0000-0000-0000B2700000}"/>
    <cellStyle name="Tusental 3 2 8 5 4" xfId="31493" xr:uid="{00000000-0005-0000-0000-0000B3700000}"/>
    <cellStyle name="Tusental 3 2 8 6" xfId="3905" xr:uid="{00000000-0005-0000-0000-0000B4700000}"/>
    <cellStyle name="Tusental 3 2 8 6 2" xfId="11498" xr:uid="{00000000-0005-0000-0000-0000B5700000}"/>
    <cellStyle name="Tusental 3 2 8 6 2 2" xfId="26660" xr:uid="{00000000-0005-0000-0000-0000B6700000}"/>
    <cellStyle name="Tusental 3 2 8 6 3" xfId="19080" xr:uid="{00000000-0005-0000-0000-0000B7700000}"/>
    <cellStyle name="Tusental 3 2 8 6 4" xfId="34923" xr:uid="{00000000-0005-0000-0000-0000B8700000}"/>
    <cellStyle name="Tusental 3 2 8 7" xfId="8068" xr:uid="{00000000-0005-0000-0000-0000B9700000}"/>
    <cellStyle name="Tusental 3 2 8 7 2" xfId="23230" xr:uid="{00000000-0005-0000-0000-0000BA700000}"/>
    <cellStyle name="Tusental 3 2 8 8" xfId="15650" xr:uid="{00000000-0005-0000-0000-0000BB700000}"/>
    <cellStyle name="Tusental 3 2 8 9" xfId="30793" xr:uid="{00000000-0005-0000-0000-0000BC700000}"/>
    <cellStyle name="Tusental 3 2 9" xfId="113" xr:uid="{00000000-0005-0000-0000-0000BD700000}"/>
    <cellStyle name="Tusental 3 2 9 2" xfId="1517" xr:uid="{00000000-0005-0000-0000-0000BE700000}"/>
    <cellStyle name="Tusental 3 2 9 2 2" xfId="5649" xr:uid="{00000000-0005-0000-0000-0000BF700000}"/>
    <cellStyle name="Tusental 3 2 9 2 2 2" xfId="13240" xr:uid="{00000000-0005-0000-0000-0000C0700000}"/>
    <cellStyle name="Tusental 3 2 9 2 2 2 2" xfId="28402" xr:uid="{00000000-0005-0000-0000-0000C1700000}"/>
    <cellStyle name="Tusental 3 2 9 2 2 3" xfId="20822" xr:uid="{00000000-0005-0000-0000-0000C2700000}"/>
    <cellStyle name="Tusental 3 2 9 2 2 4" xfId="35983" xr:uid="{00000000-0005-0000-0000-0000C3700000}"/>
    <cellStyle name="Tusental 3 2 9 2 3" xfId="9110" xr:uid="{00000000-0005-0000-0000-0000C4700000}"/>
    <cellStyle name="Tusental 3 2 9 2 3 2" xfId="24272" xr:uid="{00000000-0005-0000-0000-0000C5700000}"/>
    <cellStyle name="Tusental 3 2 9 2 4" xfId="16692" xr:uid="{00000000-0005-0000-0000-0000C6700000}"/>
    <cellStyle name="Tusental 3 2 9 2 5" xfId="32535" xr:uid="{00000000-0005-0000-0000-0000C7700000}"/>
    <cellStyle name="Tusental 3 2 9 3" xfId="4265" xr:uid="{00000000-0005-0000-0000-0000C8700000}"/>
    <cellStyle name="Tusental 3 2 9 3 2" xfId="11858" xr:uid="{00000000-0005-0000-0000-0000C9700000}"/>
    <cellStyle name="Tusental 3 2 9 3 2 2" xfId="27020" xr:uid="{00000000-0005-0000-0000-0000CA700000}"/>
    <cellStyle name="Tusental 3 2 9 3 3" xfId="19440" xr:uid="{00000000-0005-0000-0000-0000CB700000}"/>
    <cellStyle name="Tusental 3 2 9 3 4" xfId="35265" xr:uid="{00000000-0005-0000-0000-0000CC700000}"/>
    <cellStyle name="Tusental 3 2 9 4" xfId="7728" xr:uid="{00000000-0005-0000-0000-0000CD700000}"/>
    <cellStyle name="Tusental 3 2 9 4 2" xfId="22890" xr:uid="{00000000-0005-0000-0000-0000CE700000}"/>
    <cellStyle name="Tusental 3 2 9 5" xfId="15310" xr:uid="{00000000-0005-0000-0000-0000CF700000}"/>
    <cellStyle name="Tusental 3 2 9 6" xfId="31153" xr:uid="{00000000-0005-0000-0000-0000D0700000}"/>
    <cellStyle name="Tusental 3 3" xfId="124" xr:uid="{00000000-0005-0000-0000-0000D1700000}"/>
    <cellStyle name="Tusental 3 3 10" xfId="3575" xr:uid="{00000000-0005-0000-0000-0000D2700000}"/>
    <cellStyle name="Tusental 3 3 10 2" xfId="11168" xr:uid="{00000000-0005-0000-0000-0000D3700000}"/>
    <cellStyle name="Tusental 3 3 10 2 2" xfId="26330" xr:uid="{00000000-0005-0000-0000-0000D4700000}"/>
    <cellStyle name="Tusental 3 3 10 3" xfId="18750" xr:uid="{00000000-0005-0000-0000-0000D5700000}"/>
    <cellStyle name="Tusental 3 3 10 4" xfId="34593" xr:uid="{00000000-0005-0000-0000-0000D6700000}"/>
    <cellStyle name="Tusental 3 3 11" xfId="7738" xr:uid="{00000000-0005-0000-0000-0000D7700000}"/>
    <cellStyle name="Tusental 3 3 11 2" xfId="22900" xr:uid="{00000000-0005-0000-0000-0000D8700000}"/>
    <cellStyle name="Tusental 3 3 12" xfId="15320" xr:uid="{00000000-0005-0000-0000-0000D9700000}"/>
    <cellStyle name="Tusental 3 3 13" xfId="30463" xr:uid="{00000000-0005-0000-0000-0000DA700000}"/>
    <cellStyle name="Tusental 3 3 2" xfId="178" xr:uid="{00000000-0005-0000-0000-0000DB700000}"/>
    <cellStyle name="Tusental 3 3 2 10" xfId="7788" xr:uid="{00000000-0005-0000-0000-0000DC700000}"/>
    <cellStyle name="Tusental 3 3 2 10 2" xfId="22950" xr:uid="{00000000-0005-0000-0000-0000DD700000}"/>
    <cellStyle name="Tusental 3 3 2 11" xfId="15370" xr:uid="{00000000-0005-0000-0000-0000DE700000}"/>
    <cellStyle name="Tusental 3 3 2 12" xfId="30513" xr:uid="{00000000-0005-0000-0000-0000DF700000}"/>
    <cellStyle name="Tusental 3 3 2 2" xfId="300" xr:uid="{00000000-0005-0000-0000-0000E0700000}"/>
    <cellStyle name="Tusental 3 3 2 2 10" xfId="30632" xr:uid="{00000000-0005-0000-0000-0000E1700000}"/>
    <cellStyle name="Tusental 3 3 2 2 2" xfId="647" xr:uid="{00000000-0005-0000-0000-0000E2700000}"/>
    <cellStyle name="Tusental 3 3 2 2 2 2" xfId="1334" xr:uid="{00000000-0005-0000-0000-0000E3700000}"/>
    <cellStyle name="Tusental 3 3 2 2 2 2 2" xfId="2718" xr:uid="{00000000-0005-0000-0000-0000E4700000}"/>
    <cellStyle name="Tusental 3 3 2 2 2 2 2 2" xfId="6850" xr:uid="{00000000-0005-0000-0000-0000E5700000}"/>
    <cellStyle name="Tusental 3 3 2 2 2 2 2 2 2" xfId="14441" xr:uid="{00000000-0005-0000-0000-0000E6700000}"/>
    <cellStyle name="Tusental 3 3 2 2 2 2 2 2 2 2" xfId="29603" xr:uid="{00000000-0005-0000-0000-0000E7700000}"/>
    <cellStyle name="Tusental 3 3 2 2 2 2 2 2 3" xfId="22023" xr:uid="{00000000-0005-0000-0000-0000E8700000}"/>
    <cellStyle name="Tusental 3 3 2 2 2 2 2 2 4" xfId="37184" xr:uid="{00000000-0005-0000-0000-0000E9700000}"/>
    <cellStyle name="Tusental 3 3 2 2 2 2 2 3" xfId="10311" xr:uid="{00000000-0005-0000-0000-0000EA700000}"/>
    <cellStyle name="Tusental 3 3 2 2 2 2 2 3 2" xfId="25473" xr:uid="{00000000-0005-0000-0000-0000EB700000}"/>
    <cellStyle name="Tusental 3 3 2 2 2 2 2 4" xfId="17893" xr:uid="{00000000-0005-0000-0000-0000EC700000}"/>
    <cellStyle name="Tusental 3 3 2 2 2 2 2 5" xfId="33736" xr:uid="{00000000-0005-0000-0000-0000ED700000}"/>
    <cellStyle name="Tusental 3 3 2 2 2 2 3" xfId="5468" xr:uid="{00000000-0005-0000-0000-0000EE700000}"/>
    <cellStyle name="Tusental 3 3 2 2 2 2 3 2" xfId="13059" xr:uid="{00000000-0005-0000-0000-0000EF700000}"/>
    <cellStyle name="Tusental 3 3 2 2 2 2 3 2 2" xfId="28221" xr:uid="{00000000-0005-0000-0000-0000F0700000}"/>
    <cellStyle name="Tusental 3 3 2 2 2 2 3 3" xfId="20641" xr:uid="{00000000-0005-0000-0000-0000F1700000}"/>
    <cellStyle name="Tusental 3 3 2 2 2 2 3 4" xfId="35802" xr:uid="{00000000-0005-0000-0000-0000F2700000}"/>
    <cellStyle name="Tusental 3 3 2 2 2 2 4" xfId="8929" xr:uid="{00000000-0005-0000-0000-0000F3700000}"/>
    <cellStyle name="Tusental 3 3 2 2 2 2 4 2" xfId="24091" xr:uid="{00000000-0005-0000-0000-0000F4700000}"/>
    <cellStyle name="Tusental 3 3 2 2 2 2 5" xfId="16511" xr:uid="{00000000-0005-0000-0000-0000F5700000}"/>
    <cellStyle name="Tusental 3 3 2 2 2 2 6" xfId="32354" xr:uid="{00000000-0005-0000-0000-0000F6700000}"/>
    <cellStyle name="Tusental 3 3 2 2 2 3" xfId="2036" xr:uid="{00000000-0005-0000-0000-0000F7700000}"/>
    <cellStyle name="Tusental 3 3 2 2 2 3 2" xfId="6168" xr:uid="{00000000-0005-0000-0000-0000F8700000}"/>
    <cellStyle name="Tusental 3 3 2 2 2 3 2 2" xfId="13759" xr:uid="{00000000-0005-0000-0000-0000F9700000}"/>
    <cellStyle name="Tusental 3 3 2 2 2 3 2 2 2" xfId="28921" xr:uid="{00000000-0005-0000-0000-0000FA700000}"/>
    <cellStyle name="Tusental 3 3 2 2 2 3 2 3" xfId="21341" xr:uid="{00000000-0005-0000-0000-0000FB700000}"/>
    <cellStyle name="Tusental 3 3 2 2 2 3 2 4" xfId="36502" xr:uid="{00000000-0005-0000-0000-0000FC700000}"/>
    <cellStyle name="Tusental 3 3 2 2 2 3 3" xfId="9629" xr:uid="{00000000-0005-0000-0000-0000FD700000}"/>
    <cellStyle name="Tusental 3 3 2 2 2 3 3 2" xfId="24791" xr:uid="{00000000-0005-0000-0000-0000FE700000}"/>
    <cellStyle name="Tusental 3 3 2 2 2 3 4" xfId="17211" xr:uid="{00000000-0005-0000-0000-0000FF700000}"/>
    <cellStyle name="Tusental 3 3 2 2 2 3 5" xfId="33054" xr:uid="{00000000-0005-0000-0000-000000710000}"/>
    <cellStyle name="Tusental 3 3 2 2 2 4" xfId="3400" xr:uid="{00000000-0005-0000-0000-000001710000}"/>
    <cellStyle name="Tusental 3 3 2 2 2 4 2" xfId="7532" xr:uid="{00000000-0005-0000-0000-000002710000}"/>
    <cellStyle name="Tusental 3 3 2 2 2 4 2 2" xfId="15123" xr:uid="{00000000-0005-0000-0000-000003710000}"/>
    <cellStyle name="Tusental 3 3 2 2 2 4 2 2 2" xfId="30285" xr:uid="{00000000-0005-0000-0000-000004710000}"/>
    <cellStyle name="Tusental 3 3 2 2 2 4 2 3" xfId="22705" xr:uid="{00000000-0005-0000-0000-000005710000}"/>
    <cellStyle name="Tusental 3 3 2 2 2 4 2 4" xfId="37866" xr:uid="{00000000-0005-0000-0000-000006710000}"/>
    <cellStyle name="Tusental 3 3 2 2 2 4 3" xfId="10993" xr:uid="{00000000-0005-0000-0000-000007710000}"/>
    <cellStyle name="Tusental 3 3 2 2 2 4 3 2" xfId="26155" xr:uid="{00000000-0005-0000-0000-000008710000}"/>
    <cellStyle name="Tusental 3 3 2 2 2 4 4" xfId="18575" xr:uid="{00000000-0005-0000-0000-000009710000}"/>
    <cellStyle name="Tusental 3 3 2 2 2 4 5" xfId="34418" xr:uid="{00000000-0005-0000-0000-00000A710000}"/>
    <cellStyle name="Tusental 3 3 2 2 2 5" xfId="4786" xr:uid="{00000000-0005-0000-0000-00000B710000}"/>
    <cellStyle name="Tusental 3 3 2 2 2 5 2" xfId="12377" xr:uid="{00000000-0005-0000-0000-00000C710000}"/>
    <cellStyle name="Tusental 3 3 2 2 2 5 2 2" xfId="27539" xr:uid="{00000000-0005-0000-0000-00000D710000}"/>
    <cellStyle name="Tusental 3 3 2 2 2 5 3" xfId="19959" xr:uid="{00000000-0005-0000-0000-00000E710000}"/>
    <cellStyle name="Tusental 3 3 2 2 2 5 4" xfId="31672" xr:uid="{00000000-0005-0000-0000-00000F710000}"/>
    <cellStyle name="Tusental 3 3 2 2 2 6" xfId="4084" xr:uid="{00000000-0005-0000-0000-000010710000}"/>
    <cellStyle name="Tusental 3 3 2 2 2 6 2" xfId="11677" xr:uid="{00000000-0005-0000-0000-000011710000}"/>
    <cellStyle name="Tusental 3 3 2 2 2 6 2 2" xfId="26839" xr:uid="{00000000-0005-0000-0000-000012710000}"/>
    <cellStyle name="Tusental 3 3 2 2 2 6 3" xfId="19259" xr:uid="{00000000-0005-0000-0000-000013710000}"/>
    <cellStyle name="Tusental 3 3 2 2 2 6 4" xfId="35102" xr:uid="{00000000-0005-0000-0000-000014710000}"/>
    <cellStyle name="Tusental 3 3 2 2 2 7" xfId="8247" xr:uid="{00000000-0005-0000-0000-000015710000}"/>
    <cellStyle name="Tusental 3 3 2 2 2 7 2" xfId="23409" xr:uid="{00000000-0005-0000-0000-000016710000}"/>
    <cellStyle name="Tusental 3 3 2 2 2 8" xfId="15829" xr:uid="{00000000-0005-0000-0000-000017710000}"/>
    <cellStyle name="Tusental 3 3 2 2 2 9" xfId="30972" xr:uid="{00000000-0005-0000-0000-000018710000}"/>
    <cellStyle name="Tusental 3 3 2 2 3" xfId="991" xr:uid="{00000000-0005-0000-0000-000019710000}"/>
    <cellStyle name="Tusental 3 3 2 2 3 2" xfId="2378" xr:uid="{00000000-0005-0000-0000-00001A710000}"/>
    <cellStyle name="Tusental 3 3 2 2 3 2 2" xfId="6510" xr:uid="{00000000-0005-0000-0000-00001B710000}"/>
    <cellStyle name="Tusental 3 3 2 2 3 2 2 2" xfId="14101" xr:uid="{00000000-0005-0000-0000-00001C710000}"/>
    <cellStyle name="Tusental 3 3 2 2 3 2 2 2 2" xfId="29263" xr:uid="{00000000-0005-0000-0000-00001D710000}"/>
    <cellStyle name="Tusental 3 3 2 2 3 2 2 3" xfId="21683" xr:uid="{00000000-0005-0000-0000-00001E710000}"/>
    <cellStyle name="Tusental 3 3 2 2 3 2 2 4" xfId="36844" xr:uid="{00000000-0005-0000-0000-00001F710000}"/>
    <cellStyle name="Tusental 3 3 2 2 3 2 3" xfId="9971" xr:uid="{00000000-0005-0000-0000-000020710000}"/>
    <cellStyle name="Tusental 3 3 2 2 3 2 3 2" xfId="25133" xr:uid="{00000000-0005-0000-0000-000021710000}"/>
    <cellStyle name="Tusental 3 3 2 2 3 2 4" xfId="17553" xr:uid="{00000000-0005-0000-0000-000022710000}"/>
    <cellStyle name="Tusental 3 3 2 2 3 2 5" xfId="33396" xr:uid="{00000000-0005-0000-0000-000023710000}"/>
    <cellStyle name="Tusental 3 3 2 2 3 3" xfId="5128" xr:uid="{00000000-0005-0000-0000-000024710000}"/>
    <cellStyle name="Tusental 3 3 2 2 3 3 2" xfId="12719" xr:uid="{00000000-0005-0000-0000-000025710000}"/>
    <cellStyle name="Tusental 3 3 2 2 3 3 2 2" xfId="27881" xr:uid="{00000000-0005-0000-0000-000026710000}"/>
    <cellStyle name="Tusental 3 3 2 2 3 3 3" xfId="20301" xr:uid="{00000000-0005-0000-0000-000027710000}"/>
    <cellStyle name="Tusental 3 3 2 2 3 3 4" xfId="35462" xr:uid="{00000000-0005-0000-0000-000028710000}"/>
    <cellStyle name="Tusental 3 3 2 2 3 4" xfId="8589" xr:uid="{00000000-0005-0000-0000-000029710000}"/>
    <cellStyle name="Tusental 3 3 2 2 3 4 2" xfId="23751" xr:uid="{00000000-0005-0000-0000-00002A710000}"/>
    <cellStyle name="Tusental 3 3 2 2 3 5" xfId="16171" xr:uid="{00000000-0005-0000-0000-00002B710000}"/>
    <cellStyle name="Tusental 3 3 2 2 3 6" xfId="32014" xr:uid="{00000000-0005-0000-0000-00002C710000}"/>
    <cellStyle name="Tusental 3 3 2 2 4" xfId="1696" xr:uid="{00000000-0005-0000-0000-00002D710000}"/>
    <cellStyle name="Tusental 3 3 2 2 4 2" xfId="5828" xr:uid="{00000000-0005-0000-0000-00002E710000}"/>
    <cellStyle name="Tusental 3 3 2 2 4 2 2" xfId="13419" xr:uid="{00000000-0005-0000-0000-00002F710000}"/>
    <cellStyle name="Tusental 3 3 2 2 4 2 2 2" xfId="28581" xr:uid="{00000000-0005-0000-0000-000030710000}"/>
    <cellStyle name="Tusental 3 3 2 2 4 2 3" xfId="21001" xr:uid="{00000000-0005-0000-0000-000031710000}"/>
    <cellStyle name="Tusental 3 3 2 2 4 2 4" xfId="36162" xr:uid="{00000000-0005-0000-0000-000032710000}"/>
    <cellStyle name="Tusental 3 3 2 2 4 3" xfId="9289" xr:uid="{00000000-0005-0000-0000-000033710000}"/>
    <cellStyle name="Tusental 3 3 2 2 4 3 2" xfId="24451" xr:uid="{00000000-0005-0000-0000-000034710000}"/>
    <cellStyle name="Tusental 3 3 2 2 4 4" xfId="16871" xr:uid="{00000000-0005-0000-0000-000035710000}"/>
    <cellStyle name="Tusental 3 3 2 2 4 5" xfId="32714" xr:uid="{00000000-0005-0000-0000-000036710000}"/>
    <cellStyle name="Tusental 3 3 2 2 5" xfId="3060" xr:uid="{00000000-0005-0000-0000-000037710000}"/>
    <cellStyle name="Tusental 3 3 2 2 5 2" xfId="7192" xr:uid="{00000000-0005-0000-0000-000038710000}"/>
    <cellStyle name="Tusental 3 3 2 2 5 2 2" xfId="14783" xr:uid="{00000000-0005-0000-0000-000039710000}"/>
    <cellStyle name="Tusental 3 3 2 2 5 2 2 2" xfId="29945" xr:uid="{00000000-0005-0000-0000-00003A710000}"/>
    <cellStyle name="Tusental 3 3 2 2 5 2 3" xfId="22365" xr:uid="{00000000-0005-0000-0000-00003B710000}"/>
    <cellStyle name="Tusental 3 3 2 2 5 2 4" xfId="37526" xr:uid="{00000000-0005-0000-0000-00003C710000}"/>
    <cellStyle name="Tusental 3 3 2 2 5 3" xfId="10653" xr:uid="{00000000-0005-0000-0000-00003D710000}"/>
    <cellStyle name="Tusental 3 3 2 2 5 3 2" xfId="25815" xr:uid="{00000000-0005-0000-0000-00003E710000}"/>
    <cellStyle name="Tusental 3 3 2 2 5 4" xfId="18235" xr:uid="{00000000-0005-0000-0000-00003F710000}"/>
    <cellStyle name="Tusental 3 3 2 2 5 5" xfId="34078" xr:uid="{00000000-0005-0000-0000-000040710000}"/>
    <cellStyle name="Tusental 3 3 2 2 6" xfId="4444" xr:uid="{00000000-0005-0000-0000-000041710000}"/>
    <cellStyle name="Tusental 3 3 2 2 6 2" xfId="12037" xr:uid="{00000000-0005-0000-0000-000042710000}"/>
    <cellStyle name="Tusental 3 3 2 2 6 2 2" xfId="27199" xr:uid="{00000000-0005-0000-0000-000043710000}"/>
    <cellStyle name="Tusental 3 3 2 2 6 3" xfId="19619" xr:uid="{00000000-0005-0000-0000-000044710000}"/>
    <cellStyle name="Tusental 3 3 2 2 6 4" xfId="31332" xr:uid="{00000000-0005-0000-0000-000045710000}"/>
    <cellStyle name="Tusental 3 3 2 2 7" xfId="3744" xr:uid="{00000000-0005-0000-0000-000046710000}"/>
    <cellStyle name="Tusental 3 3 2 2 7 2" xfId="11337" xr:uid="{00000000-0005-0000-0000-000047710000}"/>
    <cellStyle name="Tusental 3 3 2 2 7 2 2" xfId="26499" xr:uid="{00000000-0005-0000-0000-000048710000}"/>
    <cellStyle name="Tusental 3 3 2 2 7 3" xfId="18919" xr:uid="{00000000-0005-0000-0000-000049710000}"/>
    <cellStyle name="Tusental 3 3 2 2 7 4" xfId="34762" xr:uid="{00000000-0005-0000-0000-00004A710000}"/>
    <cellStyle name="Tusental 3 3 2 2 8" xfId="7907" xr:uid="{00000000-0005-0000-0000-00004B710000}"/>
    <cellStyle name="Tusental 3 3 2 2 8 2" xfId="23069" xr:uid="{00000000-0005-0000-0000-00004C710000}"/>
    <cellStyle name="Tusental 3 3 2 2 9" xfId="15489" xr:uid="{00000000-0005-0000-0000-00004D710000}"/>
    <cellStyle name="Tusental 3 3 2 3" xfId="422" xr:uid="{00000000-0005-0000-0000-00004E710000}"/>
    <cellStyle name="Tusental 3 3 2 3 10" xfId="30752" xr:uid="{00000000-0005-0000-0000-00004F710000}"/>
    <cellStyle name="Tusental 3 3 2 3 2" xfId="767" xr:uid="{00000000-0005-0000-0000-000050710000}"/>
    <cellStyle name="Tusental 3 3 2 3 2 2" xfId="1454" xr:uid="{00000000-0005-0000-0000-000051710000}"/>
    <cellStyle name="Tusental 3 3 2 3 2 2 2" xfId="2838" xr:uid="{00000000-0005-0000-0000-000052710000}"/>
    <cellStyle name="Tusental 3 3 2 3 2 2 2 2" xfId="6970" xr:uid="{00000000-0005-0000-0000-000053710000}"/>
    <cellStyle name="Tusental 3 3 2 3 2 2 2 2 2" xfId="14561" xr:uid="{00000000-0005-0000-0000-000054710000}"/>
    <cellStyle name="Tusental 3 3 2 3 2 2 2 2 2 2" xfId="29723" xr:uid="{00000000-0005-0000-0000-000055710000}"/>
    <cellStyle name="Tusental 3 3 2 3 2 2 2 2 3" xfId="22143" xr:uid="{00000000-0005-0000-0000-000056710000}"/>
    <cellStyle name="Tusental 3 3 2 3 2 2 2 2 4" xfId="37304" xr:uid="{00000000-0005-0000-0000-000057710000}"/>
    <cellStyle name="Tusental 3 3 2 3 2 2 2 3" xfId="10431" xr:uid="{00000000-0005-0000-0000-000058710000}"/>
    <cellStyle name="Tusental 3 3 2 3 2 2 2 3 2" xfId="25593" xr:uid="{00000000-0005-0000-0000-000059710000}"/>
    <cellStyle name="Tusental 3 3 2 3 2 2 2 4" xfId="18013" xr:uid="{00000000-0005-0000-0000-00005A710000}"/>
    <cellStyle name="Tusental 3 3 2 3 2 2 2 5" xfId="33856" xr:uid="{00000000-0005-0000-0000-00005B710000}"/>
    <cellStyle name="Tusental 3 3 2 3 2 2 3" xfId="5588" xr:uid="{00000000-0005-0000-0000-00005C710000}"/>
    <cellStyle name="Tusental 3 3 2 3 2 2 3 2" xfId="13179" xr:uid="{00000000-0005-0000-0000-00005D710000}"/>
    <cellStyle name="Tusental 3 3 2 3 2 2 3 2 2" xfId="28341" xr:uid="{00000000-0005-0000-0000-00005E710000}"/>
    <cellStyle name="Tusental 3 3 2 3 2 2 3 3" xfId="20761" xr:uid="{00000000-0005-0000-0000-00005F710000}"/>
    <cellStyle name="Tusental 3 3 2 3 2 2 3 4" xfId="35922" xr:uid="{00000000-0005-0000-0000-000060710000}"/>
    <cellStyle name="Tusental 3 3 2 3 2 2 4" xfId="9049" xr:uid="{00000000-0005-0000-0000-000061710000}"/>
    <cellStyle name="Tusental 3 3 2 3 2 2 4 2" xfId="24211" xr:uid="{00000000-0005-0000-0000-000062710000}"/>
    <cellStyle name="Tusental 3 3 2 3 2 2 5" xfId="16631" xr:uid="{00000000-0005-0000-0000-000063710000}"/>
    <cellStyle name="Tusental 3 3 2 3 2 2 6" xfId="32474" xr:uid="{00000000-0005-0000-0000-000064710000}"/>
    <cellStyle name="Tusental 3 3 2 3 2 3" xfId="2156" xr:uid="{00000000-0005-0000-0000-000065710000}"/>
    <cellStyle name="Tusental 3 3 2 3 2 3 2" xfId="6288" xr:uid="{00000000-0005-0000-0000-000066710000}"/>
    <cellStyle name="Tusental 3 3 2 3 2 3 2 2" xfId="13879" xr:uid="{00000000-0005-0000-0000-000067710000}"/>
    <cellStyle name="Tusental 3 3 2 3 2 3 2 2 2" xfId="29041" xr:uid="{00000000-0005-0000-0000-000068710000}"/>
    <cellStyle name="Tusental 3 3 2 3 2 3 2 3" xfId="21461" xr:uid="{00000000-0005-0000-0000-000069710000}"/>
    <cellStyle name="Tusental 3 3 2 3 2 3 2 4" xfId="36622" xr:uid="{00000000-0005-0000-0000-00006A710000}"/>
    <cellStyle name="Tusental 3 3 2 3 2 3 3" xfId="9749" xr:uid="{00000000-0005-0000-0000-00006B710000}"/>
    <cellStyle name="Tusental 3 3 2 3 2 3 3 2" xfId="24911" xr:uid="{00000000-0005-0000-0000-00006C710000}"/>
    <cellStyle name="Tusental 3 3 2 3 2 3 4" xfId="17331" xr:uid="{00000000-0005-0000-0000-00006D710000}"/>
    <cellStyle name="Tusental 3 3 2 3 2 3 5" xfId="33174" xr:uid="{00000000-0005-0000-0000-00006E710000}"/>
    <cellStyle name="Tusental 3 3 2 3 2 4" xfId="3520" xr:uid="{00000000-0005-0000-0000-00006F710000}"/>
    <cellStyle name="Tusental 3 3 2 3 2 4 2" xfId="7652" xr:uid="{00000000-0005-0000-0000-000070710000}"/>
    <cellStyle name="Tusental 3 3 2 3 2 4 2 2" xfId="15243" xr:uid="{00000000-0005-0000-0000-000071710000}"/>
    <cellStyle name="Tusental 3 3 2 3 2 4 2 2 2" xfId="30405" xr:uid="{00000000-0005-0000-0000-000072710000}"/>
    <cellStyle name="Tusental 3 3 2 3 2 4 2 3" xfId="22825" xr:uid="{00000000-0005-0000-0000-000073710000}"/>
    <cellStyle name="Tusental 3 3 2 3 2 4 2 4" xfId="37986" xr:uid="{00000000-0005-0000-0000-000074710000}"/>
    <cellStyle name="Tusental 3 3 2 3 2 4 3" xfId="11113" xr:uid="{00000000-0005-0000-0000-000075710000}"/>
    <cellStyle name="Tusental 3 3 2 3 2 4 3 2" xfId="26275" xr:uid="{00000000-0005-0000-0000-000076710000}"/>
    <cellStyle name="Tusental 3 3 2 3 2 4 4" xfId="18695" xr:uid="{00000000-0005-0000-0000-000077710000}"/>
    <cellStyle name="Tusental 3 3 2 3 2 4 5" xfId="34538" xr:uid="{00000000-0005-0000-0000-000078710000}"/>
    <cellStyle name="Tusental 3 3 2 3 2 5" xfId="4906" xr:uid="{00000000-0005-0000-0000-000079710000}"/>
    <cellStyle name="Tusental 3 3 2 3 2 5 2" xfId="12497" xr:uid="{00000000-0005-0000-0000-00007A710000}"/>
    <cellStyle name="Tusental 3 3 2 3 2 5 2 2" xfId="27659" xr:uid="{00000000-0005-0000-0000-00007B710000}"/>
    <cellStyle name="Tusental 3 3 2 3 2 5 3" xfId="20079" xr:uid="{00000000-0005-0000-0000-00007C710000}"/>
    <cellStyle name="Tusental 3 3 2 3 2 5 4" xfId="31792" xr:uid="{00000000-0005-0000-0000-00007D710000}"/>
    <cellStyle name="Tusental 3 3 2 3 2 6" xfId="4204" xr:uid="{00000000-0005-0000-0000-00007E710000}"/>
    <cellStyle name="Tusental 3 3 2 3 2 6 2" xfId="11797" xr:uid="{00000000-0005-0000-0000-00007F710000}"/>
    <cellStyle name="Tusental 3 3 2 3 2 6 2 2" xfId="26959" xr:uid="{00000000-0005-0000-0000-000080710000}"/>
    <cellStyle name="Tusental 3 3 2 3 2 6 3" xfId="19379" xr:uid="{00000000-0005-0000-0000-000081710000}"/>
    <cellStyle name="Tusental 3 3 2 3 2 6 4" xfId="35222" xr:uid="{00000000-0005-0000-0000-000082710000}"/>
    <cellStyle name="Tusental 3 3 2 3 2 7" xfId="8367" xr:uid="{00000000-0005-0000-0000-000083710000}"/>
    <cellStyle name="Tusental 3 3 2 3 2 7 2" xfId="23529" xr:uid="{00000000-0005-0000-0000-000084710000}"/>
    <cellStyle name="Tusental 3 3 2 3 2 8" xfId="15949" xr:uid="{00000000-0005-0000-0000-000085710000}"/>
    <cellStyle name="Tusental 3 3 2 3 2 9" xfId="31092" xr:uid="{00000000-0005-0000-0000-000086710000}"/>
    <cellStyle name="Tusental 3 3 2 3 3" xfId="1112" xr:uid="{00000000-0005-0000-0000-000087710000}"/>
    <cellStyle name="Tusental 3 3 2 3 3 2" xfId="2498" xr:uid="{00000000-0005-0000-0000-000088710000}"/>
    <cellStyle name="Tusental 3 3 2 3 3 2 2" xfId="6630" xr:uid="{00000000-0005-0000-0000-000089710000}"/>
    <cellStyle name="Tusental 3 3 2 3 3 2 2 2" xfId="14221" xr:uid="{00000000-0005-0000-0000-00008A710000}"/>
    <cellStyle name="Tusental 3 3 2 3 3 2 2 2 2" xfId="29383" xr:uid="{00000000-0005-0000-0000-00008B710000}"/>
    <cellStyle name="Tusental 3 3 2 3 3 2 2 3" xfId="21803" xr:uid="{00000000-0005-0000-0000-00008C710000}"/>
    <cellStyle name="Tusental 3 3 2 3 3 2 2 4" xfId="36964" xr:uid="{00000000-0005-0000-0000-00008D710000}"/>
    <cellStyle name="Tusental 3 3 2 3 3 2 3" xfId="10091" xr:uid="{00000000-0005-0000-0000-00008E710000}"/>
    <cellStyle name="Tusental 3 3 2 3 3 2 3 2" xfId="25253" xr:uid="{00000000-0005-0000-0000-00008F710000}"/>
    <cellStyle name="Tusental 3 3 2 3 3 2 4" xfId="17673" xr:uid="{00000000-0005-0000-0000-000090710000}"/>
    <cellStyle name="Tusental 3 3 2 3 3 2 5" xfId="33516" xr:uid="{00000000-0005-0000-0000-000091710000}"/>
    <cellStyle name="Tusental 3 3 2 3 3 3" xfId="5248" xr:uid="{00000000-0005-0000-0000-000092710000}"/>
    <cellStyle name="Tusental 3 3 2 3 3 3 2" xfId="12839" xr:uid="{00000000-0005-0000-0000-000093710000}"/>
    <cellStyle name="Tusental 3 3 2 3 3 3 2 2" xfId="28001" xr:uid="{00000000-0005-0000-0000-000094710000}"/>
    <cellStyle name="Tusental 3 3 2 3 3 3 3" xfId="20421" xr:uid="{00000000-0005-0000-0000-000095710000}"/>
    <cellStyle name="Tusental 3 3 2 3 3 3 4" xfId="35582" xr:uid="{00000000-0005-0000-0000-000096710000}"/>
    <cellStyle name="Tusental 3 3 2 3 3 4" xfId="8709" xr:uid="{00000000-0005-0000-0000-000097710000}"/>
    <cellStyle name="Tusental 3 3 2 3 3 4 2" xfId="23871" xr:uid="{00000000-0005-0000-0000-000098710000}"/>
    <cellStyle name="Tusental 3 3 2 3 3 5" xfId="16291" xr:uid="{00000000-0005-0000-0000-000099710000}"/>
    <cellStyle name="Tusental 3 3 2 3 3 6" xfId="32134" xr:uid="{00000000-0005-0000-0000-00009A710000}"/>
    <cellStyle name="Tusental 3 3 2 3 4" xfId="1816" xr:uid="{00000000-0005-0000-0000-00009B710000}"/>
    <cellStyle name="Tusental 3 3 2 3 4 2" xfId="5948" xr:uid="{00000000-0005-0000-0000-00009C710000}"/>
    <cellStyle name="Tusental 3 3 2 3 4 2 2" xfId="13539" xr:uid="{00000000-0005-0000-0000-00009D710000}"/>
    <cellStyle name="Tusental 3 3 2 3 4 2 2 2" xfId="28701" xr:uid="{00000000-0005-0000-0000-00009E710000}"/>
    <cellStyle name="Tusental 3 3 2 3 4 2 3" xfId="21121" xr:uid="{00000000-0005-0000-0000-00009F710000}"/>
    <cellStyle name="Tusental 3 3 2 3 4 2 4" xfId="36282" xr:uid="{00000000-0005-0000-0000-0000A0710000}"/>
    <cellStyle name="Tusental 3 3 2 3 4 3" xfId="9409" xr:uid="{00000000-0005-0000-0000-0000A1710000}"/>
    <cellStyle name="Tusental 3 3 2 3 4 3 2" xfId="24571" xr:uid="{00000000-0005-0000-0000-0000A2710000}"/>
    <cellStyle name="Tusental 3 3 2 3 4 4" xfId="16991" xr:uid="{00000000-0005-0000-0000-0000A3710000}"/>
    <cellStyle name="Tusental 3 3 2 3 4 5" xfId="32834" xr:uid="{00000000-0005-0000-0000-0000A4710000}"/>
    <cellStyle name="Tusental 3 3 2 3 5" xfId="3180" xr:uid="{00000000-0005-0000-0000-0000A5710000}"/>
    <cellStyle name="Tusental 3 3 2 3 5 2" xfId="7312" xr:uid="{00000000-0005-0000-0000-0000A6710000}"/>
    <cellStyle name="Tusental 3 3 2 3 5 2 2" xfId="14903" xr:uid="{00000000-0005-0000-0000-0000A7710000}"/>
    <cellStyle name="Tusental 3 3 2 3 5 2 2 2" xfId="30065" xr:uid="{00000000-0005-0000-0000-0000A8710000}"/>
    <cellStyle name="Tusental 3 3 2 3 5 2 3" xfId="22485" xr:uid="{00000000-0005-0000-0000-0000A9710000}"/>
    <cellStyle name="Tusental 3 3 2 3 5 2 4" xfId="37646" xr:uid="{00000000-0005-0000-0000-0000AA710000}"/>
    <cellStyle name="Tusental 3 3 2 3 5 3" xfId="10773" xr:uid="{00000000-0005-0000-0000-0000AB710000}"/>
    <cellStyle name="Tusental 3 3 2 3 5 3 2" xfId="25935" xr:uid="{00000000-0005-0000-0000-0000AC710000}"/>
    <cellStyle name="Tusental 3 3 2 3 5 4" xfId="18355" xr:uid="{00000000-0005-0000-0000-0000AD710000}"/>
    <cellStyle name="Tusental 3 3 2 3 5 5" xfId="34198" xr:uid="{00000000-0005-0000-0000-0000AE710000}"/>
    <cellStyle name="Tusental 3 3 2 3 6" xfId="4564" xr:uid="{00000000-0005-0000-0000-0000AF710000}"/>
    <cellStyle name="Tusental 3 3 2 3 6 2" xfId="12157" xr:uid="{00000000-0005-0000-0000-0000B0710000}"/>
    <cellStyle name="Tusental 3 3 2 3 6 2 2" xfId="27319" xr:uid="{00000000-0005-0000-0000-0000B1710000}"/>
    <cellStyle name="Tusental 3 3 2 3 6 3" xfId="19739" xr:uid="{00000000-0005-0000-0000-0000B2710000}"/>
    <cellStyle name="Tusental 3 3 2 3 6 4" xfId="31452" xr:uid="{00000000-0005-0000-0000-0000B3710000}"/>
    <cellStyle name="Tusental 3 3 2 3 7" xfId="3864" xr:uid="{00000000-0005-0000-0000-0000B4710000}"/>
    <cellStyle name="Tusental 3 3 2 3 7 2" xfId="11457" xr:uid="{00000000-0005-0000-0000-0000B5710000}"/>
    <cellStyle name="Tusental 3 3 2 3 7 2 2" xfId="26619" xr:uid="{00000000-0005-0000-0000-0000B6710000}"/>
    <cellStyle name="Tusental 3 3 2 3 7 3" xfId="19039" xr:uid="{00000000-0005-0000-0000-0000B7710000}"/>
    <cellStyle name="Tusental 3 3 2 3 7 4" xfId="34882" xr:uid="{00000000-0005-0000-0000-0000B8710000}"/>
    <cellStyle name="Tusental 3 3 2 3 8" xfId="8027" xr:uid="{00000000-0005-0000-0000-0000B9710000}"/>
    <cellStyle name="Tusental 3 3 2 3 8 2" xfId="23189" xr:uid="{00000000-0005-0000-0000-0000BA710000}"/>
    <cellStyle name="Tusental 3 3 2 3 9" xfId="15609" xr:uid="{00000000-0005-0000-0000-0000BB710000}"/>
    <cellStyle name="Tusental 3 3 2 4" xfId="528" xr:uid="{00000000-0005-0000-0000-0000BC710000}"/>
    <cellStyle name="Tusental 3 3 2 4 2" xfId="1215" xr:uid="{00000000-0005-0000-0000-0000BD710000}"/>
    <cellStyle name="Tusental 3 3 2 4 2 2" xfId="2599" xr:uid="{00000000-0005-0000-0000-0000BE710000}"/>
    <cellStyle name="Tusental 3 3 2 4 2 2 2" xfId="6731" xr:uid="{00000000-0005-0000-0000-0000BF710000}"/>
    <cellStyle name="Tusental 3 3 2 4 2 2 2 2" xfId="14322" xr:uid="{00000000-0005-0000-0000-0000C0710000}"/>
    <cellStyle name="Tusental 3 3 2 4 2 2 2 2 2" xfId="29484" xr:uid="{00000000-0005-0000-0000-0000C1710000}"/>
    <cellStyle name="Tusental 3 3 2 4 2 2 2 3" xfId="21904" xr:uid="{00000000-0005-0000-0000-0000C2710000}"/>
    <cellStyle name="Tusental 3 3 2 4 2 2 2 4" xfId="37065" xr:uid="{00000000-0005-0000-0000-0000C3710000}"/>
    <cellStyle name="Tusental 3 3 2 4 2 2 3" xfId="10192" xr:uid="{00000000-0005-0000-0000-0000C4710000}"/>
    <cellStyle name="Tusental 3 3 2 4 2 2 3 2" xfId="25354" xr:uid="{00000000-0005-0000-0000-0000C5710000}"/>
    <cellStyle name="Tusental 3 3 2 4 2 2 4" xfId="17774" xr:uid="{00000000-0005-0000-0000-0000C6710000}"/>
    <cellStyle name="Tusental 3 3 2 4 2 2 5" xfId="33617" xr:uid="{00000000-0005-0000-0000-0000C7710000}"/>
    <cellStyle name="Tusental 3 3 2 4 2 3" xfId="5349" xr:uid="{00000000-0005-0000-0000-0000C8710000}"/>
    <cellStyle name="Tusental 3 3 2 4 2 3 2" xfId="12940" xr:uid="{00000000-0005-0000-0000-0000C9710000}"/>
    <cellStyle name="Tusental 3 3 2 4 2 3 2 2" xfId="28102" xr:uid="{00000000-0005-0000-0000-0000CA710000}"/>
    <cellStyle name="Tusental 3 3 2 4 2 3 3" xfId="20522" xr:uid="{00000000-0005-0000-0000-0000CB710000}"/>
    <cellStyle name="Tusental 3 3 2 4 2 3 4" xfId="35683" xr:uid="{00000000-0005-0000-0000-0000CC710000}"/>
    <cellStyle name="Tusental 3 3 2 4 2 4" xfId="8810" xr:uid="{00000000-0005-0000-0000-0000CD710000}"/>
    <cellStyle name="Tusental 3 3 2 4 2 4 2" xfId="23972" xr:uid="{00000000-0005-0000-0000-0000CE710000}"/>
    <cellStyle name="Tusental 3 3 2 4 2 5" xfId="16392" xr:uid="{00000000-0005-0000-0000-0000CF710000}"/>
    <cellStyle name="Tusental 3 3 2 4 2 6" xfId="32235" xr:uid="{00000000-0005-0000-0000-0000D0710000}"/>
    <cellStyle name="Tusental 3 3 2 4 3" xfId="1917" xr:uid="{00000000-0005-0000-0000-0000D1710000}"/>
    <cellStyle name="Tusental 3 3 2 4 3 2" xfId="6049" xr:uid="{00000000-0005-0000-0000-0000D2710000}"/>
    <cellStyle name="Tusental 3 3 2 4 3 2 2" xfId="13640" xr:uid="{00000000-0005-0000-0000-0000D3710000}"/>
    <cellStyle name="Tusental 3 3 2 4 3 2 2 2" xfId="28802" xr:uid="{00000000-0005-0000-0000-0000D4710000}"/>
    <cellStyle name="Tusental 3 3 2 4 3 2 3" xfId="21222" xr:uid="{00000000-0005-0000-0000-0000D5710000}"/>
    <cellStyle name="Tusental 3 3 2 4 3 2 4" xfId="36383" xr:uid="{00000000-0005-0000-0000-0000D6710000}"/>
    <cellStyle name="Tusental 3 3 2 4 3 3" xfId="9510" xr:uid="{00000000-0005-0000-0000-0000D7710000}"/>
    <cellStyle name="Tusental 3 3 2 4 3 3 2" xfId="24672" xr:uid="{00000000-0005-0000-0000-0000D8710000}"/>
    <cellStyle name="Tusental 3 3 2 4 3 4" xfId="17092" xr:uid="{00000000-0005-0000-0000-0000D9710000}"/>
    <cellStyle name="Tusental 3 3 2 4 3 5" xfId="32935" xr:uid="{00000000-0005-0000-0000-0000DA710000}"/>
    <cellStyle name="Tusental 3 3 2 4 4" xfId="3281" xr:uid="{00000000-0005-0000-0000-0000DB710000}"/>
    <cellStyle name="Tusental 3 3 2 4 4 2" xfId="7413" xr:uid="{00000000-0005-0000-0000-0000DC710000}"/>
    <cellStyle name="Tusental 3 3 2 4 4 2 2" xfId="15004" xr:uid="{00000000-0005-0000-0000-0000DD710000}"/>
    <cellStyle name="Tusental 3 3 2 4 4 2 2 2" xfId="30166" xr:uid="{00000000-0005-0000-0000-0000DE710000}"/>
    <cellStyle name="Tusental 3 3 2 4 4 2 3" xfId="22586" xr:uid="{00000000-0005-0000-0000-0000DF710000}"/>
    <cellStyle name="Tusental 3 3 2 4 4 2 4" xfId="37747" xr:uid="{00000000-0005-0000-0000-0000E0710000}"/>
    <cellStyle name="Tusental 3 3 2 4 4 3" xfId="10874" xr:uid="{00000000-0005-0000-0000-0000E1710000}"/>
    <cellStyle name="Tusental 3 3 2 4 4 3 2" xfId="26036" xr:uid="{00000000-0005-0000-0000-0000E2710000}"/>
    <cellStyle name="Tusental 3 3 2 4 4 4" xfId="18456" xr:uid="{00000000-0005-0000-0000-0000E3710000}"/>
    <cellStyle name="Tusental 3 3 2 4 4 5" xfId="34299" xr:uid="{00000000-0005-0000-0000-0000E4710000}"/>
    <cellStyle name="Tusental 3 3 2 4 5" xfId="4667" xr:uid="{00000000-0005-0000-0000-0000E5710000}"/>
    <cellStyle name="Tusental 3 3 2 4 5 2" xfId="12258" xr:uid="{00000000-0005-0000-0000-0000E6710000}"/>
    <cellStyle name="Tusental 3 3 2 4 5 2 2" xfId="27420" xr:uid="{00000000-0005-0000-0000-0000E7710000}"/>
    <cellStyle name="Tusental 3 3 2 4 5 3" xfId="19840" xr:uid="{00000000-0005-0000-0000-0000E8710000}"/>
    <cellStyle name="Tusental 3 3 2 4 5 4" xfId="31553" xr:uid="{00000000-0005-0000-0000-0000E9710000}"/>
    <cellStyle name="Tusental 3 3 2 4 6" xfId="3965" xr:uid="{00000000-0005-0000-0000-0000EA710000}"/>
    <cellStyle name="Tusental 3 3 2 4 6 2" xfId="11558" xr:uid="{00000000-0005-0000-0000-0000EB710000}"/>
    <cellStyle name="Tusental 3 3 2 4 6 2 2" xfId="26720" xr:uid="{00000000-0005-0000-0000-0000EC710000}"/>
    <cellStyle name="Tusental 3 3 2 4 6 3" xfId="19140" xr:uid="{00000000-0005-0000-0000-0000ED710000}"/>
    <cellStyle name="Tusental 3 3 2 4 6 4" xfId="34983" xr:uid="{00000000-0005-0000-0000-0000EE710000}"/>
    <cellStyle name="Tusental 3 3 2 4 7" xfId="8128" xr:uid="{00000000-0005-0000-0000-0000EF710000}"/>
    <cellStyle name="Tusental 3 3 2 4 7 2" xfId="23290" xr:uid="{00000000-0005-0000-0000-0000F0710000}"/>
    <cellStyle name="Tusental 3 3 2 4 8" xfId="15710" xr:uid="{00000000-0005-0000-0000-0000F1710000}"/>
    <cellStyle name="Tusental 3 3 2 4 9" xfId="30853" xr:uid="{00000000-0005-0000-0000-0000F2710000}"/>
    <cellStyle name="Tusental 3 3 2 5" xfId="870" xr:uid="{00000000-0005-0000-0000-0000F3710000}"/>
    <cellStyle name="Tusental 3 3 2 5 2" xfId="2259" xr:uid="{00000000-0005-0000-0000-0000F4710000}"/>
    <cellStyle name="Tusental 3 3 2 5 2 2" xfId="6391" xr:uid="{00000000-0005-0000-0000-0000F5710000}"/>
    <cellStyle name="Tusental 3 3 2 5 2 2 2" xfId="13982" xr:uid="{00000000-0005-0000-0000-0000F6710000}"/>
    <cellStyle name="Tusental 3 3 2 5 2 2 2 2" xfId="29144" xr:uid="{00000000-0005-0000-0000-0000F7710000}"/>
    <cellStyle name="Tusental 3 3 2 5 2 2 3" xfId="21564" xr:uid="{00000000-0005-0000-0000-0000F8710000}"/>
    <cellStyle name="Tusental 3 3 2 5 2 2 4" xfId="36725" xr:uid="{00000000-0005-0000-0000-0000F9710000}"/>
    <cellStyle name="Tusental 3 3 2 5 2 3" xfId="9852" xr:uid="{00000000-0005-0000-0000-0000FA710000}"/>
    <cellStyle name="Tusental 3 3 2 5 2 3 2" xfId="25014" xr:uid="{00000000-0005-0000-0000-0000FB710000}"/>
    <cellStyle name="Tusental 3 3 2 5 2 4" xfId="17434" xr:uid="{00000000-0005-0000-0000-0000FC710000}"/>
    <cellStyle name="Tusental 3 3 2 5 2 5" xfId="33277" xr:uid="{00000000-0005-0000-0000-0000FD710000}"/>
    <cellStyle name="Tusental 3 3 2 5 3" xfId="5009" xr:uid="{00000000-0005-0000-0000-0000FE710000}"/>
    <cellStyle name="Tusental 3 3 2 5 3 2" xfId="12600" xr:uid="{00000000-0005-0000-0000-0000FF710000}"/>
    <cellStyle name="Tusental 3 3 2 5 3 2 2" xfId="27762" xr:uid="{00000000-0005-0000-0000-000000720000}"/>
    <cellStyle name="Tusental 3 3 2 5 3 3" xfId="20182" xr:uid="{00000000-0005-0000-0000-000001720000}"/>
    <cellStyle name="Tusental 3 3 2 5 3 4" xfId="35343" xr:uid="{00000000-0005-0000-0000-000002720000}"/>
    <cellStyle name="Tusental 3 3 2 5 4" xfId="8470" xr:uid="{00000000-0005-0000-0000-000003720000}"/>
    <cellStyle name="Tusental 3 3 2 5 4 2" xfId="23632" xr:uid="{00000000-0005-0000-0000-000004720000}"/>
    <cellStyle name="Tusental 3 3 2 5 5" xfId="16052" xr:uid="{00000000-0005-0000-0000-000005720000}"/>
    <cellStyle name="Tusental 3 3 2 5 6" xfId="31895" xr:uid="{00000000-0005-0000-0000-000006720000}"/>
    <cellStyle name="Tusental 3 3 2 6" xfId="1577" xr:uid="{00000000-0005-0000-0000-000007720000}"/>
    <cellStyle name="Tusental 3 3 2 6 2" xfId="5709" xr:uid="{00000000-0005-0000-0000-000008720000}"/>
    <cellStyle name="Tusental 3 3 2 6 2 2" xfId="13300" xr:uid="{00000000-0005-0000-0000-000009720000}"/>
    <cellStyle name="Tusental 3 3 2 6 2 2 2" xfId="28462" xr:uid="{00000000-0005-0000-0000-00000A720000}"/>
    <cellStyle name="Tusental 3 3 2 6 2 3" xfId="20882" xr:uid="{00000000-0005-0000-0000-00000B720000}"/>
    <cellStyle name="Tusental 3 3 2 6 2 4" xfId="36043" xr:uid="{00000000-0005-0000-0000-00000C720000}"/>
    <cellStyle name="Tusental 3 3 2 6 3" xfId="9170" xr:uid="{00000000-0005-0000-0000-00000D720000}"/>
    <cellStyle name="Tusental 3 3 2 6 3 2" xfId="24332" xr:uid="{00000000-0005-0000-0000-00000E720000}"/>
    <cellStyle name="Tusental 3 3 2 6 4" xfId="16752" xr:uid="{00000000-0005-0000-0000-00000F720000}"/>
    <cellStyle name="Tusental 3 3 2 6 5" xfId="32595" xr:uid="{00000000-0005-0000-0000-000010720000}"/>
    <cellStyle name="Tusental 3 3 2 7" xfId="2941" xr:uid="{00000000-0005-0000-0000-000011720000}"/>
    <cellStyle name="Tusental 3 3 2 7 2" xfId="7073" xr:uid="{00000000-0005-0000-0000-000012720000}"/>
    <cellStyle name="Tusental 3 3 2 7 2 2" xfId="14664" xr:uid="{00000000-0005-0000-0000-000013720000}"/>
    <cellStyle name="Tusental 3 3 2 7 2 2 2" xfId="29826" xr:uid="{00000000-0005-0000-0000-000014720000}"/>
    <cellStyle name="Tusental 3 3 2 7 2 3" xfId="22246" xr:uid="{00000000-0005-0000-0000-000015720000}"/>
    <cellStyle name="Tusental 3 3 2 7 2 4" xfId="37407" xr:uid="{00000000-0005-0000-0000-000016720000}"/>
    <cellStyle name="Tusental 3 3 2 7 3" xfId="10534" xr:uid="{00000000-0005-0000-0000-000017720000}"/>
    <cellStyle name="Tusental 3 3 2 7 3 2" xfId="25696" xr:uid="{00000000-0005-0000-0000-000018720000}"/>
    <cellStyle name="Tusental 3 3 2 7 4" xfId="18116" xr:uid="{00000000-0005-0000-0000-000019720000}"/>
    <cellStyle name="Tusental 3 3 2 7 5" xfId="33959" xr:uid="{00000000-0005-0000-0000-00001A720000}"/>
    <cellStyle name="Tusental 3 3 2 8" xfId="4325" xr:uid="{00000000-0005-0000-0000-00001B720000}"/>
    <cellStyle name="Tusental 3 3 2 8 2" xfId="11918" xr:uid="{00000000-0005-0000-0000-00001C720000}"/>
    <cellStyle name="Tusental 3 3 2 8 2 2" xfId="27080" xr:uid="{00000000-0005-0000-0000-00001D720000}"/>
    <cellStyle name="Tusental 3 3 2 8 3" xfId="19500" xr:uid="{00000000-0005-0000-0000-00001E720000}"/>
    <cellStyle name="Tusental 3 3 2 8 4" xfId="31213" xr:uid="{00000000-0005-0000-0000-00001F720000}"/>
    <cellStyle name="Tusental 3 3 2 9" xfId="3625" xr:uid="{00000000-0005-0000-0000-000020720000}"/>
    <cellStyle name="Tusental 3 3 2 9 2" xfId="11218" xr:uid="{00000000-0005-0000-0000-000021720000}"/>
    <cellStyle name="Tusental 3 3 2 9 2 2" xfId="26380" xr:uid="{00000000-0005-0000-0000-000022720000}"/>
    <cellStyle name="Tusental 3 3 2 9 3" xfId="18800" xr:uid="{00000000-0005-0000-0000-000023720000}"/>
    <cellStyle name="Tusental 3 3 2 9 4" xfId="34643" xr:uid="{00000000-0005-0000-0000-000024720000}"/>
    <cellStyle name="Tusental 3 3 3" xfId="228" xr:uid="{00000000-0005-0000-0000-000025720000}"/>
    <cellStyle name="Tusental 3 3 3 10" xfId="30562" xr:uid="{00000000-0005-0000-0000-000026720000}"/>
    <cellStyle name="Tusental 3 3 3 2" xfId="577" xr:uid="{00000000-0005-0000-0000-000027720000}"/>
    <cellStyle name="Tusental 3 3 3 2 2" xfId="1264" xr:uid="{00000000-0005-0000-0000-000028720000}"/>
    <cellStyle name="Tusental 3 3 3 2 2 2" xfId="2648" xr:uid="{00000000-0005-0000-0000-000029720000}"/>
    <cellStyle name="Tusental 3 3 3 2 2 2 2" xfId="6780" xr:uid="{00000000-0005-0000-0000-00002A720000}"/>
    <cellStyle name="Tusental 3 3 3 2 2 2 2 2" xfId="14371" xr:uid="{00000000-0005-0000-0000-00002B720000}"/>
    <cellStyle name="Tusental 3 3 3 2 2 2 2 2 2" xfId="29533" xr:uid="{00000000-0005-0000-0000-00002C720000}"/>
    <cellStyle name="Tusental 3 3 3 2 2 2 2 3" xfId="21953" xr:uid="{00000000-0005-0000-0000-00002D720000}"/>
    <cellStyle name="Tusental 3 3 3 2 2 2 2 4" xfId="37114" xr:uid="{00000000-0005-0000-0000-00002E720000}"/>
    <cellStyle name="Tusental 3 3 3 2 2 2 3" xfId="10241" xr:uid="{00000000-0005-0000-0000-00002F720000}"/>
    <cellStyle name="Tusental 3 3 3 2 2 2 3 2" xfId="25403" xr:uid="{00000000-0005-0000-0000-000030720000}"/>
    <cellStyle name="Tusental 3 3 3 2 2 2 4" xfId="17823" xr:uid="{00000000-0005-0000-0000-000031720000}"/>
    <cellStyle name="Tusental 3 3 3 2 2 2 5" xfId="33666" xr:uid="{00000000-0005-0000-0000-000032720000}"/>
    <cellStyle name="Tusental 3 3 3 2 2 3" xfId="5398" xr:uid="{00000000-0005-0000-0000-000033720000}"/>
    <cellStyle name="Tusental 3 3 3 2 2 3 2" xfId="12989" xr:uid="{00000000-0005-0000-0000-000034720000}"/>
    <cellStyle name="Tusental 3 3 3 2 2 3 2 2" xfId="28151" xr:uid="{00000000-0005-0000-0000-000035720000}"/>
    <cellStyle name="Tusental 3 3 3 2 2 3 3" xfId="20571" xr:uid="{00000000-0005-0000-0000-000036720000}"/>
    <cellStyle name="Tusental 3 3 3 2 2 3 4" xfId="35732" xr:uid="{00000000-0005-0000-0000-000037720000}"/>
    <cellStyle name="Tusental 3 3 3 2 2 4" xfId="8859" xr:uid="{00000000-0005-0000-0000-000038720000}"/>
    <cellStyle name="Tusental 3 3 3 2 2 4 2" xfId="24021" xr:uid="{00000000-0005-0000-0000-000039720000}"/>
    <cellStyle name="Tusental 3 3 3 2 2 5" xfId="16441" xr:uid="{00000000-0005-0000-0000-00003A720000}"/>
    <cellStyle name="Tusental 3 3 3 2 2 6" xfId="32284" xr:uid="{00000000-0005-0000-0000-00003B720000}"/>
    <cellStyle name="Tusental 3 3 3 2 3" xfId="1966" xr:uid="{00000000-0005-0000-0000-00003C720000}"/>
    <cellStyle name="Tusental 3 3 3 2 3 2" xfId="6098" xr:uid="{00000000-0005-0000-0000-00003D720000}"/>
    <cellStyle name="Tusental 3 3 3 2 3 2 2" xfId="13689" xr:uid="{00000000-0005-0000-0000-00003E720000}"/>
    <cellStyle name="Tusental 3 3 3 2 3 2 2 2" xfId="28851" xr:uid="{00000000-0005-0000-0000-00003F720000}"/>
    <cellStyle name="Tusental 3 3 3 2 3 2 3" xfId="21271" xr:uid="{00000000-0005-0000-0000-000040720000}"/>
    <cellStyle name="Tusental 3 3 3 2 3 2 4" xfId="36432" xr:uid="{00000000-0005-0000-0000-000041720000}"/>
    <cellStyle name="Tusental 3 3 3 2 3 3" xfId="9559" xr:uid="{00000000-0005-0000-0000-000042720000}"/>
    <cellStyle name="Tusental 3 3 3 2 3 3 2" xfId="24721" xr:uid="{00000000-0005-0000-0000-000043720000}"/>
    <cellStyle name="Tusental 3 3 3 2 3 4" xfId="17141" xr:uid="{00000000-0005-0000-0000-000044720000}"/>
    <cellStyle name="Tusental 3 3 3 2 3 5" xfId="32984" xr:uid="{00000000-0005-0000-0000-000045720000}"/>
    <cellStyle name="Tusental 3 3 3 2 4" xfId="3330" xr:uid="{00000000-0005-0000-0000-000046720000}"/>
    <cellStyle name="Tusental 3 3 3 2 4 2" xfId="7462" xr:uid="{00000000-0005-0000-0000-000047720000}"/>
    <cellStyle name="Tusental 3 3 3 2 4 2 2" xfId="15053" xr:uid="{00000000-0005-0000-0000-000048720000}"/>
    <cellStyle name="Tusental 3 3 3 2 4 2 2 2" xfId="30215" xr:uid="{00000000-0005-0000-0000-000049720000}"/>
    <cellStyle name="Tusental 3 3 3 2 4 2 3" xfId="22635" xr:uid="{00000000-0005-0000-0000-00004A720000}"/>
    <cellStyle name="Tusental 3 3 3 2 4 2 4" xfId="37796" xr:uid="{00000000-0005-0000-0000-00004B720000}"/>
    <cellStyle name="Tusental 3 3 3 2 4 3" xfId="10923" xr:uid="{00000000-0005-0000-0000-00004C720000}"/>
    <cellStyle name="Tusental 3 3 3 2 4 3 2" xfId="26085" xr:uid="{00000000-0005-0000-0000-00004D720000}"/>
    <cellStyle name="Tusental 3 3 3 2 4 4" xfId="18505" xr:uid="{00000000-0005-0000-0000-00004E720000}"/>
    <cellStyle name="Tusental 3 3 3 2 4 5" xfId="34348" xr:uid="{00000000-0005-0000-0000-00004F720000}"/>
    <cellStyle name="Tusental 3 3 3 2 5" xfId="4716" xr:uid="{00000000-0005-0000-0000-000050720000}"/>
    <cellStyle name="Tusental 3 3 3 2 5 2" xfId="12307" xr:uid="{00000000-0005-0000-0000-000051720000}"/>
    <cellStyle name="Tusental 3 3 3 2 5 2 2" xfId="27469" xr:uid="{00000000-0005-0000-0000-000052720000}"/>
    <cellStyle name="Tusental 3 3 3 2 5 3" xfId="19889" xr:uid="{00000000-0005-0000-0000-000053720000}"/>
    <cellStyle name="Tusental 3 3 3 2 5 4" xfId="31602" xr:uid="{00000000-0005-0000-0000-000054720000}"/>
    <cellStyle name="Tusental 3 3 3 2 6" xfId="4014" xr:uid="{00000000-0005-0000-0000-000055720000}"/>
    <cellStyle name="Tusental 3 3 3 2 6 2" xfId="11607" xr:uid="{00000000-0005-0000-0000-000056720000}"/>
    <cellStyle name="Tusental 3 3 3 2 6 2 2" xfId="26769" xr:uid="{00000000-0005-0000-0000-000057720000}"/>
    <cellStyle name="Tusental 3 3 3 2 6 3" xfId="19189" xr:uid="{00000000-0005-0000-0000-000058720000}"/>
    <cellStyle name="Tusental 3 3 3 2 6 4" xfId="35032" xr:uid="{00000000-0005-0000-0000-000059720000}"/>
    <cellStyle name="Tusental 3 3 3 2 7" xfId="8177" xr:uid="{00000000-0005-0000-0000-00005A720000}"/>
    <cellStyle name="Tusental 3 3 3 2 7 2" xfId="23339" xr:uid="{00000000-0005-0000-0000-00005B720000}"/>
    <cellStyle name="Tusental 3 3 3 2 8" xfId="15759" xr:uid="{00000000-0005-0000-0000-00005C720000}"/>
    <cellStyle name="Tusental 3 3 3 2 9" xfId="30902" xr:uid="{00000000-0005-0000-0000-00005D720000}"/>
    <cellStyle name="Tusental 3 3 3 3" xfId="919" xr:uid="{00000000-0005-0000-0000-00005E720000}"/>
    <cellStyle name="Tusental 3 3 3 3 2" xfId="2308" xr:uid="{00000000-0005-0000-0000-00005F720000}"/>
    <cellStyle name="Tusental 3 3 3 3 2 2" xfId="6440" xr:uid="{00000000-0005-0000-0000-000060720000}"/>
    <cellStyle name="Tusental 3 3 3 3 2 2 2" xfId="14031" xr:uid="{00000000-0005-0000-0000-000061720000}"/>
    <cellStyle name="Tusental 3 3 3 3 2 2 2 2" xfId="29193" xr:uid="{00000000-0005-0000-0000-000062720000}"/>
    <cellStyle name="Tusental 3 3 3 3 2 2 3" xfId="21613" xr:uid="{00000000-0005-0000-0000-000063720000}"/>
    <cellStyle name="Tusental 3 3 3 3 2 2 4" xfId="36774" xr:uid="{00000000-0005-0000-0000-000064720000}"/>
    <cellStyle name="Tusental 3 3 3 3 2 3" xfId="9901" xr:uid="{00000000-0005-0000-0000-000065720000}"/>
    <cellStyle name="Tusental 3 3 3 3 2 3 2" xfId="25063" xr:uid="{00000000-0005-0000-0000-000066720000}"/>
    <cellStyle name="Tusental 3 3 3 3 2 4" xfId="17483" xr:uid="{00000000-0005-0000-0000-000067720000}"/>
    <cellStyle name="Tusental 3 3 3 3 2 5" xfId="33326" xr:uid="{00000000-0005-0000-0000-000068720000}"/>
    <cellStyle name="Tusental 3 3 3 3 3" xfId="5058" xr:uid="{00000000-0005-0000-0000-000069720000}"/>
    <cellStyle name="Tusental 3 3 3 3 3 2" xfId="12649" xr:uid="{00000000-0005-0000-0000-00006A720000}"/>
    <cellStyle name="Tusental 3 3 3 3 3 2 2" xfId="27811" xr:uid="{00000000-0005-0000-0000-00006B720000}"/>
    <cellStyle name="Tusental 3 3 3 3 3 3" xfId="20231" xr:uid="{00000000-0005-0000-0000-00006C720000}"/>
    <cellStyle name="Tusental 3 3 3 3 3 4" xfId="35392" xr:uid="{00000000-0005-0000-0000-00006D720000}"/>
    <cellStyle name="Tusental 3 3 3 3 4" xfId="8519" xr:uid="{00000000-0005-0000-0000-00006E720000}"/>
    <cellStyle name="Tusental 3 3 3 3 4 2" xfId="23681" xr:uid="{00000000-0005-0000-0000-00006F720000}"/>
    <cellStyle name="Tusental 3 3 3 3 5" xfId="16101" xr:uid="{00000000-0005-0000-0000-000070720000}"/>
    <cellStyle name="Tusental 3 3 3 3 6" xfId="31944" xr:uid="{00000000-0005-0000-0000-000071720000}"/>
    <cellStyle name="Tusental 3 3 3 4" xfId="1626" xr:uid="{00000000-0005-0000-0000-000072720000}"/>
    <cellStyle name="Tusental 3 3 3 4 2" xfId="5758" xr:uid="{00000000-0005-0000-0000-000073720000}"/>
    <cellStyle name="Tusental 3 3 3 4 2 2" xfId="13349" xr:uid="{00000000-0005-0000-0000-000074720000}"/>
    <cellStyle name="Tusental 3 3 3 4 2 2 2" xfId="28511" xr:uid="{00000000-0005-0000-0000-000075720000}"/>
    <cellStyle name="Tusental 3 3 3 4 2 3" xfId="20931" xr:uid="{00000000-0005-0000-0000-000076720000}"/>
    <cellStyle name="Tusental 3 3 3 4 2 4" xfId="36092" xr:uid="{00000000-0005-0000-0000-000077720000}"/>
    <cellStyle name="Tusental 3 3 3 4 3" xfId="9219" xr:uid="{00000000-0005-0000-0000-000078720000}"/>
    <cellStyle name="Tusental 3 3 3 4 3 2" xfId="24381" xr:uid="{00000000-0005-0000-0000-000079720000}"/>
    <cellStyle name="Tusental 3 3 3 4 4" xfId="16801" xr:uid="{00000000-0005-0000-0000-00007A720000}"/>
    <cellStyle name="Tusental 3 3 3 4 5" xfId="32644" xr:uid="{00000000-0005-0000-0000-00007B720000}"/>
    <cellStyle name="Tusental 3 3 3 5" xfId="2990" xr:uid="{00000000-0005-0000-0000-00007C720000}"/>
    <cellStyle name="Tusental 3 3 3 5 2" xfId="7122" xr:uid="{00000000-0005-0000-0000-00007D720000}"/>
    <cellStyle name="Tusental 3 3 3 5 2 2" xfId="14713" xr:uid="{00000000-0005-0000-0000-00007E720000}"/>
    <cellStyle name="Tusental 3 3 3 5 2 2 2" xfId="29875" xr:uid="{00000000-0005-0000-0000-00007F720000}"/>
    <cellStyle name="Tusental 3 3 3 5 2 3" xfId="22295" xr:uid="{00000000-0005-0000-0000-000080720000}"/>
    <cellStyle name="Tusental 3 3 3 5 2 4" xfId="37456" xr:uid="{00000000-0005-0000-0000-000081720000}"/>
    <cellStyle name="Tusental 3 3 3 5 3" xfId="10583" xr:uid="{00000000-0005-0000-0000-000082720000}"/>
    <cellStyle name="Tusental 3 3 3 5 3 2" xfId="25745" xr:uid="{00000000-0005-0000-0000-000083720000}"/>
    <cellStyle name="Tusental 3 3 3 5 4" xfId="18165" xr:uid="{00000000-0005-0000-0000-000084720000}"/>
    <cellStyle name="Tusental 3 3 3 5 5" xfId="34008" xr:uid="{00000000-0005-0000-0000-000085720000}"/>
    <cellStyle name="Tusental 3 3 3 6" xfId="4374" xr:uid="{00000000-0005-0000-0000-000086720000}"/>
    <cellStyle name="Tusental 3 3 3 6 2" xfId="11967" xr:uid="{00000000-0005-0000-0000-000087720000}"/>
    <cellStyle name="Tusental 3 3 3 6 2 2" xfId="27129" xr:uid="{00000000-0005-0000-0000-000088720000}"/>
    <cellStyle name="Tusental 3 3 3 6 3" xfId="19549" xr:uid="{00000000-0005-0000-0000-000089720000}"/>
    <cellStyle name="Tusental 3 3 3 6 4" xfId="31262" xr:uid="{00000000-0005-0000-0000-00008A720000}"/>
    <cellStyle name="Tusental 3 3 3 7" xfId="3674" xr:uid="{00000000-0005-0000-0000-00008B720000}"/>
    <cellStyle name="Tusental 3 3 3 7 2" xfId="11267" xr:uid="{00000000-0005-0000-0000-00008C720000}"/>
    <cellStyle name="Tusental 3 3 3 7 2 2" xfId="26429" xr:uid="{00000000-0005-0000-0000-00008D720000}"/>
    <cellStyle name="Tusental 3 3 3 7 3" xfId="18849" xr:uid="{00000000-0005-0000-0000-00008E720000}"/>
    <cellStyle name="Tusental 3 3 3 7 4" xfId="34692" xr:uid="{00000000-0005-0000-0000-00008F720000}"/>
    <cellStyle name="Tusental 3 3 3 8" xfId="7837" xr:uid="{00000000-0005-0000-0000-000090720000}"/>
    <cellStyle name="Tusental 3 3 3 8 2" xfId="22999" xr:uid="{00000000-0005-0000-0000-000091720000}"/>
    <cellStyle name="Tusental 3 3 3 9" xfId="15419" xr:uid="{00000000-0005-0000-0000-000092720000}"/>
    <cellStyle name="Tusental 3 3 4" xfId="372" xr:uid="{00000000-0005-0000-0000-000093720000}"/>
    <cellStyle name="Tusental 3 3 4 10" xfId="30702" xr:uid="{00000000-0005-0000-0000-000094720000}"/>
    <cellStyle name="Tusental 3 3 4 2" xfId="717" xr:uid="{00000000-0005-0000-0000-000095720000}"/>
    <cellStyle name="Tusental 3 3 4 2 2" xfId="1404" xr:uid="{00000000-0005-0000-0000-000096720000}"/>
    <cellStyle name="Tusental 3 3 4 2 2 2" xfId="2788" xr:uid="{00000000-0005-0000-0000-000097720000}"/>
    <cellStyle name="Tusental 3 3 4 2 2 2 2" xfId="6920" xr:uid="{00000000-0005-0000-0000-000098720000}"/>
    <cellStyle name="Tusental 3 3 4 2 2 2 2 2" xfId="14511" xr:uid="{00000000-0005-0000-0000-000099720000}"/>
    <cellStyle name="Tusental 3 3 4 2 2 2 2 2 2" xfId="29673" xr:uid="{00000000-0005-0000-0000-00009A720000}"/>
    <cellStyle name="Tusental 3 3 4 2 2 2 2 3" xfId="22093" xr:uid="{00000000-0005-0000-0000-00009B720000}"/>
    <cellStyle name="Tusental 3 3 4 2 2 2 2 4" xfId="37254" xr:uid="{00000000-0005-0000-0000-00009C720000}"/>
    <cellStyle name="Tusental 3 3 4 2 2 2 3" xfId="10381" xr:uid="{00000000-0005-0000-0000-00009D720000}"/>
    <cellStyle name="Tusental 3 3 4 2 2 2 3 2" xfId="25543" xr:uid="{00000000-0005-0000-0000-00009E720000}"/>
    <cellStyle name="Tusental 3 3 4 2 2 2 4" xfId="17963" xr:uid="{00000000-0005-0000-0000-00009F720000}"/>
    <cellStyle name="Tusental 3 3 4 2 2 2 5" xfId="33806" xr:uid="{00000000-0005-0000-0000-0000A0720000}"/>
    <cellStyle name="Tusental 3 3 4 2 2 3" xfId="5538" xr:uid="{00000000-0005-0000-0000-0000A1720000}"/>
    <cellStyle name="Tusental 3 3 4 2 2 3 2" xfId="13129" xr:uid="{00000000-0005-0000-0000-0000A2720000}"/>
    <cellStyle name="Tusental 3 3 4 2 2 3 2 2" xfId="28291" xr:uid="{00000000-0005-0000-0000-0000A3720000}"/>
    <cellStyle name="Tusental 3 3 4 2 2 3 3" xfId="20711" xr:uid="{00000000-0005-0000-0000-0000A4720000}"/>
    <cellStyle name="Tusental 3 3 4 2 2 3 4" xfId="35872" xr:uid="{00000000-0005-0000-0000-0000A5720000}"/>
    <cellStyle name="Tusental 3 3 4 2 2 4" xfId="8999" xr:uid="{00000000-0005-0000-0000-0000A6720000}"/>
    <cellStyle name="Tusental 3 3 4 2 2 4 2" xfId="24161" xr:uid="{00000000-0005-0000-0000-0000A7720000}"/>
    <cellStyle name="Tusental 3 3 4 2 2 5" xfId="16581" xr:uid="{00000000-0005-0000-0000-0000A8720000}"/>
    <cellStyle name="Tusental 3 3 4 2 2 6" xfId="32424" xr:uid="{00000000-0005-0000-0000-0000A9720000}"/>
    <cellStyle name="Tusental 3 3 4 2 3" xfId="2106" xr:uid="{00000000-0005-0000-0000-0000AA720000}"/>
    <cellStyle name="Tusental 3 3 4 2 3 2" xfId="6238" xr:uid="{00000000-0005-0000-0000-0000AB720000}"/>
    <cellStyle name="Tusental 3 3 4 2 3 2 2" xfId="13829" xr:uid="{00000000-0005-0000-0000-0000AC720000}"/>
    <cellStyle name="Tusental 3 3 4 2 3 2 2 2" xfId="28991" xr:uid="{00000000-0005-0000-0000-0000AD720000}"/>
    <cellStyle name="Tusental 3 3 4 2 3 2 3" xfId="21411" xr:uid="{00000000-0005-0000-0000-0000AE720000}"/>
    <cellStyle name="Tusental 3 3 4 2 3 2 4" xfId="36572" xr:uid="{00000000-0005-0000-0000-0000AF720000}"/>
    <cellStyle name="Tusental 3 3 4 2 3 3" xfId="9699" xr:uid="{00000000-0005-0000-0000-0000B0720000}"/>
    <cellStyle name="Tusental 3 3 4 2 3 3 2" xfId="24861" xr:uid="{00000000-0005-0000-0000-0000B1720000}"/>
    <cellStyle name="Tusental 3 3 4 2 3 4" xfId="17281" xr:uid="{00000000-0005-0000-0000-0000B2720000}"/>
    <cellStyle name="Tusental 3 3 4 2 3 5" xfId="33124" xr:uid="{00000000-0005-0000-0000-0000B3720000}"/>
    <cellStyle name="Tusental 3 3 4 2 4" xfId="3470" xr:uid="{00000000-0005-0000-0000-0000B4720000}"/>
    <cellStyle name="Tusental 3 3 4 2 4 2" xfId="7602" xr:uid="{00000000-0005-0000-0000-0000B5720000}"/>
    <cellStyle name="Tusental 3 3 4 2 4 2 2" xfId="15193" xr:uid="{00000000-0005-0000-0000-0000B6720000}"/>
    <cellStyle name="Tusental 3 3 4 2 4 2 2 2" xfId="30355" xr:uid="{00000000-0005-0000-0000-0000B7720000}"/>
    <cellStyle name="Tusental 3 3 4 2 4 2 3" xfId="22775" xr:uid="{00000000-0005-0000-0000-0000B8720000}"/>
    <cellStyle name="Tusental 3 3 4 2 4 2 4" xfId="37936" xr:uid="{00000000-0005-0000-0000-0000B9720000}"/>
    <cellStyle name="Tusental 3 3 4 2 4 3" xfId="11063" xr:uid="{00000000-0005-0000-0000-0000BA720000}"/>
    <cellStyle name="Tusental 3 3 4 2 4 3 2" xfId="26225" xr:uid="{00000000-0005-0000-0000-0000BB720000}"/>
    <cellStyle name="Tusental 3 3 4 2 4 4" xfId="18645" xr:uid="{00000000-0005-0000-0000-0000BC720000}"/>
    <cellStyle name="Tusental 3 3 4 2 4 5" xfId="34488" xr:uid="{00000000-0005-0000-0000-0000BD720000}"/>
    <cellStyle name="Tusental 3 3 4 2 5" xfId="4856" xr:uid="{00000000-0005-0000-0000-0000BE720000}"/>
    <cellStyle name="Tusental 3 3 4 2 5 2" xfId="12447" xr:uid="{00000000-0005-0000-0000-0000BF720000}"/>
    <cellStyle name="Tusental 3 3 4 2 5 2 2" xfId="27609" xr:uid="{00000000-0005-0000-0000-0000C0720000}"/>
    <cellStyle name="Tusental 3 3 4 2 5 3" xfId="20029" xr:uid="{00000000-0005-0000-0000-0000C1720000}"/>
    <cellStyle name="Tusental 3 3 4 2 5 4" xfId="31742" xr:uid="{00000000-0005-0000-0000-0000C2720000}"/>
    <cellStyle name="Tusental 3 3 4 2 6" xfId="4154" xr:uid="{00000000-0005-0000-0000-0000C3720000}"/>
    <cellStyle name="Tusental 3 3 4 2 6 2" xfId="11747" xr:uid="{00000000-0005-0000-0000-0000C4720000}"/>
    <cellStyle name="Tusental 3 3 4 2 6 2 2" xfId="26909" xr:uid="{00000000-0005-0000-0000-0000C5720000}"/>
    <cellStyle name="Tusental 3 3 4 2 6 3" xfId="19329" xr:uid="{00000000-0005-0000-0000-0000C6720000}"/>
    <cellStyle name="Tusental 3 3 4 2 6 4" xfId="35172" xr:uid="{00000000-0005-0000-0000-0000C7720000}"/>
    <cellStyle name="Tusental 3 3 4 2 7" xfId="8317" xr:uid="{00000000-0005-0000-0000-0000C8720000}"/>
    <cellStyle name="Tusental 3 3 4 2 7 2" xfId="23479" xr:uid="{00000000-0005-0000-0000-0000C9720000}"/>
    <cellStyle name="Tusental 3 3 4 2 8" xfId="15899" xr:uid="{00000000-0005-0000-0000-0000CA720000}"/>
    <cellStyle name="Tusental 3 3 4 2 9" xfId="31042" xr:uid="{00000000-0005-0000-0000-0000CB720000}"/>
    <cellStyle name="Tusental 3 3 4 3" xfId="1062" xr:uid="{00000000-0005-0000-0000-0000CC720000}"/>
    <cellStyle name="Tusental 3 3 4 3 2" xfId="2448" xr:uid="{00000000-0005-0000-0000-0000CD720000}"/>
    <cellStyle name="Tusental 3 3 4 3 2 2" xfId="6580" xr:uid="{00000000-0005-0000-0000-0000CE720000}"/>
    <cellStyle name="Tusental 3 3 4 3 2 2 2" xfId="14171" xr:uid="{00000000-0005-0000-0000-0000CF720000}"/>
    <cellStyle name="Tusental 3 3 4 3 2 2 2 2" xfId="29333" xr:uid="{00000000-0005-0000-0000-0000D0720000}"/>
    <cellStyle name="Tusental 3 3 4 3 2 2 3" xfId="21753" xr:uid="{00000000-0005-0000-0000-0000D1720000}"/>
    <cellStyle name="Tusental 3 3 4 3 2 2 4" xfId="36914" xr:uid="{00000000-0005-0000-0000-0000D2720000}"/>
    <cellStyle name="Tusental 3 3 4 3 2 3" xfId="10041" xr:uid="{00000000-0005-0000-0000-0000D3720000}"/>
    <cellStyle name="Tusental 3 3 4 3 2 3 2" xfId="25203" xr:uid="{00000000-0005-0000-0000-0000D4720000}"/>
    <cellStyle name="Tusental 3 3 4 3 2 4" xfId="17623" xr:uid="{00000000-0005-0000-0000-0000D5720000}"/>
    <cellStyle name="Tusental 3 3 4 3 2 5" xfId="33466" xr:uid="{00000000-0005-0000-0000-0000D6720000}"/>
    <cellStyle name="Tusental 3 3 4 3 3" xfId="5198" xr:uid="{00000000-0005-0000-0000-0000D7720000}"/>
    <cellStyle name="Tusental 3 3 4 3 3 2" xfId="12789" xr:uid="{00000000-0005-0000-0000-0000D8720000}"/>
    <cellStyle name="Tusental 3 3 4 3 3 2 2" xfId="27951" xr:uid="{00000000-0005-0000-0000-0000D9720000}"/>
    <cellStyle name="Tusental 3 3 4 3 3 3" xfId="20371" xr:uid="{00000000-0005-0000-0000-0000DA720000}"/>
    <cellStyle name="Tusental 3 3 4 3 3 4" xfId="35532" xr:uid="{00000000-0005-0000-0000-0000DB720000}"/>
    <cellStyle name="Tusental 3 3 4 3 4" xfId="8659" xr:uid="{00000000-0005-0000-0000-0000DC720000}"/>
    <cellStyle name="Tusental 3 3 4 3 4 2" xfId="23821" xr:uid="{00000000-0005-0000-0000-0000DD720000}"/>
    <cellStyle name="Tusental 3 3 4 3 5" xfId="16241" xr:uid="{00000000-0005-0000-0000-0000DE720000}"/>
    <cellStyle name="Tusental 3 3 4 3 6" xfId="32084" xr:uid="{00000000-0005-0000-0000-0000DF720000}"/>
    <cellStyle name="Tusental 3 3 4 4" xfId="1766" xr:uid="{00000000-0005-0000-0000-0000E0720000}"/>
    <cellStyle name="Tusental 3 3 4 4 2" xfId="5898" xr:uid="{00000000-0005-0000-0000-0000E1720000}"/>
    <cellStyle name="Tusental 3 3 4 4 2 2" xfId="13489" xr:uid="{00000000-0005-0000-0000-0000E2720000}"/>
    <cellStyle name="Tusental 3 3 4 4 2 2 2" xfId="28651" xr:uid="{00000000-0005-0000-0000-0000E3720000}"/>
    <cellStyle name="Tusental 3 3 4 4 2 3" xfId="21071" xr:uid="{00000000-0005-0000-0000-0000E4720000}"/>
    <cellStyle name="Tusental 3 3 4 4 2 4" xfId="36232" xr:uid="{00000000-0005-0000-0000-0000E5720000}"/>
    <cellStyle name="Tusental 3 3 4 4 3" xfId="9359" xr:uid="{00000000-0005-0000-0000-0000E6720000}"/>
    <cellStyle name="Tusental 3 3 4 4 3 2" xfId="24521" xr:uid="{00000000-0005-0000-0000-0000E7720000}"/>
    <cellStyle name="Tusental 3 3 4 4 4" xfId="16941" xr:uid="{00000000-0005-0000-0000-0000E8720000}"/>
    <cellStyle name="Tusental 3 3 4 4 5" xfId="32784" xr:uid="{00000000-0005-0000-0000-0000E9720000}"/>
    <cellStyle name="Tusental 3 3 4 5" xfId="3130" xr:uid="{00000000-0005-0000-0000-0000EA720000}"/>
    <cellStyle name="Tusental 3 3 4 5 2" xfId="7262" xr:uid="{00000000-0005-0000-0000-0000EB720000}"/>
    <cellStyle name="Tusental 3 3 4 5 2 2" xfId="14853" xr:uid="{00000000-0005-0000-0000-0000EC720000}"/>
    <cellStyle name="Tusental 3 3 4 5 2 2 2" xfId="30015" xr:uid="{00000000-0005-0000-0000-0000ED720000}"/>
    <cellStyle name="Tusental 3 3 4 5 2 3" xfId="22435" xr:uid="{00000000-0005-0000-0000-0000EE720000}"/>
    <cellStyle name="Tusental 3 3 4 5 2 4" xfId="37596" xr:uid="{00000000-0005-0000-0000-0000EF720000}"/>
    <cellStyle name="Tusental 3 3 4 5 3" xfId="10723" xr:uid="{00000000-0005-0000-0000-0000F0720000}"/>
    <cellStyle name="Tusental 3 3 4 5 3 2" xfId="25885" xr:uid="{00000000-0005-0000-0000-0000F1720000}"/>
    <cellStyle name="Tusental 3 3 4 5 4" xfId="18305" xr:uid="{00000000-0005-0000-0000-0000F2720000}"/>
    <cellStyle name="Tusental 3 3 4 5 5" xfId="34148" xr:uid="{00000000-0005-0000-0000-0000F3720000}"/>
    <cellStyle name="Tusental 3 3 4 6" xfId="4514" xr:uid="{00000000-0005-0000-0000-0000F4720000}"/>
    <cellStyle name="Tusental 3 3 4 6 2" xfId="12107" xr:uid="{00000000-0005-0000-0000-0000F5720000}"/>
    <cellStyle name="Tusental 3 3 4 6 2 2" xfId="27269" xr:uid="{00000000-0005-0000-0000-0000F6720000}"/>
    <cellStyle name="Tusental 3 3 4 6 3" xfId="19689" xr:uid="{00000000-0005-0000-0000-0000F7720000}"/>
    <cellStyle name="Tusental 3 3 4 6 4" xfId="31402" xr:uid="{00000000-0005-0000-0000-0000F8720000}"/>
    <cellStyle name="Tusental 3 3 4 7" xfId="3814" xr:uid="{00000000-0005-0000-0000-0000F9720000}"/>
    <cellStyle name="Tusental 3 3 4 7 2" xfId="11407" xr:uid="{00000000-0005-0000-0000-0000FA720000}"/>
    <cellStyle name="Tusental 3 3 4 7 2 2" xfId="26569" xr:uid="{00000000-0005-0000-0000-0000FB720000}"/>
    <cellStyle name="Tusental 3 3 4 7 3" xfId="18989" xr:uid="{00000000-0005-0000-0000-0000FC720000}"/>
    <cellStyle name="Tusental 3 3 4 7 4" xfId="34832" xr:uid="{00000000-0005-0000-0000-0000FD720000}"/>
    <cellStyle name="Tusental 3 3 4 8" xfId="7977" xr:uid="{00000000-0005-0000-0000-0000FE720000}"/>
    <cellStyle name="Tusental 3 3 4 8 2" xfId="23139" xr:uid="{00000000-0005-0000-0000-0000FF720000}"/>
    <cellStyle name="Tusental 3 3 4 9" xfId="15559" xr:uid="{00000000-0005-0000-0000-000000730000}"/>
    <cellStyle name="Tusental 3 3 5" xfId="478" xr:uid="{00000000-0005-0000-0000-000001730000}"/>
    <cellStyle name="Tusental 3 3 5 2" xfId="1165" xr:uid="{00000000-0005-0000-0000-000002730000}"/>
    <cellStyle name="Tusental 3 3 5 2 2" xfId="2549" xr:uid="{00000000-0005-0000-0000-000003730000}"/>
    <cellStyle name="Tusental 3 3 5 2 2 2" xfId="6681" xr:uid="{00000000-0005-0000-0000-000004730000}"/>
    <cellStyle name="Tusental 3 3 5 2 2 2 2" xfId="14272" xr:uid="{00000000-0005-0000-0000-000005730000}"/>
    <cellStyle name="Tusental 3 3 5 2 2 2 2 2" xfId="29434" xr:uid="{00000000-0005-0000-0000-000006730000}"/>
    <cellStyle name="Tusental 3 3 5 2 2 2 3" xfId="21854" xr:uid="{00000000-0005-0000-0000-000007730000}"/>
    <cellStyle name="Tusental 3 3 5 2 2 2 4" xfId="37015" xr:uid="{00000000-0005-0000-0000-000008730000}"/>
    <cellStyle name="Tusental 3 3 5 2 2 3" xfId="10142" xr:uid="{00000000-0005-0000-0000-000009730000}"/>
    <cellStyle name="Tusental 3 3 5 2 2 3 2" xfId="25304" xr:uid="{00000000-0005-0000-0000-00000A730000}"/>
    <cellStyle name="Tusental 3 3 5 2 2 4" xfId="17724" xr:uid="{00000000-0005-0000-0000-00000B730000}"/>
    <cellStyle name="Tusental 3 3 5 2 2 5" xfId="33567" xr:uid="{00000000-0005-0000-0000-00000C730000}"/>
    <cellStyle name="Tusental 3 3 5 2 3" xfId="5299" xr:uid="{00000000-0005-0000-0000-00000D730000}"/>
    <cellStyle name="Tusental 3 3 5 2 3 2" xfId="12890" xr:uid="{00000000-0005-0000-0000-00000E730000}"/>
    <cellStyle name="Tusental 3 3 5 2 3 2 2" xfId="28052" xr:uid="{00000000-0005-0000-0000-00000F730000}"/>
    <cellStyle name="Tusental 3 3 5 2 3 3" xfId="20472" xr:uid="{00000000-0005-0000-0000-000010730000}"/>
    <cellStyle name="Tusental 3 3 5 2 3 4" xfId="35633" xr:uid="{00000000-0005-0000-0000-000011730000}"/>
    <cellStyle name="Tusental 3 3 5 2 4" xfId="8760" xr:uid="{00000000-0005-0000-0000-000012730000}"/>
    <cellStyle name="Tusental 3 3 5 2 4 2" xfId="23922" xr:uid="{00000000-0005-0000-0000-000013730000}"/>
    <cellStyle name="Tusental 3 3 5 2 5" xfId="16342" xr:uid="{00000000-0005-0000-0000-000014730000}"/>
    <cellStyle name="Tusental 3 3 5 2 6" xfId="32185" xr:uid="{00000000-0005-0000-0000-000015730000}"/>
    <cellStyle name="Tusental 3 3 5 3" xfId="1867" xr:uid="{00000000-0005-0000-0000-000016730000}"/>
    <cellStyle name="Tusental 3 3 5 3 2" xfId="5999" xr:uid="{00000000-0005-0000-0000-000017730000}"/>
    <cellStyle name="Tusental 3 3 5 3 2 2" xfId="13590" xr:uid="{00000000-0005-0000-0000-000018730000}"/>
    <cellStyle name="Tusental 3 3 5 3 2 2 2" xfId="28752" xr:uid="{00000000-0005-0000-0000-000019730000}"/>
    <cellStyle name="Tusental 3 3 5 3 2 3" xfId="21172" xr:uid="{00000000-0005-0000-0000-00001A730000}"/>
    <cellStyle name="Tusental 3 3 5 3 2 4" xfId="36333" xr:uid="{00000000-0005-0000-0000-00001B730000}"/>
    <cellStyle name="Tusental 3 3 5 3 3" xfId="9460" xr:uid="{00000000-0005-0000-0000-00001C730000}"/>
    <cellStyle name="Tusental 3 3 5 3 3 2" xfId="24622" xr:uid="{00000000-0005-0000-0000-00001D730000}"/>
    <cellStyle name="Tusental 3 3 5 3 4" xfId="17042" xr:uid="{00000000-0005-0000-0000-00001E730000}"/>
    <cellStyle name="Tusental 3 3 5 3 5" xfId="32885" xr:uid="{00000000-0005-0000-0000-00001F730000}"/>
    <cellStyle name="Tusental 3 3 5 4" xfId="3231" xr:uid="{00000000-0005-0000-0000-000020730000}"/>
    <cellStyle name="Tusental 3 3 5 4 2" xfId="7363" xr:uid="{00000000-0005-0000-0000-000021730000}"/>
    <cellStyle name="Tusental 3 3 5 4 2 2" xfId="14954" xr:uid="{00000000-0005-0000-0000-000022730000}"/>
    <cellStyle name="Tusental 3 3 5 4 2 2 2" xfId="30116" xr:uid="{00000000-0005-0000-0000-000023730000}"/>
    <cellStyle name="Tusental 3 3 5 4 2 3" xfId="22536" xr:uid="{00000000-0005-0000-0000-000024730000}"/>
    <cellStyle name="Tusental 3 3 5 4 2 4" xfId="37697" xr:uid="{00000000-0005-0000-0000-000025730000}"/>
    <cellStyle name="Tusental 3 3 5 4 3" xfId="10824" xr:uid="{00000000-0005-0000-0000-000026730000}"/>
    <cellStyle name="Tusental 3 3 5 4 3 2" xfId="25986" xr:uid="{00000000-0005-0000-0000-000027730000}"/>
    <cellStyle name="Tusental 3 3 5 4 4" xfId="18406" xr:uid="{00000000-0005-0000-0000-000028730000}"/>
    <cellStyle name="Tusental 3 3 5 4 5" xfId="34249" xr:uid="{00000000-0005-0000-0000-000029730000}"/>
    <cellStyle name="Tusental 3 3 5 5" xfId="4617" xr:uid="{00000000-0005-0000-0000-00002A730000}"/>
    <cellStyle name="Tusental 3 3 5 5 2" xfId="12208" xr:uid="{00000000-0005-0000-0000-00002B730000}"/>
    <cellStyle name="Tusental 3 3 5 5 2 2" xfId="27370" xr:uid="{00000000-0005-0000-0000-00002C730000}"/>
    <cellStyle name="Tusental 3 3 5 5 3" xfId="19790" xr:uid="{00000000-0005-0000-0000-00002D730000}"/>
    <cellStyle name="Tusental 3 3 5 5 4" xfId="31503" xr:uid="{00000000-0005-0000-0000-00002E730000}"/>
    <cellStyle name="Tusental 3 3 5 6" xfId="3915" xr:uid="{00000000-0005-0000-0000-00002F730000}"/>
    <cellStyle name="Tusental 3 3 5 6 2" xfId="11508" xr:uid="{00000000-0005-0000-0000-000030730000}"/>
    <cellStyle name="Tusental 3 3 5 6 2 2" xfId="26670" xr:uid="{00000000-0005-0000-0000-000031730000}"/>
    <cellStyle name="Tusental 3 3 5 6 3" xfId="19090" xr:uid="{00000000-0005-0000-0000-000032730000}"/>
    <cellStyle name="Tusental 3 3 5 6 4" xfId="34933" xr:uid="{00000000-0005-0000-0000-000033730000}"/>
    <cellStyle name="Tusental 3 3 5 7" xfId="8078" xr:uid="{00000000-0005-0000-0000-000034730000}"/>
    <cellStyle name="Tusental 3 3 5 7 2" xfId="23240" xr:uid="{00000000-0005-0000-0000-000035730000}"/>
    <cellStyle name="Tusental 3 3 5 8" xfId="15660" xr:uid="{00000000-0005-0000-0000-000036730000}"/>
    <cellStyle name="Tusental 3 3 5 9" xfId="30803" xr:uid="{00000000-0005-0000-0000-000037730000}"/>
    <cellStyle name="Tusental 3 3 6" xfId="820" xr:uid="{00000000-0005-0000-0000-000038730000}"/>
    <cellStyle name="Tusental 3 3 6 2" xfId="2209" xr:uid="{00000000-0005-0000-0000-000039730000}"/>
    <cellStyle name="Tusental 3 3 6 2 2" xfId="6341" xr:uid="{00000000-0005-0000-0000-00003A730000}"/>
    <cellStyle name="Tusental 3 3 6 2 2 2" xfId="13932" xr:uid="{00000000-0005-0000-0000-00003B730000}"/>
    <cellStyle name="Tusental 3 3 6 2 2 2 2" xfId="29094" xr:uid="{00000000-0005-0000-0000-00003C730000}"/>
    <cellStyle name="Tusental 3 3 6 2 2 3" xfId="21514" xr:uid="{00000000-0005-0000-0000-00003D730000}"/>
    <cellStyle name="Tusental 3 3 6 2 2 4" xfId="36675" xr:uid="{00000000-0005-0000-0000-00003E730000}"/>
    <cellStyle name="Tusental 3 3 6 2 3" xfId="9802" xr:uid="{00000000-0005-0000-0000-00003F730000}"/>
    <cellStyle name="Tusental 3 3 6 2 3 2" xfId="24964" xr:uid="{00000000-0005-0000-0000-000040730000}"/>
    <cellStyle name="Tusental 3 3 6 2 4" xfId="17384" xr:uid="{00000000-0005-0000-0000-000041730000}"/>
    <cellStyle name="Tusental 3 3 6 2 5" xfId="33227" xr:uid="{00000000-0005-0000-0000-000042730000}"/>
    <cellStyle name="Tusental 3 3 6 3" xfId="4959" xr:uid="{00000000-0005-0000-0000-000043730000}"/>
    <cellStyle name="Tusental 3 3 6 3 2" xfId="12550" xr:uid="{00000000-0005-0000-0000-000044730000}"/>
    <cellStyle name="Tusental 3 3 6 3 2 2" xfId="27712" xr:uid="{00000000-0005-0000-0000-000045730000}"/>
    <cellStyle name="Tusental 3 3 6 3 3" xfId="20132" xr:uid="{00000000-0005-0000-0000-000046730000}"/>
    <cellStyle name="Tusental 3 3 6 3 4" xfId="35293" xr:uid="{00000000-0005-0000-0000-000047730000}"/>
    <cellStyle name="Tusental 3 3 6 4" xfId="8420" xr:uid="{00000000-0005-0000-0000-000048730000}"/>
    <cellStyle name="Tusental 3 3 6 4 2" xfId="23582" xr:uid="{00000000-0005-0000-0000-000049730000}"/>
    <cellStyle name="Tusental 3 3 6 5" xfId="16002" xr:uid="{00000000-0005-0000-0000-00004A730000}"/>
    <cellStyle name="Tusental 3 3 6 6" xfId="31845" xr:uid="{00000000-0005-0000-0000-00004B730000}"/>
    <cellStyle name="Tusental 3 3 7" xfId="1527" xr:uid="{00000000-0005-0000-0000-00004C730000}"/>
    <cellStyle name="Tusental 3 3 7 2" xfId="5659" xr:uid="{00000000-0005-0000-0000-00004D730000}"/>
    <cellStyle name="Tusental 3 3 7 2 2" xfId="13250" xr:uid="{00000000-0005-0000-0000-00004E730000}"/>
    <cellStyle name="Tusental 3 3 7 2 2 2" xfId="28412" xr:uid="{00000000-0005-0000-0000-00004F730000}"/>
    <cellStyle name="Tusental 3 3 7 2 3" xfId="20832" xr:uid="{00000000-0005-0000-0000-000050730000}"/>
    <cellStyle name="Tusental 3 3 7 2 4" xfId="35993" xr:uid="{00000000-0005-0000-0000-000051730000}"/>
    <cellStyle name="Tusental 3 3 7 3" xfId="9120" xr:uid="{00000000-0005-0000-0000-000052730000}"/>
    <cellStyle name="Tusental 3 3 7 3 2" xfId="24282" xr:uid="{00000000-0005-0000-0000-000053730000}"/>
    <cellStyle name="Tusental 3 3 7 4" xfId="16702" xr:uid="{00000000-0005-0000-0000-000054730000}"/>
    <cellStyle name="Tusental 3 3 7 5" xfId="32545" xr:uid="{00000000-0005-0000-0000-000055730000}"/>
    <cellStyle name="Tusental 3 3 8" xfId="2891" xr:uid="{00000000-0005-0000-0000-000056730000}"/>
    <cellStyle name="Tusental 3 3 8 2" xfId="7023" xr:uid="{00000000-0005-0000-0000-000057730000}"/>
    <cellStyle name="Tusental 3 3 8 2 2" xfId="14614" xr:uid="{00000000-0005-0000-0000-000058730000}"/>
    <cellStyle name="Tusental 3 3 8 2 2 2" xfId="29776" xr:uid="{00000000-0005-0000-0000-000059730000}"/>
    <cellStyle name="Tusental 3 3 8 2 3" xfId="22196" xr:uid="{00000000-0005-0000-0000-00005A730000}"/>
    <cellStyle name="Tusental 3 3 8 2 4" xfId="37357" xr:uid="{00000000-0005-0000-0000-00005B730000}"/>
    <cellStyle name="Tusental 3 3 8 3" xfId="10484" xr:uid="{00000000-0005-0000-0000-00005C730000}"/>
    <cellStyle name="Tusental 3 3 8 3 2" xfId="25646" xr:uid="{00000000-0005-0000-0000-00005D730000}"/>
    <cellStyle name="Tusental 3 3 8 4" xfId="18066" xr:uid="{00000000-0005-0000-0000-00005E730000}"/>
    <cellStyle name="Tusental 3 3 8 5" xfId="33909" xr:uid="{00000000-0005-0000-0000-00005F730000}"/>
    <cellStyle name="Tusental 3 3 9" xfId="4275" xr:uid="{00000000-0005-0000-0000-000060730000}"/>
    <cellStyle name="Tusental 3 3 9 2" xfId="11868" xr:uid="{00000000-0005-0000-0000-000061730000}"/>
    <cellStyle name="Tusental 3 3 9 2 2" xfId="27030" xr:uid="{00000000-0005-0000-0000-000062730000}"/>
    <cellStyle name="Tusental 3 3 9 3" xfId="19450" xr:uid="{00000000-0005-0000-0000-000063730000}"/>
    <cellStyle name="Tusental 3 3 9 4" xfId="31163" xr:uid="{00000000-0005-0000-0000-000064730000}"/>
    <cellStyle name="Tusental 3 4" xfId="143" xr:uid="{00000000-0005-0000-0000-000065730000}"/>
    <cellStyle name="Tusental 3 4 10" xfId="3591" xr:uid="{00000000-0005-0000-0000-000066730000}"/>
    <cellStyle name="Tusental 3 4 10 2" xfId="11184" xr:uid="{00000000-0005-0000-0000-000067730000}"/>
    <cellStyle name="Tusental 3 4 10 2 2" xfId="26346" xr:uid="{00000000-0005-0000-0000-000068730000}"/>
    <cellStyle name="Tusental 3 4 10 3" xfId="18766" xr:uid="{00000000-0005-0000-0000-000069730000}"/>
    <cellStyle name="Tusental 3 4 10 4" xfId="34609" xr:uid="{00000000-0005-0000-0000-00006A730000}"/>
    <cellStyle name="Tusental 3 4 11" xfId="7754" xr:uid="{00000000-0005-0000-0000-00006B730000}"/>
    <cellStyle name="Tusental 3 4 11 2" xfId="22916" xr:uid="{00000000-0005-0000-0000-00006C730000}"/>
    <cellStyle name="Tusental 3 4 12" xfId="15336" xr:uid="{00000000-0005-0000-0000-00006D730000}"/>
    <cellStyle name="Tusental 3 4 13" xfId="30479" xr:uid="{00000000-0005-0000-0000-00006E730000}"/>
    <cellStyle name="Tusental 3 4 2" xfId="194" xr:uid="{00000000-0005-0000-0000-00006F730000}"/>
    <cellStyle name="Tusental 3 4 2 10" xfId="7804" xr:uid="{00000000-0005-0000-0000-000070730000}"/>
    <cellStyle name="Tusental 3 4 2 10 2" xfId="22966" xr:uid="{00000000-0005-0000-0000-000071730000}"/>
    <cellStyle name="Tusental 3 4 2 11" xfId="15386" xr:uid="{00000000-0005-0000-0000-000072730000}"/>
    <cellStyle name="Tusental 3 4 2 12" xfId="30529" xr:uid="{00000000-0005-0000-0000-000073730000}"/>
    <cellStyle name="Tusental 3 4 2 2" xfId="316" xr:uid="{00000000-0005-0000-0000-000074730000}"/>
    <cellStyle name="Tusental 3 4 2 2 10" xfId="30648" xr:uid="{00000000-0005-0000-0000-000075730000}"/>
    <cellStyle name="Tusental 3 4 2 2 2" xfId="663" xr:uid="{00000000-0005-0000-0000-000076730000}"/>
    <cellStyle name="Tusental 3 4 2 2 2 2" xfId="1350" xr:uid="{00000000-0005-0000-0000-000077730000}"/>
    <cellStyle name="Tusental 3 4 2 2 2 2 2" xfId="2734" xr:uid="{00000000-0005-0000-0000-000078730000}"/>
    <cellStyle name="Tusental 3 4 2 2 2 2 2 2" xfId="6866" xr:uid="{00000000-0005-0000-0000-000079730000}"/>
    <cellStyle name="Tusental 3 4 2 2 2 2 2 2 2" xfId="14457" xr:uid="{00000000-0005-0000-0000-00007A730000}"/>
    <cellStyle name="Tusental 3 4 2 2 2 2 2 2 2 2" xfId="29619" xr:uid="{00000000-0005-0000-0000-00007B730000}"/>
    <cellStyle name="Tusental 3 4 2 2 2 2 2 2 3" xfId="22039" xr:uid="{00000000-0005-0000-0000-00007C730000}"/>
    <cellStyle name="Tusental 3 4 2 2 2 2 2 2 4" xfId="37200" xr:uid="{00000000-0005-0000-0000-00007D730000}"/>
    <cellStyle name="Tusental 3 4 2 2 2 2 2 3" xfId="10327" xr:uid="{00000000-0005-0000-0000-00007E730000}"/>
    <cellStyle name="Tusental 3 4 2 2 2 2 2 3 2" xfId="25489" xr:uid="{00000000-0005-0000-0000-00007F730000}"/>
    <cellStyle name="Tusental 3 4 2 2 2 2 2 4" xfId="17909" xr:uid="{00000000-0005-0000-0000-000080730000}"/>
    <cellStyle name="Tusental 3 4 2 2 2 2 2 5" xfId="33752" xr:uid="{00000000-0005-0000-0000-000081730000}"/>
    <cellStyle name="Tusental 3 4 2 2 2 2 3" xfId="5484" xr:uid="{00000000-0005-0000-0000-000082730000}"/>
    <cellStyle name="Tusental 3 4 2 2 2 2 3 2" xfId="13075" xr:uid="{00000000-0005-0000-0000-000083730000}"/>
    <cellStyle name="Tusental 3 4 2 2 2 2 3 2 2" xfId="28237" xr:uid="{00000000-0005-0000-0000-000084730000}"/>
    <cellStyle name="Tusental 3 4 2 2 2 2 3 3" xfId="20657" xr:uid="{00000000-0005-0000-0000-000085730000}"/>
    <cellStyle name="Tusental 3 4 2 2 2 2 3 4" xfId="35818" xr:uid="{00000000-0005-0000-0000-000086730000}"/>
    <cellStyle name="Tusental 3 4 2 2 2 2 4" xfId="8945" xr:uid="{00000000-0005-0000-0000-000087730000}"/>
    <cellStyle name="Tusental 3 4 2 2 2 2 4 2" xfId="24107" xr:uid="{00000000-0005-0000-0000-000088730000}"/>
    <cellStyle name="Tusental 3 4 2 2 2 2 5" xfId="16527" xr:uid="{00000000-0005-0000-0000-000089730000}"/>
    <cellStyle name="Tusental 3 4 2 2 2 2 6" xfId="32370" xr:uid="{00000000-0005-0000-0000-00008A730000}"/>
    <cellStyle name="Tusental 3 4 2 2 2 3" xfId="2052" xr:uid="{00000000-0005-0000-0000-00008B730000}"/>
    <cellStyle name="Tusental 3 4 2 2 2 3 2" xfId="6184" xr:uid="{00000000-0005-0000-0000-00008C730000}"/>
    <cellStyle name="Tusental 3 4 2 2 2 3 2 2" xfId="13775" xr:uid="{00000000-0005-0000-0000-00008D730000}"/>
    <cellStyle name="Tusental 3 4 2 2 2 3 2 2 2" xfId="28937" xr:uid="{00000000-0005-0000-0000-00008E730000}"/>
    <cellStyle name="Tusental 3 4 2 2 2 3 2 3" xfId="21357" xr:uid="{00000000-0005-0000-0000-00008F730000}"/>
    <cellStyle name="Tusental 3 4 2 2 2 3 2 4" xfId="36518" xr:uid="{00000000-0005-0000-0000-000090730000}"/>
    <cellStyle name="Tusental 3 4 2 2 2 3 3" xfId="9645" xr:uid="{00000000-0005-0000-0000-000091730000}"/>
    <cellStyle name="Tusental 3 4 2 2 2 3 3 2" xfId="24807" xr:uid="{00000000-0005-0000-0000-000092730000}"/>
    <cellStyle name="Tusental 3 4 2 2 2 3 4" xfId="17227" xr:uid="{00000000-0005-0000-0000-000093730000}"/>
    <cellStyle name="Tusental 3 4 2 2 2 3 5" xfId="33070" xr:uid="{00000000-0005-0000-0000-000094730000}"/>
    <cellStyle name="Tusental 3 4 2 2 2 4" xfId="3416" xr:uid="{00000000-0005-0000-0000-000095730000}"/>
    <cellStyle name="Tusental 3 4 2 2 2 4 2" xfId="7548" xr:uid="{00000000-0005-0000-0000-000096730000}"/>
    <cellStyle name="Tusental 3 4 2 2 2 4 2 2" xfId="15139" xr:uid="{00000000-0005-0000-0000-000097730000}"/>
    <cellStyle name="Tusental 3 4 2 2 2 4 2 2 2" xfId="30301" xr:uid="{00000000-0005-0000-0000-000098730000}"/>
    <cellStyle name="Tusental 3 4 2 2 2 4 2 3" xfId="22721" xr:uid="{00000000-0005-0000-0000-000099730000}"/>
    <cellStyle name="Tusental 3 4 2 2 2 4 2 4" xfId="37882" xr:uid="{00000000-0005-0000-0000-00009A730000}"/>
    <cellStyle name="Tusental 3 4 2 2 2 4 3" xfId="11009" xr:uid="{00000000-0005-0000-0000-00009B730000}"/>
    <cellStyle name="Tusental 3 4 2 2 2 4 3 2" xfId="26171" xr:uid="{00000000-0005-0000-0000-00009C730000}"/>
    <cellStyle name="Tusental 3 4 2 2 2 4 4" xfId="18591" xr:uid="{00000000-0005-0000-0000-00009D730000}"/>
    <cellStyle name="Tusental 3 4 2 2 2 4 5" xfId="34434" xr:uid="{00000000-0005-0000-0000-00009E730000}"/>
    <cellStyle name="Tusental 3 4 2 2 2 5" xfId="4802" xr:uid="{00000000-0005-0000-0000-00009F730000}"/>
    <cellStyle name="Tusental 3 4 2 2 2 5 2" xfId="12393" xr:uid="{00000000-0005-0000-0000-0000A0730000}"/>
    <cellStyle name="Tusental 3 4 2 2 2 5 2 2" xfId="27555" xr:uid="{00000000-0005-0000-0000-0000A1730000}"/>
    <cellStyle name="Tusental 3 4 2 2 2 5 3" xfId="19975" xr:uid="{00000000-0005-0000-0000-0000A2730000}"/>
    <cellStyle name="Tusental 3 4 2 2 2 5 4" xfId="31688" xr:uid="{00000000-0005-0000-0000-0000A3730000}"/>
    <cellStyle name="Tusental 3 4 2 2 2 6" xfId="4100" xr:uid="{00000000-0005-0000-0000-0000A4730000}"/>
    <cellStyle name="Tusental 3 4 2 2 2 6 2" xfId="11693" xr:uid="{00000000-0005-0000-0000-0000A5730000}"/>
    <cellStyle name="Tusental 3 4 2 2 2 6 2 2" xfId="26855" xr:uid="{00000000-0005-0000-0000-0000A6730000}"/>
    <cellStyle name="Tusental 3 4 2 2 2 6 3" xfId="19275" xr:uid="{00000000-0005-0000-0000-0000A7730000}"/>
    <cellStyle name="Tusental 3 4 2 2 2 6 4" xfId="35118" xr:uid="{00000000-0005-0000-0000-0000A8730000}"/>
    <cellStyle name="Tusental 3 4 2 2 2 7" xfId="8263" xr:uid="{00000000-0005-0000-0000-0000A9730000}"/>
    <cellStyle name="Tusental 3 4 2 2 2 7 2" xfId="23425" xr:uid="{00000000-0005-0000-0000-0000AA730000}"/>
    <cellStyle name="Tusental 3 4 2 2 2 8" xfId="15845" xr:uid="{00000000-0005-0000-0000-0000AB730000}"/>
    <cellStyle name="Tusental 3 4 2 2 2 9" xfId="30988" xr:uid="{00000000-0005-0000-0000-0000AC730000}"/>
    <cellStyle name="Tusental 3 4 2 2 3" xfId="1007" xr:uid="{00000000-0005-0000-0000-0000AD730000}"/>
    <cellStyle name="Tusental 3 4 2 2 3 2" xfId="2394" xr:uid="{00000000-0005-0000-0000-0000AE730000}"/>
    <cellStyle name="Tusental 3 4 2 2 3 2 2" xfId="6526" xr:uid="{00000000-0005-0000-0000-0000AF730000}"/>
    <cellStyle name="Tusental 3 4 2 2 3 2 2 2" xfId="14117" xr:uid="{00000000-0005-0000-0000-0000B0730000}"/>
    <cellStyle name="Tusental 3 4 2 2 3 2 2 2 2" xfId="29279" xr:uid="{00000000-0005-0000-0000-0000B1730000}"/>
    <cellStyle name="Tusental 3 4 2 2 3 2 2 3" xfId="21699" xr:uid="{00000000-0005-0000-0000-0000B2730000}"/>
    <cellStyle name="Tusental 3 4 2 2 3 2 2 4" xfId="36860" xr:uid="{00000000-0005-0000-0000-0000B3730000}"/>
    <cellStyle name="Tusental 3 4 2 2 3 2 3" xfId="9987" xr:uid="{00000000-0005-0000-0000-0000B4730000}"/>
    <cellStyle name="Tusental 3 4 2 2 3 2 3 2" xfId="25149" xr:uid="{00000000-0005-0000-0000-0000B5730000}"/>
    <cellStyle name="Tusental 3 4 2 2 3 2 4" xfId="17569" xr:uid="{00000000-0005-0000-0000-0000B6730000}"/>
    <cellStyle name="Tusental 3 4 2 2 3 2 5" xfId="33412" xr:uid="{00000000-0005-0000-0000-0000B7730000}"/>
    <cellStyle name="Tusental 3 4 2 2 3 3" xfId="5144" xr:uid="{00000000-0005-0000-0000-0000B8730000}"/>
    <cellStyle name="Tusental 3 4 2 2 3 3 2" xfId="12735" xr:uid="{00000000-0005-0000-0000-0000B9730000}"/>
    <cellStyle name="Tusental 3 4 2 2 3 3 2 2" xfId="27897" xr:uid="{00000000-0005-0000-0000-0000BA730000}"/>
    <cellStyle name="Tusental 3 4 2 2 3 3 3" xfId="20317" xr:uid="{00000000-0005-0000-0000-0000BB730000}"/>
    <cellStyle name="Tusental 3 4 2 2 3 3 4" xfId="35478" xr:uid="{00000000-0005-0000-0000-0000BC730000}"/>
    <cellStyle name="Tusental 3 4 2 2 3 4" xfId="8605" xr:uid="{00000000-0005-0000-0000-0000BD730000}"/>
    <cellStyle name="Tusental 3 4 2 2 3 4 2" xfId="23767" xr:uid="{00000000-0005-0000-0000-0000BE730000}"/>
    <cellStyle name="Tusental 3 4 2 2 3 5" xfId="16187" xr:uid="{00000000-0005-0000-0000-0000BF730000}"/>
    <cellStyle name="Tusental 3 4 2 2 3 6" xfId="32030" xr:uid="{00000000-0005-0000-0000-0000C0730000}"/>
    <cellStyle name="Tusental 3 4 2 2 4" xfId="1712" xr:uid="{00000000-0005-0000-0000-0000C1730000}"/>
    <cellStyle name="Tusental 3 4 2 2 4 2" xfId="5844" xr:uid="{00000000-0005-0000-0000-0000C2730000}"/>
    <cellStyle name="Tusental 3 4 2 2 4 2 2" xfId="13435" xr:uid="{00000000-0005-0000-0000-0000C3730000}"/>
    <cellStyle name="Tusental 3 4 2 2 4 2 2 2" xfId="28597" xr:uid="{00000000-0005-0000-0000-0000C4730000}"/>
    <cellStyle name="Tusental 3 4 2 2 4 2 3" xfId="21017" xr:uid="{00000000-0005-0000-0000-0000C5730000}"/>
    <cellStyle name="Tusental 3 4 2 2 4 2 4" xfId="36178" xr:uid="{00000000-0005-0000-0000-0000C6730000}"/>
    <cellStyle name="Tusental 3 4 2 2 4 3" xfId="9305" xr:uid="{00000000-0005-0000-0000-0000C7730000}"/>
    <cellStyle name="Tusental 3 4 2 2 4 3 2" xfId="24467" xr:uid="{00000000-0005-0000-0000-0000C8730000}"/>
    <cellStyle name="Tusental 3 4 2 2 4 4" xfId="16887" xr:uid="{00000000-0005-0000-0000-0000C9730000}"/>
    <cellStyle name="Tusental 3 4 2 2 4 5" xfId="32730" xr:uid="{00000000-0005-0000-0000-0000CA730000}"/>
    <cellStyle name="Tusental 3 4 2 2 5" xfId="3076" xr:uid="{00000000-0005-0000-0000-0000CB730000}"/>
    <cellStyle name="Tusental 3 4 2 2 5 2" xfId="7208" xr:uid="{00000000-0005-0000-0000-0000CC730000}"/>
    <cellStyle name="Tusental 3 4 2 2 5 2 2" xfId="14799" xr:uid="{00000000-0005-0000-0000-0000CD730000}"/>
    <cellStyle name="Tusental 3 4 2 2 5 2 2 2" xfId="29961" xr:uid="{00000000-0005-0000-0000-0000CE730000}"/>
    <cellStyle name="Tusental 3 4 2 2 5 2 3" xfId="22381" xr:uid="{00000000-0005-0000-0000-0000CF730000}"/>
    <cellStyle name="Tusental 3 4 2 2 5 2 4" xfId="37542" xr:uid="{00000000-0005-0000-0000-0000D0730000}"/>
    <cellStyle name="Tusental 3 4 2 2 5 3" xfId="10669" xr:uid="{00000000-0005-0000-0000-0000D1730000}"/>
    <cellStyle name="Tusental 3 4 2 2 5 3 2" xfId="25831" xr:uid="{00000000-0005-0000-0000-0000D2730000}"/>
    <cellStyle name="Tusental 3 4 2 2 5 4" xfId="18251" xr:uid="{00000000-0005-0000-0000-0000D3730000}"/>
    <cellStyle name="Tusental 3 4 2 2 5 5" xfId="34094" xr:uid="{00000000-0005-0000-0000-0000D4730000}"/>
    <cellStyle name="Tusental 3 4 2 2 6" xfId="4460" xr:uid="{00000000-0005-0000-0000-0000D5730000}"/>
    <cellStyle name="Tusental 3 4 2 2 6 2" xfId="12053" xr:uid="{00000000-0005-0000-0000-0000D6730000}"/>
    <cellStyle name="Tusental 3 4 2 2 6 2 2" xfId="27215" xr:uid="{00000000-0005-0000-0000-0000D7730000}"/>
    <cellStyle name="Tusental 3 4 2 2 6 3" xfId="19635" xr:uid="{00000000-0005-0000-0000-0000D8730000}"/>
    <cellStyle name="Tusental 3 4 2 2 6 4" xfId="31348" xr:uid="{00000000-0005-0000-0000-0000D9730000}"/>
    <cellStyle name="Tusental 3 4 2 2 7" xfId="3760" xr:uid="{00000000-0005-0000-0000-0000DA730000}"/>
    <cellStyle name="Tusental 3 4 2 2 7 2" xfId="11353" xr:uid="{00000000-0005-0000-0000-0000DB730000}"/>
    <cellStyle name="Tusental 3 4 2 2 7 2 2" xfId="26515" xr:uid="{00000000-0005-0000-0000-0000DC730000}"/>
    <cellStyle name="Tusental 3 4 2 2 7 3" xfId="18935" xr:uid="{00000000-0005-0000-0000-0000DD730000}"/>
    <cellStyle name="Tusental 3 4 2 2 7 4" xfId="34778" xr:uid="{00000000-0005-0000-0000-0000DE730000}"/>
    <cellStyle name="Tusental 3 4 2 2 8" xfId="7923" xr:uid="{00000000-0005-0000-0000-0000DF730000}"/>
    <cellStyle name="Tusental 3 4 2 2 8 2" xfId="23085" xr:uid="{00000000-0005-0000-0000-0000E0730000}"/>
    <cellStyle name="Tusental 3 4 2 2 9" xfId="15505" xr:uid="{00000000-0005-0000-0000-0000E1730000}"/>
    <cellStyle name="Tusental 3 4 2 3" xfId="438" xr:uid="{00000000-0005-0000-0000-0000E2730000}"/>
    <cellStyle name="Tusental 3 4 2 3 10" xfId="30768" xr:uid="{00000000-0005-0000-0000-0000E3730000}"/>
    <cellStyle name="Tusental 3 4 2 3 2" xfId="783" xr:uid="{00000000-0005-0000-0000-0000E4730000}"/>
    <cellStyle name="Tusental 3 4 2 3 2 2" xfId="1470" xr:uid="{00000000-0005-0000-0000-0000E5730000}"/>
    <cellStyle name="Tusental 3 4 2 3 2 2 2" xfId="2854" xr:uid="{00000000-0005-0000-0000-0000E6730000}"/>
    <cellStyle name="Tusental 3 4 2 3 2 2 2 2" xfId="6986" xr:uid="{00000000-0005-0000-0000-0000E7730000}"/>
    <cellStyle name="Tusental 3 4 2 3 2 2 2 2 2" xfId="14577" xr:uid="{00000000-0005-0000-0000-0000E8730000}"/>
    <cellStyle name="Tusental 3 4 2 3 2 2 2 2 2 2" xfId="29739" xr:uid="{00000000-0005-0000-0000-0000E9730000}"/>
    <cellStyle name="Tusental 3 4 2 3 2 2 2 2 3" xfId="22159" xr:uid="{00000000-0005-0000-0000-0000EA730000}"/>
    <cellStyle name="Tusental 3 4 2 3 2 2 2 2 4" xfId="37320" xr:uid="{00000000-0005-0000-0000-0000EB730000}"/>
    <cellStyle name="Tusental 3 4 2 3 2 2 2 3" xfId="10447" xr:uid="{00000000-0005-0000-0000-0000EC730000}"/>
    <cellStyle name="Tusental 3 4 2 3 2 2 2 3 2" xfId="25609" xr:uid="{00000000-0005-0000-0000-0000ED730000}"/>
    <cellStyle name="Tusental 3 4 2 3 2 2 2 4" xfId="18029" xr:uid="{00000000-0005-0000-0000-0000EE730000}"/>
    <cellStyle name="Tusental 3 4 2 3 2 2 2 5" xfId="33872" xr:uid="{00000000-0005-0000-0000-0000EF730000}"/>
    <cellStyle name="Tusental 3 4 2 3 2 2 3" xfId="5604" xr:uid="{00000000-0005-0000-0000-0000F0730000}"/>
    <cellStyle name="Tusental 3 4 2 3 2 2 3 2" xfId="13195" xr:uid="{00000000-0005-0000-0000-0000F1730000}"/>
    <cellStyle name="Tusental 3 4 2 3 2 2 3 2 2" xfId="28357" xr:uid="{00000000-0005-0000-0000-0000F2730000}"/>
    <cellStyle name="Tusental 3 4 2 3 2 2 3 3" xfId="20777" xr:uid="{00000000-0005-0000-0000-0000F3730000}"/>
    <cellStyle name="Tusental 3 4 2 3 2 2 3 4" xfId="35938" xr:uid="{00000000-0005-0000-0000-0000F4730000}"/>
    <cellStyle name="Tusental 3 4 2 3 2 2 4" xfId="9065" xr:uid="{00000000-0005-0000-0000-0000F5730000}"/>
    <cellStyle name="Tusental 3 4 2 3 2 2 4 2" xfId="24227" xr:uid="{00000000-0005-0000-0000-0000F6730000}"/>
    <cellStyle name="Tusental 3 4 2 3 2 2 5" xfId="16647" xr:uid="{00000000-0005-0000-0000-0000F7730000}"/>
    <cellStyle name="Tusental 3 4 2 3 2 2 6" xfId="32490" xr:uid="{00000000-0005-0000-0000-0000F8730000}"/>
    <cellStyle name="Tusental 3 4 2 3 2 3" xfId="2172" xr:uid="{00000000-0005-0000-0000-0000F9730000}"/>
    <cellStyle name="Tusental 3 4 2 3 2 3 2" xfId="6304" xr:uid="{00000000-0005-0000-0000-0000FA730000}"/>
    <cellStyle name="Tusental 3 4 2 3 2 3 2 2" xfId="13895" xr:uid="{00000000-0005-0000-0000-0000FB730000}"/>
    <cellStyle name="Tusental 3 4 2 3 2 3 2 2 2" xfId="29057" xr:uid="{00000000-0005-0000-0000-0000FC730000}"/>
    <cellStyle name="Tusental 3 4 2 3 2 3 2 3" xfId="21477" xr:uid="{00000000-0005-0000-0000-0000FD730000}"/>
    <cellStyle name="Tusental 3 4 2 3 2 3 2 4" xfId="36638" xr:uid="{00000000-0005-0000-0000-0000FE730000}"/>
    <cellStyle name="Tusental 3 4 2 3 2 3 3" xfId="9765" xr:uid="{00000000-0005-0000-0000-0000FF730000}"/>
    <cellStyle name="Tusental 3 4 2 3 2 3 3 2" xfId="24927" xr:uid="{00000000-0005-0000-0000-000000740000}"/>
    <cellStyle name="Tusental 3 4 2 3 2 3 4" xfId="17347" xr:uid="{00000000-0005-0000-0000-000001740000}"/>
    <cellStyle name="Tusental 3 4 2 3 2 3 5" xfId="33190" xr:uid="{00000000-0005-0000-0000-000002740000}"/>
    <cellStyle name="Tusental 3 4 2 3 2 4" xfId="3536" xr:uid="{00000000-0005-0000-0000-000003740000}"/>
    <cellStyle name="Tusental 3 4 2 3 2 4 2" xfId="7668" xr:uid="{00000000-0005-0000-0000-000004740000}"/>
    <cellStyle name="Tusental 3 4 2 3 2 4 2 2" xfId="15259" xr:uid="{00000000-0005-0000-0000-000005740000}"/>
    <cellStyle name="Tusental 3 4 2 3 2 4 2 2 2" xfId="30421" xr:uid="{00000000-0005-0000-0000-000006740000}"/>
    <cellStyle name="Tusental 3 4 2 3 2 4 2 3" xfId="22841" xr:uid="{00000000-0005-0000-0000-000007740000}"/>
    <cellStyle name="Tusental 3 4 2 3 2 4 2 4" xfId="38002" xr:uid="{00000000-0005-0000-0000-000008740000}"/>
    <cellStyle name="Tusental 3 4 2 3 2 4 3" xfId="11129" xr:uid="{00000000-0005-0000-0000-000009740000}"/>
    <cellStyle name="Tusental 3 4 2 3 2 4 3 2" xfId="26291" xr:uid="{00000000-0005-0000-0000-00000A740000}"/>
    <cellStyle name="Tusental 3 4 2 3 2 4 4" xfId="18711" xr:uid="{00000000-0005-0000-0000-00000B740000}"/>
    <cellStyle name="Tusental 3 4 2 3 2 4 5" xfId="34554" xr:uid="{00000000-0005-0000-0000-00000C740000}"/>
    <cellStyle name="Tusental 3 4 2 3 2 5" xfId="4922" xr:uid="{00000000-0005-0000-0000-00000D740000}"/>
    <cellStyle name="Tusental 3 4 2 3 2 5 2" xfId="12513" xr:uid="{00000000-0005-0000-0000-00000E740000}"/>
    <cellStyle name="Tusental 3 4 2 3 2 5 2 2" xfId="27675" xr:uid="{00000000-0005-0000-0000-00000F740000}"/>
    <cellStyle name="Tusental 3 4 2 3 2 5 3" xfId="20095" xr:uid="{00000000-0005-0000-0000-000010740000}"/>
    <cellStyle name="Tusental 3 4 2 3 2 5 4" xfId="31808" xr:uid="{00000000-0005-0000-0000-000011740000}"/>
    <cellStyle name="Tusental 3 4 2 3 2 6" xfId="4220" xr:uid="{00000000-0005-0000-0000-000012740000}"/>
    <cellStyle name="Tusental 3 4 2 3 2 6 2" xfId="11813" xr:uid="{00000000-0005-0000-0000-000013740000}"/>
    <cellStyle name="Tusental 3 4 2 3 2 6 2 2" xfId="26975" xr:uid="{00000000-0005-0000-0000-000014740000}"/>
    <cellStyle name="Tusental 3 4 2 3 2 6 3" xfId="19395" xr:uid="{00000000-0005-0000-0000-000015740000}"/>
    <cellStyle name="Tusental 3 4 2 3 2 6 4" xfId="35238" xr:uid="{00000000-0005-0000-0000-000016740000}"/>
    <cellStyle name="Tusental 3 4 2 3 2 7" xfId="8383" xr:uid="{00000000-0005-0000-0000-000017740000}"/>
    <cellStyle name="Tusental 3 4 2 3 2 7 2" xfId="23545" xr:uid="{00000000-0005-0000-0000-000018740000}"/>
    <cellStyle name="Tusental 3 4 2 3 2 8" xfId="15965" xr:uid="{00000000-0005-0000-0000-000019740000}"/>
    <cellStyle name="Tusental 3 4 2 3 2 9" xfId="31108" xr:uid="{00000000-0005-0000-0000-00001A740000}"/>
    <cellStyle name="Tusental 3 4 2 3 3" xfId="1128" xr:uid="{00000000-0005-0000-0000-00001B740000}"/>
    <cellStyle name="Tusental 3 4 2 3 3 2" xfId="2514" xr:uid="{00000000-0005-0000-0000-00001C740000}"/>
    <cellStyle name="Tusental 3 4 2 3 3 2 2" xfId="6646" xr:uid="{00000000-0005-0000-0000-00001D740000}"/>
    <cellStyle name="Tusental 3 4 2 3 3 2 2 2" xfId="14237" xr:uid="{00000000-0005-0000-0000-00001E740000}"/>
    <cellStyle name="Tusental 3 4 2 3 3 2 2 2 2" xfId="29399" xr:uid="{00000000-0005-0000-0000-00001F740000}"/>
    <cellStyle name="Tusental 3 4 2 3 3 2 2 3" xfId="21819" xr:uid="{00000000-0005-0000-0000-000020740000}"/>
    <cellStyle name="Tusental 3 4 2 3 3 2 2 4" xfId="36980" xr:uid="{00000000-0005-0000-0000-000021740000}"/>
    <cellStyle name="Tusental 3 4 2 3 3 2 3" xfId="10107" xr:uid="{00000000-0005-0000-0000-000022740000}"/>
    <cellStyle name="Tusental 3 4 2 3 3 2 3 2" xfId="25269" xr:uid="{00000000-0005-0000-0000-000023740000}"/>
    <cellStyle name="Tusental 3 4 2 3 3 2 4" xfId="17689" xr:uid="{00000000-0005-0000-0000-000024740000}"/>
    <cellStyle name="Tusental 3 4 2 3 3 2 5" xfId="33532" xr:uid="{00000000-0005-0000-0000-000025740000}"/>
    <cellStyle name="Tusental 3 4 2 3 3 3" xfId="5264" xr:uid="{00000000-0005-0000-0000-000026740000}"/>
    <cellStyle name="Tusental 3 4 2 3 3 3 2" xfId="12855" xr:uid="{00000000-0005-0000-0000-000027740000}"/>
    <cellStyle name="Tusental 3 4 2 3 3 3 2 2" xfId="28017" xr:uid="{00000000-0005-0000-0000-000028740000}"/>
    <cellStyle name="Tusental 3 4 2 3 3 3 3" xfId="20437" xr:uid="{00000000-0005-0000-0000-000029740000}"/>
    <cellStyle name="Tusental 3 4 2 3 3 3 4" xfId="35598" xr:uid="{00000000-0005-0000-0000-00002A740000}"/>
    <cellStyle name="Tusental 3 4 2 3 3 4" xfId="8725" xr:uid="{00000000-0005-0000-0000-00002B740000}"/>
    <cellStyle name="Tusental 3 4 2 3 3 4 2" xfId="23887" xr:uid="{00000000-0005-0000-0000-00002C740000}"/>
    <cellStyle name="Tusental 3 4 2 3 3 5" xfId="16307" xr:uid="{00000000-0005-0000-0000-00002D740000}"/>
    <cellStyle name="Tusental 3 4 2 3 3 6" xfId="32150" xr:uid="{00000000-0005-0000-0000-00002E740000}"/>
    <cellStyle name="Tusental 3 4 2 3 4" xfId="1832" xr:uid="{00000000-0005-0000-0000-00002F740000}"/>
    <cellStyle name="Tusental 3 4 2 3 4 2" xfId="5964" xr:uid="{00000000-0005-0000-0000-000030740000}"/>
    <cellStyle name="Tusental 3 4 2 3 4 2 2" xfId="13555" xr:uid="{00000000-0005-0000-0000-000031740000}"/>
    <cellStyle name="Tusental 3 4 2 3 4 2 2 2" xfId="28717" xr:uid="{00000000-0005-0000-0000-000032740000}"/>
    <cellStyle name="Tusental 3 4 2 3 4 2 3" xfId="21137" xr:uid="{00000000-0005-0000-0000-000033740000}"/>
    <cellStyle name="Tusental 3 4 2 3 4 2 4" xfId="36298" xr:uid="{00000000-0005-0000-0000-000034740000}"/>
    <cellStyle name="Tusental 3 4 2 3 4 3" xfId="9425" xr:uid="{00000000-0005-0000-0000-000035740000}"/>
    <cellStyle name="Tusental 3 4 2 3 4 3 2" xfId="24587" xr:uid="{00000000-0005-0000-0000-000036740000}"/>
    <cellStyle name="Tusental 3 4 2 3 4 4" xfId="17007" xr:uid="{00000000-0005-0000-0000-000037740000}"/>
    <cellStyle name="Tusental 3 4 2 3 4 5" xfId="32850" xr:uid="{00000000-0005-0000-0000-000038740000}"/>
    <cellStyle name="Tusental 3 4 2 3 5" xfId="3196" xr:uid="{00000000-0005-0000-0000-000039740000}"/>
    <cellStyle name="Tusental 3 4 2 3 5 2" xfId="7328" xr:uid="{00000000-0005-0000-0000-00003A740000}"/>
    <cellStyle name="Tusental 3 4 2 3 5 2 2" xfId="14919" xr:uid="{00000000-0005-0000-0000-00003B740000}"/>
    <cellStyle name="Tusental 3 4 2 3 5 2 2 2" xfId="30081" xr:uid="{00000000-0005-0000-0000-00003C740000}"/>
    <cellStyle name="Tusental 3 4 2 3 5 2 3" xfId="22501" xr:uid="{00000000-0005-0000-0000-00003D740000}"/>
    <cellStyle name="Tusental 3 4 2 3 5 2 4" xfId="37662" xr:uid="{00000000-0005-0000-0000-00003E740000}"/>
    <cellStyle name="Tusental 3 4 2 3 5 3" xfId="10789" xr:uid="{00000000-0005-0000-0000-00003F740000}"/>
    <cellStyle name="Tusental 3 4 2 3 5 3 2" xfId="25951" xr:uid="{00000000-0005-0000-0000-000040740000}"/>
    <cellStyle name="Tusental 3 4 2 3 5 4" xfId="18371" xr:uid="{00000000-0005-0000-0000-000041740000}"/>
    <cellStyle name="Tusental 3 4 2 3 5 5" xfId="34214" xr:uid="{00000000-0005-0000-0000-000042740000}"/>
    <cellStyle name="Tusental 3 4 2 3 6" xfId="4580" xr:uid="{00000000-0005-0000-0000-000043740000}"/>
    <cellStyle name="Tusental 3 4 2 3 6 2" xfId="12173" xr:uid="{00000000-0005-0000-0000-000044740000}"/>
    <cellStyle name="Tusental 3 4 2 3 6 2 2" xfId="27335" xr:uid="{00000000-0005-0000-0000-000045740000}"/>
    <cellStyle name="Tusental 3 4 2 3 6 3" xfId="19755" xr:uid="{00000000-0005-0000-0000-000046740000}"/>
    <cellStyle name="Tusental 3 4 2 3 6 4" xfId="31468" xr:uid="{00000000-0005-0000-0000-000047740000}"/>
    <cellStyle name="Tusental 3 4 2 3 7" xfId="3880" xr:uid="{00000000-0005-0000-0000-000048740000}"/>
    <cellStyle name="Tusental 3 4 2 3 7 2" xfId="11473" xr:uid="{00000000-0005-0000-0000-000049740000}"/>
    <cellStyle name="Tusental 3 4 2 3 7 2 2" xfId="26635" xr:uid="{00000000-0005-0000-0000-00004A740000}"/>
    <cellStyle name="Tusental 3 4 2 3 7 3" xfId="19055" xr:uid="{00000000-0005-0000-0000-00004B740000}"/>
    <cellStyle name="Tusental 3 4 2 3 7 4" xfId="34898" xr:uid="{00000000-0005-0000-0000-00004C740000}"/>
    <cellStyle name="Tusental 3 4 2 3 8" xfId="8043" xr:uid="{00000000-0005-0000-0000-00004D740000}"/>
    <cellStyle name="Tusental 3 4 2 3 8 2" xfId="23205" xr:uid="{00000000-0005-0000-0000-00004E740000}"/>
    <cellStyle name="Tusental 3 4 2 3 9" xfId="15625" xr:uid="{00000000-0005-0000-0000-00004F740000}"/>
    <cellStyle name="Tusental 3 4 2 4" xfId="544" xr:uid="{00000000-0005-0000-0000-000050740000}"/>
    <cellStyle name="Tusental 3 4 2 4 2" xfId="1231" xr:uid="{00000000-0005-0000-0000-000051740000}"/>
    <cellStyle name="Tusental 3 4 2 4 2 2" xfId="2615" xr:uid="{00000000-0005-0000-0000-000052740000}"/>
    <cellStyle name="Tusental 3 4 2 4 2 2 2" xfId="6747" xr:uid="{00000000-0005-0000-0000-000053740000}"/>
    <cellStyle name="Tusental 3 4 2 4 2 2 2 2" xfId="14338" xr:uid="{00000000-0005-0000-0000-000054740000}"/>
    <cellStyle name="Tusental 3 4 2 4 2 2 2 2 2" xfId="29500" xr:uid="{00000000-0005-0000-0000-000055740000}"/>
    <cellStyle name="Tusental 3 4 2 4 2 2 2 3" xfId="21920" xr:uid="{00000000-0005-0000-0000-000056740000}"/>
    <cellStyle name="Tusental 3 4 2 4 2 2 2 4" xfId="37081" xr:uid="{00000000-0005-0000-0000-000057740000}"/>
    <cellStyle name="Tusental 3 4 2 4 2 2 3" xfId="10208" xr:uid="{00000000-0005-0000-0000-000058740000}"/>
    <cellStyle name="Tusental 3 4 2 4 2 2 3 2" xfId="25370" xr:uid="{00000000-0005-0000-0000-000059740000}"/>
    <cellStyle name="Tusental 3 4 2 4 2 2 4" xfId="17790" xr:uid="{00000000-0005-0000-0000-00005A740000}"/>
    <cellStyle name="Tusental 3 4 2 4 2 2 5" xfId="33633" xr:uid="{00000000-0005-0000-0000-00005B740000}"/>
    <cellStyle name="Tusental 3 4 2 4 2 3" xfId="5365" xr:uid="{00000000-0005-0000-0000-00005C740000}"/>
    <cellStyle name="Tusental 3 4 2 4 2 3 2" xfId="12956" xr:uid="{00000000-0005-0000-0000-00005D740000}"/>
    <cellStyle name="Tusental 3 4 2 4 2 3 2 2" xfId="28118" xr:uid="{00000000-0005-0000-0000-00005E740000}"/>
    <cellStyle name="Tusental 3 4 2 4 2 3 3" xfId="20538" xr:uid="{00000000-0005-0000-0000-00005F740000}"/>
    <cellStyle name="Tusental 3 4 2 4 2 3 4" xfId="35699" xr:uid="{00000000-0005-0000-0000-000060740000}"/>
    <cellStyle name="Tusental 3 4 2 4 2 4" xfId="8826" xr:uid="{00000000-0005-0000-0000-000061740000}"/>
    <cellStyle name="Tusental 3 4 2 4 2 4 2" xfId="23988" xr:uid="{00000000-0005-0000-0000-000062740000}"/>
    <cellStyle name="Tusental 3 4 2 4 2 5" xfId="16408" xr:uid="{00000000-0005-0000-0000-000063740000}"/>
    <cellStyle name="Tusental 3 4 2 4 2 6" xfId="32251" xr:uid="{00000000-0005-0000-0000-000064740000}"/>
    <cellStyle name="Tusental 3 4 2 4 3" xfId="1933" xr:uid="{00000000-0005-0000-0000-000065740000}"/>
    <cellStyle name="Tusental 3 4 2 4 3 2" xfId="6065" xr:uid="{00000000-0005-0000-0000-000066740000}"/>
    <cellStyle name="Tusental 3 4 2 4 3 2 2" xfId="13656" xr:uid="{00000000-0005-0000-0000-000067740000}"/>
    <cellStyle name="Tusental 3 4 2 4 3 2 2 2" xfId="28818" xr:uid="{00000000-0005-0000-0000-000068740000}"/>
    <cellStyle name="Tusental 3 4 2 4 3 2 3" xfId="21238" xr:uid="{00000000-0005-0000-0000-000069740000}"/>
    <cellStyle name="Tusental 3 4 2 4 3 2 4" xfId="36399" xr:uid="{00000000-0005-0000-0000-00006A740000}"/>
    <cellStyle name="Tusental 3 4 2 4 3 3" xfId="9526" xr:uid="{00000000-0005-0000-0000-00006B740000}"/>
    <cellStyle name="Tusental 3 4 2 4 3 3 2" xfId="24688" xr:uid="{00000000-0005-0000-0000-00006C740000}"/>
    <cellStyle name="Tusental 3 4 2 4 3 4" xfId="17108" xr:uid="{00000000-0005-0000-0000-00006D740000}"/>
    <cellStyle name="Tusental 3 4 2 4 3 5" xfId="32951" xr:uid="{00000000-0005-0000-0000-00006E740000}"/>
    <cellStyle name="Tusental 3 4 2 4 4" xfId="3297" xr:uid="{00000000-0005-0000-0000-00006F740000}"/>
    <cellStyle name="Tusental 3 4 2 4 4 2" xfId="7429" xr:uid="{00000000-0005-0000-0000-000070740000}"/>
    <cellStyle name="Tusental 3 4 2 4 4 2 2" xfId="15020" xr:uid="{00000000-0005-0000-0000-000071740000}"/>
    <cellStyle name="Tusental 3 4 2 4 4 2 2 2" xfId="30182" xr:uid="{00000000-0005-0000-0000-000072740000}"/>
    <cellStyle name="Tusental 3 4 2 4 4 2 3" xfId="22602" xr:uid="{00000000-0005-0000-0000-000073740000}"/>
    <cellStyle name="Tusental 3 4 2 4 4 2 4" xfId="37763" xr:uid="{00000000-0005-0000-0000-000074740000}"/>
    <cellStyle name="Tusental 3 4 2 4 4 3" xfId="10890" xr:uid="{00000000-0005-0000-0000-000075740000}"/>
    <cellStyle name="Tusental 3 4 2 4 4 3 2" xfId="26052" xr:uid="{00000000-0005-0000-0000-000076740000}"/>
    <cellStyle name="Tusental 3 4 2 4 4 4" xfId="18472" xr:uid="{00000000-0005-0000-0000-000077740000}"/>
    <cellStyle name="Tusental 3 4 2 4 4 5" xfId="34315" xr:uid="{00000000-0005-0000-0000-000078740000}"/>
    <cellStyle name="Tusental 3 4 2 4 5" xfId="4683" xr:uid="{00000000-0005-0000-0000-000079740000}"/>
    <cellStyle name="Tusental 3 4 2 4 5 2" xfId="12274" xr:uid="{00000000-0005-0000-0000-00007A740000}"/>
    <cellStyle name="Tusental 3 4 2 4 5 2 2" xfId="27436" xr:uid="{00000000-0005-0000-0000-00007B740000}"/>
    <cellStyle name="Tusental 3 4 2 4 5 3" xfId="19856" xr:uid="{00000000-0005-0000-0000-00007C740000}"/>
    <cellStyle name="Tusental 3 4 2 4 5 4" xfId="31569" xr:uid="{00000000-0005-0000-0000-00007D740000}"/>
    <cellStyle name="Tusental 3 4 2 4 6" xfId="3981" xr:uid="{00000000-0005-0000-0000-00007E740000}"/>
    <cellStyle name="Tusental 3 4 2 4 6 2" xfId="11574" xr:uid="{00000000-0005-0000-0000-00007F740000}"/>
    <cellStyle name="Tusental 3 4 2 4 6 2 2" xfId="26736" xr:uid="{00000000-0005-0000-0000-000080740000}"/>
    <cellStyle name="Tusental 3 4 2 4 6 3" xfId="19156" xr:uid="{00000000-0005-0000-0000-000081740000}"/>
    <cellStyle name="Tusental 3 4 2 4 6 4" xfId="34999" xr:uid="{00000000-0005-0000-0000-000082740000}"/>
    <cellStyle name="Tusental 3 4 2 4 7" xfId="8144" xr:uid="{00000000-0005-0000-0000-000083740000}"/>
    <cellStyle name="Tusental 3 4 2 4 7 2" xfId="23306" xr:uid="{00000000-0005-0000-0000-000084740000}"/>
    <cellStyle name="Tusental 3 4 2 4 8" xfId="15726" xr:uid="{00000000-0005-0000-0000-000085740000}"/>
    <cellStyle name="Tusental 3 4 2 4 9" xfId="30869" xr:uid="{00000000-0005-0000-0000-000086740000}"/>
    <cellStyle name="Tusental 3 4 2 5" xfId="886" xr:uid="{00000000-0005-0000-0000-000087740000}"/>
    <cellStyle name="Tusental 3 4 2 5 2" xfId="2275" xr:uid="{00000000-0005-0000-0000-000088740000}"/>
    <cellStyle name="Tusental 3 4 2 5 2 2" xfId="6407" xr:uid="{00000000-0005-0000-0000-000089740000}"/>
    <cellStyle name="Tusental 3 4 2 5 2 2 2" xfId="13998" xr:uid="{00000000-0005-0000-0000-00008A740000}"/>
    <cellStyle name="Tusental 3 4 2 5 2 2 2 2" xfId="29160" xr:uid="{00000000-0005-0000-0000-00008B740000}"/>
    <cellStyle name="Tusental 3 4 2 5 2 2 3" xfId="21580" xr:uid="{00000000-0005-0000-0000-00008C740000}"/>
    <cellStyle name="Tusental 3 4 2 5 2 2 4" xfId="36741" xr:uid="{00000000-0005-0000-0000-00008D740000}"/>
    <cellStyle name="Tusental 3 4 2 5 2 3" xfId="9868" xr:uid="{00000000-0005-0000-0000-00008E740000}"/>
    <cellStyle name="Tusental 3 4 2 5 2 3 2" xfId="25030" xr:uid="{00000000-0005-0000-0000-00008F740000}"/>
    <cellStyle name="Tusental 3 4 2 5 2 4" xfId="17450" xr:uid="{00000000-0005-0000-0000-000090740000}"/>
    <cellStyle name="Tusental 3 4 2 5 2 5" xfId="33293" xr:uid="{00000000-0005-0000-0000-000091740000}"/>
    <cellStyle name="Tusental 3 4 2 5 3" xfId="5025" xr:uid="{00000000-0005-0000-0000-000092740000}"/>
    <cellStyle name="Tusental 3 4 2 5 3 2" xfId="12616" xr:uid="{00000000-0005-0000-0000-000093740000}"/>
    <cellStyle name="Tusental 3 4 2 5 3 2 2" xfId="27778" xr:uid="{00000000-0005-0000-0000-000094740000}"/>
    <cellStyle name="Tusental 3 4 2 5 3 3" xfId="20198" xr:uid="{00000000-0005-0000-0000-000095740000}"/>
    <cellStyle name="Tusental 3 4 2 5 3 4" xfId="35359" xr:uid="{00000000-0005-0000-0000-000096740000}"/>
    <cellStyle name="Tusental 3 4 2 5 4" xfId="8486" xr:uid="{00000000-0005-0000-0000-000097740000}"/>
    <cellStyle name="Tusental 3 4 2 5 4 2" xfId="23648" xr:uid="{00000000-0005-0000-0000-000098740000}"/>
    <cellStyle name="Tusental 3 4 2 5 5" xfId="16068" xr:uid="{00000000-0005-0000-0000-000099740000}"/>
    <cellStyle name="Tusental 3 4 2 5 6" xfId="31911" xr:uid="{00000000-0005-0000-0000-00009A740000}"/>
    <cellStyle name="Tusental 3 4 2 6" xfId="1593" xr:uid="{00000000-0005-0000-0000-00009B740000}"/>
    <cellStyle name="Tusental 3 4 2 6 2" xfId="5725" xr:uid="{00000000-0005-0000-0000-00009C740000}"/>
    <cellStyle name="Tusental 3 4 2 6 2 2" xfId="13316" xr:uid="{00000000-0005-0000-0000-00009D740000}"/>
    <cellStyle name="Tusental 3 4 2 6 2 2 2" xfId="28478" xr:uid="{00000000-0005-0000-0000-00009E740000}"/>
    <cellStyle name="Tusental 3 4 2 6 2 3" xfId="20898" xr:uid="{00000000-0005-0000-0000-00009F740000}"/>
    <cellStyle name="Tusental 3 4 2 6 2 4" xfId="36059" xr:uid="{00000000-0005-0000-0000-0000A0740000}"/>
    <cellStyle name="Tusental 3 4 2 6 3" xfId="9186" xr:uid="{00000000-0005-0000-0000-0000A1740000}"/>
    <cellStyle name="Tusental 3 4 2 6 3 2" xfId="24348" xr:uid="{00000000-0005-0000-0000-0000A2740000}"/>
    <cellStyle name="Tusental 3 4 2 6 4" xfId="16768" xr:uid="{00000000-0005-0000-0000-0000A3740000}"/>
    <cellStyle name="Tusental 3 4 2 6 5" xfId="32611" xr:uid="{00000000-0005-0000-0000-0000A4740000}"/>
    <cellStyle name="Tusental 3 4 2 7" xfId="2957" xr:uid="{00000000-0005-0000-0000-0000A5740000}"/>
    <cellStyle name="Tusental 3 4 2 7 2" xfId="7089" xr:uid="{00000000-0005-0000-0000-0000A6740000}"/>
    <cellStyle name="Tusental 3 4 2 7 2 2" xfId="14680" xr:uid="{00000000-0005-0000-0000-0000A7740000}"/>
    <cellStyle name="Tusental 3 4 2 7 2 2 2" xfId="29842" xr:uid="{00000000-0005-0000-0000-0000A8740000}"/>
    <cellStyle name="Tusental 3 4 2 7 2 3" xfId="22262" xr:uid="{00000000-0005-0000-0000-0000A9740000}"/>
    <cellStyle name="Tusental 3 4 2 7 2 4" xfId="37423" xr:uid="{00000000-0005-0000-0000-0000AA740000}"/>
    <cellStyle name="Tusental 3 4 2 7 3" xfId="10550" xr:uid="{00000000-0005-0000-0000-0000AB740000}"/>
    <cellStyle name="Tusental 3 4 2 7 3 2" xfId="25712" xr:uid="{00000000-0005-0000-0000-0000AC740000}"/>
    <cellStyle name="Tusental 3 4 2 7 4" xfId="18132" xr:uid="{00000000-0005-0000-0000-0000AD740000}"/>
    <cellStyle name="Tusental 3 4 2 7 5" xfId="33975" xr:uid="{00000000-0005-0000-0000-0000AE740000}"/>
    <cellStyle name="Tusental 3 4 2 8" xfId="4341" xr:uid="{00000000-0005-0000-0000-0000AF740000}"/>
    <cellStyle name="Tusental 3 4 2 8 2" xfId="11934" xr:uid="{00000000-0005-0000-0000-0000B0740000}"/>
    <cellStyle name="Tusental 3 4 2 8 2 2" xfId="27096" xr:uid="{00000000-0005-0000-0000-0000B1740000}"/>
    <cellStyle name="Tusental 3 4 2 8 3" xfId="19516" xr:uid="{00000000-0005-0000-0000-0000B2740000}"/>
    <cellStyle name="Tusental 3 4 2 8 4" xfId="31229" xr:uid="{00000000-0005-0000-0000-0000B3740000}"/>
    <cellStyle name="Tusental 3 4 2 9" xfId="3641" xr:uid="{00000000-0005-0000-0000-0000B4740000}"/>
    <cellStyle name="Tusental 3 4 2 9 2" xfId="11234" xr:uid="{00000000-0005-0000-0000-0000B5740000}"/>
    <cellStyle name="Tusental 3 4 2 9 2 2" xfId="26396" xr:uid="{00000000-0005-0000-0000-0000B6740000}"/>
    <cellStyle name="Tusental 3 4 2 9 3" xfId="18816" xr:uid="{00000000-0005-0000-0000-0000B7740000}"/>
    <cellStyle name="Tusental 3 4 2 9 4" xfId="34659" xr:uid="{00000000-0005-0000-0000-0000B8740000}"/>
    <cellStyle name="Tusental 3 4 3" xfId="244" xr:uid="{00000000-0005-0000-0000-0000B9740000}"/>
    <cellStyle name="Tusental 3 4 3 10" xfId="30578" xr:uid="{00000000-0005-0000-0000-0000BA740000}"/>
    <cellStyle name="Tusental 3 4 3 2" xfId="593" xr:uid="{00000000-0005-0000-0000-0000BB740000}"/>
    <cellStyle name="Tusental 3 4 3 2 2" xfId="1280" xr:uid="{00000000-0005-0000-0000-0000BC740000}"/>
    <cellStyle name="Tusental 3 4 3 2 2 2" xfId="2664" xr:uid="{00000000-0005-0000-0000-0000BD740000}"/>
    <cellStyle name="Tusental 3 4 3 2 2 2 2" xfId="6796" xr:uid="{00000000-0005-0000-0000-0000BE740000}"/>
    <cellStyle name="Tusental 3 4 3 2 2 2 2 2" xfId="14387" xr:uid="{00000000-0005-0000-0000-0000BF740000}"/>
    <cellStyle name="Tusental 3 4 3 2 2 2 2 2 2" xfId="29549" xr:uid="{00000000-0005-0000-0000-0000C0740000}"/>
    <cellStyle name="Tusental 3 4 3 2 2 2 2 3" xfId="21969" xr:uid="{00000000-0005-0000-0000-0000C1740000}"/>
    <cellStyle name="Tusental 3 4 3 2 2 2 2 4" xfId="37130" xr:uid="{00000000-0005-0000-0000-0000C2740000}"/>
    <cellStyle name="Tusental 3 4 3 2 2 2 3" xfId="10257" xr:uid="{00000000-0005-0000-0000-0000C3740000}"/>
    <cellStyle name="Tusental 3 4 3 2 2 2 3 2" xfId="25419" xr:uid="{00000000-0005-0000-0000-0000C4740000}"/>
    <cellStyle name="Tusental 3 4 3 2 2 2 4" xfId="17839" xr:uid="{00000000-0005-0000-0000-0000C5740000}"/>
    <cellStyle name="Tusental 3 4 3 2 2 2 5" xfId="33682" xr:uid="{00000000-0005-0000-0000-0000C6740000}"/>
    <cellStyle name="Tusental 3 4 3 2 2 3" xfId="5414" xr:uid="{00000000-0005-0000-0000-0000C7740000}"/>
    <cellStyle name="Tusental 3 4 3 2 2 3 2" xfId="13005" xr:uid="{00000000-0005-0000-0000-0000C8740000}"/>
    <cellStyle name="Tusental 3 4 3 2 2 3 2 2" xfId="28167" xr:uid="{00000000-0005-0000-0000-0000C9740000}"/>
    <cellStyle name="Tusental 3 4 3 2 2 3 3" xfId="20587" xr:uid="{00000000-0005-0000-0000-0000CA740000}"/>
    <cellStyle name="Tusental 3 4 3 2 2 3 4" xfId="35748" xr:uid="{00000000-0005-0000-0000-0000CB740000}"/>
    <cellStyle name="Tusental 3 4 3 2 2 4" xfId="8875" xr:uid="{00000000-0005-0000-0000-0000CC740000}"/>
    <cellStyle name="Tusental 3 4 3 2 2 4 2" xfId="24037" xr:uid="{00000000-0005-0000-0000-0000CD740000}"/>
    <cellStyle name="Tusental 3 4 3 2 2 5" xfId="16457" xr:uid="{00000000-0005-0000-0000-0000CE740000}"/>
    <cellStyle name="Tusental 3 4 3 2 2 6" xfId="32300" xr:uid="{00000000-0005-0000-0000-0000CF740000}"/>
    <cellStyle name="Tusental 3 4 3 2 3" xfId="1982" xr:uid="{00000000-0005-0000-0000-0000D0740000}"/>
    <cellStyle name="Tusental 3 4 3 2 3 2" xfId="6114" xr:uid="{00000000-0005-0000-0000-0000D1740000}"/>
    <cellStyle name="Tusental 3 4 3 2 3 2 2" xfId="13705" xr:uid="{00000000-0005-0000-0000-0000D2740000}"/>
    <cellStyle name="Tusental 3 4 3 2 3 2 2 2" xfId="28867" xr:uid="{00000000-0005-0000-0000-0000D3740000}"/>
    <cellStyle name="Tusental 3 4 3 2 3 2 3" xfId="21287" xr:uid="{00000000-0005-0000-0000-0000D4740000}"/>
    <cellStyle name="Tusental 3 4 3 2 3 2 4" xfId="36448" xr:uid="{00000000-0005-0000-0000-0000D5740000}"/>
    <cellStyle name="Tusental 3 4 3 2 3 3" xfId="9575" xr:uid="{00000000-0005-0000-0000-0000D6740000}"/>
    <cellStyle name="Tusental 3 4 3 2 3 3 2" xfId="24737" xr:uid="{00000000-0005-0000-0000-0000D7740000}"/>
    <cellStyle name="Tusental 3 4 3 2 3 4" xfId="17157" xr:uid="{00000000-0005-0000-0000-0000D8740000}"/>
    <cellStyle name="Tusental 3 4 3 2 3 5" xfId="33000" xr:uid="{00000000-0005-0000-0000-0000D9740000}"/>
    <cellStyle name="Tusental 3 4 3 2 4" xfId="3346" xr:uid="{00000000-0005-0000-0000-0000DA740000}"/>
    <cellStyle name="Tusental 3 4 3 2 4 2" xfId="7478" xr:uid="{00000000-0005-0000-0000-0000DB740000}"/>
    <cellStyle name="Tusental 3 4 3 2 4 2 2" xfId="15069" xr:uid="{00000000-0005-0000-0000-0000DC740000}"/>
    <cellStyle name="Tusental 3 4 3 2 4 2 2 2" xfId="30231" xr:uid="{00000000-0005-0000-0000-0000DD740000}"/>
    <cellStyle name="Tusental 3 4 3 2 4 2 3" xfId="22651" xr:uid="{00000000-0005-0000-0000-0000DE740000}"/>
    <cellStyle name="Tusental 3 4 3 2 4 2 4" xfId="37812" xr:uid="{00000000-0005-0000-0000-0000DF740000}"/>
    <cellStyle name="Tusental 3 4 3 2 4 3" xfId="10939" xr:uid="{00000000-0005-0000-0000-0000E0740000}"/>
    <cellStyle name="Tusental 3 4 3 2 4 3 2" xfId="26101" xr:uid="{00000000-0005-0000-0000-0000E1740000}"/>
    <cellStyle name="Tusental 3 4 3 2 4 4" xfId="18521" xr:uid="{00000000-0005-0000-0000-0000E2740000}"/>
    <cellStyle name="Tusental 3 4 3 2 4 5" xfId="34364" xr:uid="{00000000-0005-0000-0000-0000E3740000}"/>
    <cellStyle name="Tusental 3 4 3 2 5" xfId="4732" xr:uid="{00000000-0005-0000-0000-0000E4740000}"/>
    <cellStyle name="Tusental 3 4 3 2 5 2" xfId="12323" xr:uid="{00000000-0005-0000-0000-0000E5740000}"/>
    <cellStyle name="Tusental 3 4 3 2 5 2 2" xfId="27485" xr:uid="{00000000-0005-0000-0000-0000E6740000}"/>
    <cellStyle name="Tusental 3 4 3 2 5 3" xfId="19905" xr:uid="{00000000-0005-0000-0000-0000E7740000}"/>
    <cellStyle name="Tusental 3 4 3 2 5 4" xfId="31618" xr:uid="{00000000-0005-0000-0000-0000E8740000}"/>
    <cellStyle name="Tusental 3 4 3 2 6" xfId="4030" xr:uid="{00000000-0005-0000-0000-0000E9740000}"/>
    <cellStyle name="Tusental 3 4 3 2 6 2" xfId="11623" xr:uid="{00000000-0005-0000-0000-0000EA740000}"/>
    <cellStyle name="Tusental 3 4 3 2 6 2 2" xfId="26785" xr:uid="{00000000-0005-0000-0000-0000EB740000}"/>
    <cellStyle name="Tusental 3 4 3 2 6 3" xfId="19205" xr:uid="{00000000-0005-0000-0000-0000EC740000}"/>
    <cellStyle name="Tusental 3 4 3 2 6 4" xfId="35048" xr:uid="{00000000-0005-0000-0000-0000ED740000}"/>
    <cellStyle name="Tusental 3 4 3 2 7" xfId="8193" xr:uid="{00000000-0005-0000-0000-0000EE740000}"/>
    <cellStyle name="Tusental 3 4 3 2 7 2" xfId="23355" xr:uid="{00000000-0005-0000-0000-0000EF740000}"/>
    <cellStyle name="Tusental 3 4 3 2 8" xfId="15775" xr:uid="{00000000-0005-0000-0000-0000F0740000}"/>
    <cellStyle name="Tusental 3 4 3 2 9" xfId="30918" xr:uid="{00000000-0005-0000-0000-0000F1740000}"/>
    <cellStyle name="Tusental 3 4 3 3" xfId="935" xr:uid="{00000000-0005-0000-0000-0000F2740000}"/>
    <cellStyle name="Tusental 3 4 3 3 2" xfId="2324" xr:uid="{00000000-0005-0000-0000-0000F3740000}"/>
    <cellStyle name="Tusental 3 4 3 3 2 2" xfId="6456" xr:uid="{00000000-0005-0000-0000-0000F4740000}"/>
    <cellStyle name="Tusental 3 4 3 3 2 2 2" xfId="14047" xr:uid="{00000000-0005-0000-0000-0000F5740000}"/>
    <cellStyle name="Tusental 3 4 3 3 2 2 2 2" xfId="29209" xr:uid="{00000000-0005-0000-0000-0000F6740000}"/>
    <cellStyle name="Tusental 3 4 3 3 2 2 3" xfId="21629" xr:uid="{00000000-0005-0000-0000-0000F7740000}"/>
    <cellStyle name="Tusental 3 4 3 3 2 2 4" xfId="36790" xr:uid="{00000000-0005-0000-0000-0000F8740000}"/>
    <cellStyle name="Tusental 3 4 3 3 2 3" xfId="9917" xr:uid="{00000000-0005-0000-0000-0000F9740000}"/>
    <cellStyle name="Tusental 3 4 3 3 2 3 2" xfId="25079" xr:uid="{00000000-0005-0000-0000-0000FA740000}"/>
    <cellStyle name="Tusental 3 4 3 3 2 4" xfId="17499" xr:uid="{00000000-0005-0000-0000-0000FB740000}"/>
    <cellStyle name="Tusental 3 4 3 3 2 5" xfId="33342" xr:uid="{00000000-0005-0000-0000-0000FC740000}"/>
    <cellStyle name="Tusental 3 4 3 3 3" xfId="5074" xr:uid="{00000000-0005-0000-0000-0000FD740000}"/>
    <cellStyle name="Tusental 3 4 3 3 3 2" xfId="12665" xr:uid="{00000000-0005-0000-0000-0000FE740000}"/>
    <cellStyle name="Tusental 3 4 3 3 3 2 2" xfId="27827" xr:uid="{00000000-0005-0000-0000-0000FF740000}"/>
    <cellStyle name="Tusental 3 4 3 3 3 3" xfId="20247" xr:uid="{00000000-0005-0000-0000-000000750000}"/>
    <cellStyle name="Tusental 3 4 3 3 3 4" xfId="35408" xr:uid="{00000000-0005-0000-0000-000001750000}"/>
    <cellStyle name="Tusental 3 4 3 3 4" xfId="8535" xr:uid="{00000000-0005-0000-0000-000002750000}"/>
    <cellStyle name="Tusental 3 4 3 3 4 2" xfId="23697" xr:uid="{00000000-0005-0000-0000-000003750000}"/>
    <cellStyle name="Tusental 3 4 3 3 5" xfId="16117" xr:uid="{00000000-0005-0000-0000-000004750000}"/>
    <cellStyle name="Tusental 3 4 3 3 6" xfId="31960" xr:uid="{00000000-0005-0000-0000-000005750000}"/>
    <cellStyle name="Tusental 3 4 3 4" xfId="1642" xr:uid="{00000000-0005-0000-0000-000006750000}"/>
    <cellStyle name="Tusental 3 4 3 4 2" xfId="5774" xr:uid="{00000000-0005-0000-0000-000007750000}"/>
    <cellStyle name="Tusental 3 4 3 4 2 2" xfId="13365" xr:uid="{00000000-0005-0000-0000-000008750000}"/>
    <cellStyle name="Tusental 3 4 3 4 2 2 2" xfId="28527" xr:uid="{00000000-0005-0000-0000-000009750000}"/>
    <cellStyle name="Tusental 3 4 3 4 2 3" xfId="20947" xr:uid="{00000000-0005-0000-0000-00000A750000}"/>
    <cellStyle name="Tusental 3 4 3 4 2 4" xfId="36108" xr:uid="{00000000-0005-0000-0000-00000B750000}"/>
    <cellStyle name="Tusental 3 4 3 4 3" xfId="9235" xr:uid="{00000000-0005-0000-0000-00000C750000}"/>
    <cellStyle name="Tusental 3 4 3 4 3 2" xfId="24397" xr:uid="{00000000-0005-0000-0000-00000D750000}"/>
    <cellStyle name="Tusental 3 4 3 4 4" xfId="16817" xr:uid="{00000000-0005-0000-0000-00000E750000}"/>
    <cellStyle name="Tusental 3 4 3 4 5" xfId="32660" xr:uid="{00000000-0005-0000-0000-00000F750000}"/>
    <cellStyle name="Tusental 3 4 3 5" xfId="3006" xr:uid="{00000000-0005-0000-0000-000010750000}"/>
    <cellStyle name="Tusental 3 4 3 5 2" xfId="7138" xr:uid="{00000000-0005-0000-0000-000011750000}"/>
    <cellStyle name="Tusental 3 4 3 5 2 2" xfId="14729" xr:uid="{00000000-0005-0000-0000-000012750000}"/>
    <cellStyle name="Tusental 3 4 3 5 2 2 2" xfId="29891" xr:uid="{00000000-0005-0000-0000-000013750000}"/>
    <cellStyle name="Tusental 3 4 3 5 2 3" xfId="22311" xr:uid="{00000000-0005-0000-0000-000014750000}"/>
    <cellStyle name="Tusental 3 4 3 5 2 4" xfId="37472" xr:uid="{00000000-0005-0000-0000-000015750000}"/>
    <cellStyle name="Tusental 3 4 3 5 3" xfId="10599" xr:uid="{00000000-0005-0000-0000-000016750000}"/>
    <cellStyle name="Tusental 3 4 3 5 3 2" xfId="25761" xr:uid="{00000000-0005-0000-0000-000017750000}"/>
    <cellStyle name="Tusental 3 4 3 5 4" xfId="18181" xr:uid="{00000000-0005-0000-0000-000018750000}"/>
    <cellStyle name="Tusental 3 4 3 5 5" xfId="34024" xr:uid="{00000000-0005-0000-0000-000019750000}"/>
    <cellStyle name="Tusental 3 4 3 6" xfId="4390" xr:uid="{00000000-0005-0000-0000-00001A750000}"/>
    <cellStyle name="Tusental 3 4 3 6 2" xfId="11983" xr:uid="{00000000-0005-0000-0000-00001B750000}"/>
    <cellStyle name="Tusental 3 4 3 6 2 2" xfId="27145" xr:uid="{00000000-0005-0000-0000-00001C750000}"/>
    <cellStyle name="Tusental 3 4 3 6 3" xfId="19565" xr:uid="{00000000-0005-0000-0000-00001D750000}"/>
    <cellStyle name="Tusental 3 4 3 6 4" xfId="31278" xr:uid="{00000000-0005-0000-0000-00001E750000}"/>
    <cellStyle name="Tusental 3 4 3 7" xfId="3690" xr:uid="{00000000-0005-0000-0000-00001F750000}"/>
    <cellStyle name="Tusental 3 4 3 7 2" xfId="11283" xr:uid="{00000000-0005-0000-0000-000020750000}"/>
    <cellStyle name="Tusental 3 4 3 7 2 2" xfId="26445" xr:uid="{00000000-0005-0000-0000-000021750000}"/>
    <cellStyle name="Tusental 3 4 3 7 3" xfId="18865" xr:uid="{00000000-0005-0000-0000-000022750000}"/>
    <cellStyle name="Tusental 3 4 3 7 4" xfId="34708" xr:uid="{00000000-0005-0000-0000-000023750000}"/>
    <cellStyle name="Tusental 3 4 3 8" xfId="7853" xr:uid="{00000000-0005-0000-0000-000024750000}"/>
    <cellStyle name="Tusental 3 4 3 8 2" xfId="23015" xr:uid="{00000000-0005-0000-0000-000025750000}"/>
    <cellStyle name="Tusental 3 4 3 9" xfId="15435" xr:uid="{00000000-0005-0000-0000-000026750000}"/>
    <cellStyle name="Tusental 3 4 4" xfId="388" xr:uid="{00000000-0005-0000-0000-000027750000}"/>
    <cellStyle name="Tusental 3 4 4 10" xfId="30718" xr:uid="{00000000-0005-0000-0000-000028750000}"/>
    <cellStyle name="Tusental 3 4 4 2" xfId="733" xr:uid="{00000000-0005-0000-0000-000029750000}"/>
    <cellStyle name="Tusental 3 4 4 2 2" xfId="1420" xr:uid="{00000000-0005-0000-0000-00002A750000}"/>
    <cellStyle name="Tusental 3 4 4 2 2 2" xfId="2804" xr:uid="{00000000-0005-0000-0000-00002B750000}"/>
    <cellStyle name="Tusental 3 4 4 2 2 2 2" xfId="6936" xr:uid="{00000000-0005-0000-0000-00002C750000}"/>
    <cellStyle name="Tusental 3 4 4 2 2 2 2 2" xfId="14527" xr:uid="{00000000-0005-0000-0000-00002D750000}"/>
    <cellStyle name="Tusental 3 4 4 2 2 2 2 2 2" xfId="29689" xr:uid="{00000000-0005-0000-0000-00002E750000}"/>
    <cellStyle name="Tusental 3 4 4 2 2 2 2 3" xfId="22109" xr:uid="{00000000-0005-0000-0000-00002F750000}"/>
    <cellStyle name="Tusental 3 4 4 2 2 2 2 4" xfId="37270" xr:uid="{00000000-0005-0000-0000-000030750000}"/>
    <cellStyle name="Tusental 3 4 4 2 2 2 3" xfId="10397" xr:uid="{00000000-0005-0000-0000-000031750000}"/>
    <cellStyle name="Tusental 3 4 4 2 2 2 3 2" xfId="25559" xr:uid="{00000000-0005-0000-0000-000032750000}"/>
    <cellStyle name="Tusental 3 4 4 2 2 2 4" xfId="17979" xr:uid="{00000000-0005-0000-0000-000033750000}"/>
    <cellStyle name="Tusental 3 4 4 2 2 2 5" xfId="33822" xr:uid="{00000000-0005-0000-0000-000034750000}"/>
    <cellStyle name="Tusental 3 4 4 2 2 3" xfId="5554" xr:uid="{00000000-0005-0000-0000-000035750000}"/>
    <cellStyle name="Tusental 3 4 4 2 2 3 2" xfId="13145" xr:uid="{00000000-0005-0000-0000-000036750000}"/>
    <cellStyle name="Tusental 3 4 4 2 2 3 2 2" xfId="28307" xr:uid="{00000000-0005-0000-0000-000037750000}"/>
    <cellStyle name="Tusental 3 4 4 2 2 3 3" xfId="20727" xr:uid="{00000000-0005-0000-0000-000038750000}"/>
    <cellStyle name="Tusental 3 4 4 2 2 3 4" xfId="35888" xr:uid="{00000000-0005-0000-0000-000039750000}"/>
    <cellStyle name="Tusental 3 4 4 2 2 4" xfId="9015" xr:uid="{00000000-0005-0000-0000-00003A750000}"/>
    <cellStyle name="Tusental 3 4 4 2 2 4 2" xfId="24177" xr:uid="{00000000-0005-0000-0000-00003B750000}"/>
    <cellStyle name="Tusental 3 4 4 2 2 5" xfId="16597" xr:uid="{00000000-0005-0000-0000-00003C750000}"/>
    <cellStyle name="Tusental 3 4 4 2 2 6" xfId="32440" xr:uid="{00000000-0005-0000-0000-00003D750000}"/>
    <cellStyle name="Tusental 3 4 4 2 3" xfId="2122" xr:uid="{00000000-0005-0000-0000-00003E750000}"/>
    <cellStyle name="Tusental 3 4 4 2 3 2" xfId="6254" xr:uid="{00000000-0005-0000-0000-00003F750000}"/>
    <cellStyle name="Tusental 3 4 4 2 3 2 2" xfId="13845" xr:uid="{00000000-0005-0000-0000-000040750000}"/>
    <cellStyle name="Tusental 3 4 4 2 3 2 2 2" xfId="29007" xr:uid="{00000000-0005-0000-0000-000041750000}"/>
    <cellStyle name="Tusental 3 4 4 2 3 2 3" xfId="21427" xr:uid="{00000000-0005-0000-0000-000042750000}"/>
    <cellStyle name="Tusental 3 4 4 2 3 2 4" xfId="36588" xr:uid="{00000000-0005-0000-0000-000043750000}"/>
    <cellStyle name="Tusental 3 4 4 2 3 3" xfId="9715" xr:uid="{00000000-0005-0000-0000-000044750000}"/>
    <cellStyle name="Tusental 3 4 4 2 3 3 2" xfId="24877" xr:uid="{00000000-0005-0000-0000-000045750000}"/>
    <cellStyle name="Tusental 3 4 4 2 3 4" xfId="17297" xr:uid="{00000000-0005-0000-0000-000046750000}"/>
    <cellStyle name="Tusental 3 4 4 2 3 5" xfId="33140" xr:uid="{00000000-0005-0000-0000-000047750000}"/>
    <cellStyle name="Tusental 3 4 4 2 4" xfId="3486" xr:uid="{00000000-0005-0000-0000-000048750000}"/>
    <cellStyle name="Tusental 3 4 4 2 4 2" xfId="7618" xr:uid="{00000000-0005-0000-0000-000049750000}"/>
    <cellStyle name="Tusental 3 4 4 2 4 2 2" xfId="15209" xr:uid="{00000000-0005-0000-0000-00004A750000}"/>
    <cellStyle name="Tusental 3 4 4 2 4 2 2 2" xfId="30371" xr:uid="{00000000-0005-0000-0000-00004B750000}"/>
    <cellStyle name="Tusental 3 4 4 2 4 2 3" xfId="22791" xr:uid="{00000000-0005-0000-0000-00004C750000}"/>
    <cellStyle name="Tusental 3 4 4 2 4 2 4" xfId="37952" xr:uid="{00000000-0005-0000-0000-00004D750000}"/>
    <cellStyle name="Tusental 3 4 4 2 4 3" xfId="11079" xr:uid="{00000000-0005-0000-0000-00004E750000}"/>
    <cellStyle name="Tusental 3 4 4 2 4 3 2" xfId="26241" xr:uid="{00000000-0005-0000-0000-00004F750000}"/>
    <cellStyle name="Tusental 3 4 4 2 4 4" xfId="18661" xr:uid="{00000000-0005-0000-0000-000050750000}"/>
    <cellStyle name="Tusental 3 4 4 2 4 5" xfId="34504" xr:uid="{00000000-0005-0000-0000-000051750000}"/>
    <cellStyle name="Tusental 3 4 4 2 5" xfId="4872" xr:uid="{00000000-0005-0000-0000-000052750000}"/>
    <cellStyle name="Tusental 3 4 4 2 5 2" xfId="12463" xr:uid="{00000000-0005-0000-0000-000053750000}"/>
    <cellStyle name="Tusental 3 4 4 2 5 2 2" xfId="27625" xr:uid="{00000000-0005-0000-0000-000054750000}"/>
    <cellStyle name="Tusental 3 4 4 2 5 3" xfId="20045" xr:uid="{00000000-0005-0000-0000-000055750000}"/>
    <cellStyle name="Tusental 3 4 4 2 5 4" xfId="31758" xr:uid="{00000000-0005-0000-0000-000056750000}"/>
    <cellStyle name="Tusental 3 4 4 2 6" xfId="4170" xr:uid="{00000000-0005-0000-0000-000057750000}"/>
    <cellStyle name="Tusental 3 4 4 2 6 2" xfId="11763" xr:uid="{00000000-0005-0000-0000-000058750000}"/>
    <cellStyle name="Tusental 3 4 4 2 6 2 2" xfId="26925" xr:uid="{00000000-0005-0000-0000-000059750000}"/>
    <cellStyle name="Tusental 3 4 4 2 6 3" xfId="19345" xr:uid="{00000000-0005-0000-0000-00005A750000}"/>
    <cellStyle name="Tusental 3 4 4 2 6 4" xfId="35188" xr:uid="{00000000-0005-0000-0000-00005B750000}"/>
    <cellStyle name="Tusental 3 4 4 2 7" xfId="8333" xr:uid="{00000000-0005-0000-0000-00005C750000}"/>
    <cellStyle name="Tusental 3 4 4 2 7 2" xfId="23495" xr:uid="{00000000-0005-0000-0000-00005D750000}"/>
    <cellStyle name="Tusental 3 4 4 2 8" xfId="15915" xr:uid="{00000000-0005-0000-0000-00005E750000}"/>
    <cellStyle name="Tusental 3 4 4 2 9" xfId="31058" xr:uid="{00000000-0005-0000-0000-00005F750000}"/>
    <cellStyle name="Tusental 3 4 4 3" xfId="1078" xr:uid="{00000000-0005-0000-0000-000060750000}"/>
    <cellStyle name="Tusental 3 4 4 3 2" xfId="2464" xr:uid="{00000000-0005-0000-0000-000061750000}"/>
    <cellStyle name="Tusental 3 4 4 3 2 2" xfId="6596" xr:uid="{00000000-0005-0000-0000-000062750000}"/>
    <cellStyle name="Tusental 3 4 4 3 2 2 2" xfId="14187" xr:uid="{00000000-0005-0000-0000-000063750000}"/>
    <cellStyle name="Tusental 3 4 4 3 2 2 2 2" xfId="29349" xr:uid="{00000000-0005-0000-0000-000064750000}"/>
    <cellStyle name="Tusental 3 4 4 3 2 2 3" xfId="21769" xr:uid="{00000000-0005-0000-0000-000065750000}"/>
    <cellStyle name="Tusental 3 4 4 3 2 2 4" xfId="36930" xr:uid="{00000000-0005-0000-0000-000066750000}"/>
    <cellStyle name="Tusental 3 4 4 3 2 3" xfId="10057" xr:uid="{00000000-0005-0000-0000-000067750000}"/>
    <cellStyle name="Tusental 3 4 4 3 2 3 2" xfId="25219" xr:uid="{00000000-0005-0000-0000-000068750000}"/>
    <cellStyle name="Tusental 3 4 4 3 2 4" xfId="17639" xr:uid="{00000000-0005-0000-0000-000069750000}"/>
    <cellStyle name="Tusental 3 4 4 3 2 5" xfId="33482" xr:uid="{00000000-0005-0000-0000-00006A750000}"/>
    <cellStyle name="Tusental 3 4 4 3 3" xfId="5214" xr:uid="{00000000-0005-0000-0000-00006B750000}"/>
    <cellStyle name="Tusental 3 4 4 3 3 2" xfId="12805" xr:uid="{00000000-0005-0000-0000-00006C750000}"/>
    <cellStyle name="Tusental 3 4 4 3 3 2 2" xfId="27967" xr:uid="{00000000-0005-0000-0000-00006D750000}"/>
    <cellStyle name="Tusental 3 4 4 3 3 3" xfId="20387" xr:uid="{00000000-0005-0000-0000-00006E750000}"/>
    <cellStyle name="Tusental 3 4 4 3 3 4" xfId="35548" xr:uid="{00000000-0005-0000-0000-00006F750000}"/>
    <cellStyle name="Tusental 3 4 4 3 4" xfId="8675" xr:uid="{00000000-0005-0000-0000-000070750000}"/>
    <cellStyle name="Tusental 3 4 4 3 4 2" xfId="23837" xr:uid="{00000000-0005-0000-0000-000071750000}"/>
    <cellStyle name="Tusental 3 4 4 3 5" xfId="16257" xr:uid="{00000000-0005-0000-0000-000072750000}"/>
    <cellStyle name="Tusental 3 4 4 3 6" xfId="32100" xr:uid="{00000000-0005-0000-0000-000073750000}"/>
    <cellStyle name="Tusental 3 4 4 4" xfId="1782" xr:uid="{00000000-0005-0000-0000-000074750000}"/>
    <cellStyle name="Tusental 3 4 4 4 2" xfId="5914" xr:uid="{00000000-0005-0000-0000-000075750000}"/>
    <cellStyle name="Tusental 3 4 4 4 2 2" xfId="13505" xr:uid="{00000000-0005-0000-0000-000076750000}"/>
    <cellStyle name="Tusental 3 4 4 4 2 2 2" xfId="28667" xr:uid="{00000000-0005-0000-0000-000077750000}"/>
    <cellStyle name="Tusental 3 4 4 4 2 3" xfId="21087" xr:uid="{00000000-0005-0000-0000-000078750000}"/>
    <cellStyle name="Tusental 3 4 4 4 2 4" xfId="36248" xr:uid="{00000000-0005-0000-0000-000079750000}"/>
    <cellStyle name="Tusental 3 4 4 4 3" xfId="9375" xr:uid="{00000000-0005-0000-0000-00007A750000}"/>
    <cellStyle name="Tusental 3 4 4 4 3 2" xfId="24537" xr:uid="{00000000-0005-0000-0000-00007B750000}"/>
    <cellStyle name="Tusental 3 4 4 4 4" xfId="16957" xr:uid="{00000000-0005-0000-0000-00007C750000}"/>
    <cellStyle name="Tusental 3 4 4 4 5" xfId="32800" xr:uid="{00000000-0005-0000-0000-00007D750000}"/>
    <cellStyle name="Tusental 3 4 4 5" xfId="3146" xr:uid="{00000000-0005-0000-0000-00007E750000}"/>
    <cellStyle name="Tusental 3 4 4 5 2" xfId="7278" xr:uid="{00000000-0005-0000-0000-00007F750000}"/>
    <cellStyle name="Tusental 3 4 4 5 2 2" xfId="14869" xr:uid="{00000000-0005-0000-0000-000080750000}"/>
    <cellStyle name="Tusental 3 4 4 5 2 2 2" xfId="30031" xr:uid="{00000000-0005-0000-0000-000081750000}"/>
    <cellStyle name="Tusental 3 4 4 5 2 3" xfId="22451" xr:uid="{00000000-0005-0000-0000-000082750000}"/>
    <cellStyle name="Tusental 3 4 4 5 2 4" xfId="37612" xr:uid="{00000000-0005-0000-0000-000083750000}"/>
    <cellStyle name="Tusental 3 4 4 5 3" xfId="10739" xr:uid="{00000000-0005-0000-0000-000084750000}"/>
    <cellStyle name="Tusental 3 4 4 5 3 2" xfId="25901" xr:uid="{00000000-0005-0000-0000-000085750000}"/>
    <cellStyle name="Tusental 3 4 4 5 4" xfId="18321" xr:uid="{00000000-0005-0000-0000-000086750000}"/>
    <cellStyle name="Tusental 3 4 4 5 5" xfId="34164" xr:uid="{00000000-0005-0000-0000-000087750000}"/>
    <cellStyle name="Tusental 3 4 4 6" xfId="4530" xr:uid="{00000000-0005-0000-0000-000088750000}"/>
    <cellStyle name="Tusental 3 4 4 6 2" xfId="12123" xr:uid="{00000000-0005-0000-0000-000089750000}"/>
    <cellStyle name="Tusental 3 4 4 6 2 2" xfId="27285" xr:uid="{00000000-0005-0000-0000-00008A750000}"/>
    <cellStyle name="Tusental 3 4 4 6 3" xfId="19705" xr:uid="{00000000-0005-0000-0000-00008B750000}"/>
    <cellStyle name="Tusental 3 4 4 6 4" xfId="31418" xr:uid="{00000000-0005-0000-0000-00008C750000}"/>
    <cellStyle name="Tusental 3 4 4 7" xfId="3830" xr:uid="{00000000-0005-0000-0000-00008D750000}"/>
    <cellStyle name="Tusental 3 4 4 7 2" xfId="11423" xr:uid="{00000000-0005-0000-0000-00008E750000}"/>
    <cellStyle name="Tusental 3 4 4 7 2 2" xfId="26585" xr:uid="{00000000-0005-0000-0000-00008F750000}"/>
    <cellStyle name="Tusental 3 4 4 7 3" xfId="19005" xr:uid="{00000000-0005-0000-0000-000090750000}"/>
    <cellStyle name="Tusental 3 4 4 7 4" xfId="34848" xr:uid="{00000000-0005-0000-0000-000091750000}"/>
    <cellStyle name="Tusental 3 4 4 8" xfId="7993" xr:uid="{00000000-0005-0000-0000-000092750000}"/>
    <cellStyle name="Tusental 3 4 4 8 2" xfId="23155" xr:uid="{00000000-0005-0000-0000-000093750000}"/>
    <cellStyle name="Tusental 3 4 4 9" xfId="15575" xr:uid="{00000000-0005-0000-0000-000094750000}"/>
    <cellStyle name="Tusental 3 4 5" xfId="494" xr:uid="{00000000-0005-0000-0000-000095750000}"/>
    <cellStyle name="Tusental 3 4 5 2" xfId="1181" xr:uid="{00000000-0005-0000-0000-000096750000}"/>
    <cellStyle name="Tusental 3 4 5 2 2" xfId="2565" xr:uid="{00000000-0005-0000-0000-000097750000}"/>
    <cellStyle name="Tusental 3 4 5 2 2 2" xfId="6697" xr:uid="{00000000-0005-0000-0000-000098750000}"/>
    <cellStyle name="Tusental 3 4 5 2 2 2 2" xfId="14288" xr:uid="{00000000-0005-0000-0000-000099750000}"/>
    <cellStyle name="Tusental 3 4 5 2 2 2 2 2" xfId="29450" xr:uid="{00000000-0005-0000-0000-00009A750000}"/>
    <cellStyle name="Tusental 3 4 5 2 2 2 3" xfId="21870" xr:uid="{00000000-0005-0000-0000-00009B750000}"/>
    <cellStyle name="Tusental 3 4 5 2 2 2 4" xfId="37031" xr:uid="{00000000-0005-0000-0000-00009C750000}"/>
    <cellStyle name="Tusental 3 4 5 2 2 3" xfId="10158" xr:uid="{00000000-0005-0000-0000-00009D750000}"/>
    <cellStyle name="Tusental 3 4 5 2 2 3 2" xfId="25320" xr:uid="{00000000-0005-0000-0000-00009E750000}"/>
    <cellStyle name="Tusental 3 4 5 2 2 4" xfId="17740" xr:uid="{00000000-0005-0000-0000-00009F750000}"/>
    <cellStyle name="Tusental 3 4 5 2 2 5" xfId="33583" xr:uid="{00000000-0005-0000-0000-0000A0750000}"/>
    <cellStyle name="Tusental 3 4 5 2 3" xfId="5315" xr:uid="{00000000-0005-0000-0000-0000A1750000}"/>
    <cellStyle name="Tusental 3 4 5 2 3 2" xfId="12906" xr:uid="{00000000-0005-0000-0000-0000A2750000}"/>
    <cellStyle name="Tusental 3 4 5 2 3 2 2" xfId="28068" xr:uid="{00000000-0005-0000-0000-0000A3750000}"/>
    <cellStyle name="Tusental 3 4 5 2 3 3" xfId="20488" xr:uid="{00000000-0005-0000-0000-0000A4750000}"/>
    <cellStyle name="Tusental 3 4 5 2 3 4" xfId="35649" xr:uid="{00000000-0005-0000-0000-0000A5750000}"/>
    <cellStyle name="Tusental 3 4 5 2 4" xfId="8776" xr:uid="{00000000-0005-0000-0000-0000A6750000}"/>
    <cellStyle name="Tusental 3 4 5 2 4 2" xfId="23938" xr:uid="{00000000-0005-0000-0000-0000A7750000}"/>
    <cellStyle name="Tusental 3 4 5 2 5" xfId="16358" xr:uid="{00000000-0005-0000-0000-0000A8750000}"/>
    <cellStyle name="Tusental 3 4 5 2 6" xfId="32201" xr:uid="{00000000-0005-0000-0000-0000A9750000}"/>
    <cellStyle name="Tusental 3 4 5 3" xfId="1883" xr:uid="{00000000-0005-0000-0000-0000AA750000}"/>
    <cellStyle name="Tusental 3 4 5 3 2" xfId="6015" xr:uid="{00000000-0005-0000-0000-0000AB750000}"/>
    <cellStyle name="Tusental 3 4 5 3 2 2" xfId="13606" xr:uid="{00000000-0005-0000-0000-0000AC750000}"/>
    <cellStyle name="Tusental 3 4 5 3 2 2 2" xfId="28768" xr:uid="{00000000-0005-0000-0000-0000AD750000}"/>
    <cellStyle name="Tusental 3 4 5 3 2 3" xfId="21188" xr:uid="{00000000-0005-0000-0000-0000AE750000}"/>
    <cellStyle name="Tusental 3 4 5 3 2 4" xfId="36349" xr:uid="{00000000-0005-0000-0000-0000AF750000}"/>
    <cellStyle name="Tusental 3 4 5 3 3" xfId="9476" xr:uid="{00000000-0005-0000-0000-0000B0750000}"/>
    <cellStyle name="Tusental 3 4 5 3 3 2" xfId="24638" xr:uid="{00000000-0005-0000-0000-0000B1750000}"/>
    <cellStyle name="Tusental 3 4 5 3 4" xfId="17058" xr:uid="{00000000-0005-0000-0000-0000B2750000}"/>
    <cellStyle name="Tusental 3 4 5 3 5" xfId="32901" xr:uid="{00000000-0005-0000-0000-0000B3750000}"/>
    <cellStyle name="Tusental 3 4 5 4" xfId="3247" xr:uid="{00000000-0005-0000-0000-0000B4750000}"/>
    <cellStyle name="Tusental 3 4 5 4 2" xfId="7379" xr:uid="{00000000-0005-0000-0000-0000B5750000}"/>
    <cellStyle name="Tusental 3 4 5 4 2 2" xfId="14970" xr:uid="{00000000-0005-0000-0000-0000B6750000}"/>
    <cellStyle name="Tusental 3 4 5 4 2 2 2" xfId="30132" xr:uid="{00000000-0005-0000-0000-0000B7750000}"/>
    <cellStyle name="Tusental 3 4 5 4 2 3" xfId="22552" xr:uid="{00000000-0005-0000-0000-0000B8750000}"/>
    <cellStyle name="Tusental 3 4 5 4 2 4" xfId="37713" xr:uid="{00000000-0005-0000-0000-0000B9750000}"/>
    <cellStyle name="Tusental 3 4 5 4 3" xfId="10840" xr:uid="{00000000-0005-0000-0000-0000BA750000}"/>
    <cellStyle name="Tusental 3 4 5 4 3 2" xfId="26002" xr:uid="{00000000-0005-0000-0000-0000BB750000}"/>
    <cellStyle name="Tusental 3 4 5 4 4" xfId="18422" xr:uid="{00000000-0005-0000-0000-0000BC750000}"/>
    <cellStyle name="Tusental 3 4 5 4 5" xfId="34265" xr:uid="{00000000-0005-0000-0000-0000BD750000}"/>
    <cellStyle name="Tusental 3 4 5 5" xfId="4633" xr:uid="{00000000-0005-0000-0000-0000BE750000}"/>
    <cellStyle name="Tusental 3 4 5 5 2" xfId="12224" xr:uid="{00000000-0005-0000-0000-0000BF750000}"/>
    <cellStyle name="Tusental 3 4 5 5 2 2" xfId="27386" xr:uid="{00000000-0005-0000-0000-0000C0750000}"/>
    <cellStyle name="Tusental 3 4 5 5 3" xfId="19806" xr:uid="{00000000-0005-0000-0000-0000C1750000}"/>
    <cellStyle name="Tusental 3 4 5 5 4" xfId="31519" xr:uid="{00000000-0005-0000-0000-0000C2750000}"/>
    <cellStyle name="Tusental 3 4 5 6" xfId="3931" xr:uid="{00000000-0005-0000-0000-0000C3750000}"/>
    <cellStyle name="Tusental 3 4 5 6 2" xfId="11524" xr:uid="{00000000-0005-0000-0000-0000C4750000}"/>
    <cellStyle name="Tusental 3 4 5 6 2 2" xfId="26686" xr:uid="{00000000-0005-0000-0000-0000C5750000}"/>
    <cellStyle name="Tusental 3 4 5 6 3" xfId="19106" xr:uid="{00000000-0005-0000-0000-0000C6750000}"/>
    <cellStyle name="Tusental 3 4 5 6 4" xfId="34949" xr:uid="{00000000-0005-0000-0000-0000C7750000}"/>
    <cellStyle name="Tusental 3 4 5 7" xfId="8094" xr:uid="{00000000-0005-0000-0000-0000C8750000}"/>
    <cellStyle name="Tusental 3 4 5 7 2" xfId="23256" xr:uid="{00000000-0005-0000-0000-0000C9750000}"/>
    <cellStyle name="Tusental 3 4 5 8" xfId="15676" xr:uid="{00000000-0005-0000-0000-0000CA750000}"/>
    <cellStyle name="Tusental 3 4 5 9" xfId="30819" xr:uid="{00000000-0005-0000-0000-0000CB750000}"/>
    <cellStyle name="Tusental 3 4 6" xfId="836" xr:uid="{00000000-0005-0000-0000-0000CC750000}"/>
    <cellStyle name="Tusental 3 4 6 2" xfId="2225" xr:uid="{00000000-0005-0000-0000-0000CD750000}"/>
    <cellStyle name="Tusental 3 4 6 2 2" xfId="6357" xr:uid="{00000000-0005-0000-0000-0000CE750000}"/>
    <cellStyle name="Tusental 3 4 6 2 2 2" xfId="13948" xr:uid="{00000000-0005-0000-0000-0000CF750000}"/>
    <cellStyle name="Tusental 3 4 6 2 2 2 2" xfId="29110" xr:uid="{00000000-0005-0000-0000-0000D0750000}"/>
    <cellStyle name="Tusental 3 4 6 2 2 3" xfId="21530" xr:uid="{00000000-0005-0000-0000-0000D1750000}"/>
    <cellStyle name="Tusental 3 4 6 2 2 4" xfId="36691" xr:uid="{00000000-0005-0000-0000-0000D2750000}"/>
    <cellStyle name="Tusental 3 4 6 2 3" xfId="9818" xr:uid="{00000000-0005-0000-0000-0000D3750000}"/>
    <cellStyle name="Tusental 3 4 6 2 3 2" xfId="24980" xr:uid="{00000000-0005-0000-0000-0000D4750000}"/>
    <cellStyle name="Tusental 3 4 6 2 4" xfId="17400" xr:uid="{00000000-0005-0000-0000-0000D5750000}"/>
    <cellStyle name="Tusental 3 4 6 2 5" xfId="33243" xr:uid="{00000000-0005-0000-0000-0000D6750000}"/>
    <cellStyle name="Tusental 3 4 6 3" xfId="4975" xr:uid="{00000000-0005-0000-0000-0000D7750000}"/>
    <cellStyle name="Tusental 3 4 6 3 2" xfId="12566" xr:uid="{00000000-0005-0000-0000-0000D8750000}"/>
    <cellStyle name="Tusental 3 4 6 3 2 2" xfId="27728" xr:uid="{00000000-0005-0000-0000-0000D9750000}"/>
    <cellStyle name="Tusental 3 4 6 3 3" xfId="20148" xr:uid="{00000000-0005-0000-0000-0000DA750000}"/>
    <cellStyle name="Tusental 3 4 6 3 4" xfId="35309" xr:uid="{00000000-0005-0000-0000-0000DB750000}"/>
    <cellStyle name="Tusental 3 4 6 4" xfId="8436" xr:uid="{00000000-0005-0000-0000-0000DC750000}"/>
    <cellStyle name="Tusental 3 4 6 4 2" xfId="23598" xr:uid="{00000000-0005-0000-0000-0000DD750000}"/>
    <cellStyle name="Tusental 3 4 6 5" xfId="16018" xr:uid="{00000000-0005-0000-0000-0000DE750000}"/>
    <cellStyle name="Tusental 3 4 6 6" xfId="31861" xr:uid="{00000000-0005-0000-0000-0000DF750000}"/>
    <cellStyle name="Tusental 3 4 7" xfId="1543" xr:uid="{00000000-0005-0000-0000-0000E0750000}"/>
    <cellStyle name="Tusental 3 4 7 2" xfId="5675" xr:uid="{00000000-0005-0000-0000-0000E1750000}"/>
    <cellStyle name="Tusental 3 4 7 2 2" xfId="13266" xr:uid="{00000000-0005-0000-0000-0000E2750000}"/>
    <cellStyle name="Tusental 3 4 7 2 2 2" xfId="28428" xr:uid="{00000000-0005-0000-0000-0000E3750000}"/>
    <cellStyle name="Tusental 3 4 7 2 3" xfId="20848" xr:uid="{00000000-0005-0000-0000-0000E4750000}"/>
    <cellStyle name="Tusental 3 4 7 2 4" xfId="36009" xr:uid="{00000000-0005-0000-0000-0000E5750000}"/>
    <cellStyle name="Tusental 3 4 7 3" xfId="9136" xr:uid="{00000000-0005-0000-0000-0000E6750000}"/>
    <cellStyle name="Tusental 3 4 7 3 2" xfId="24298" xr:uid="{00000000-0005-0000-0000-0000E7750000}"/>
    <cellStyle name="Tusental 3 4 7 4" xfId="16718" xr:uid="{00000000-0005-0000-0000-0000E8750000}"/>
    <cellStyle name="Tusental 3 4 7 5" xfId="32561" xr:uid="{00000000-0005-0000-0000-0000E9750000}"/>
    <cellStyle name="Tusental 3 4 8" xfId="2907" xr:uid="{00000000-0005-0000-0000-0000EA750000}"/>
    <cellStyle name="Tusental 3 4 8 2" xfId="7039" xr:uid="{00000000-0005-0000-0000-0000EB750000}"/>
    <cellStyle name="Tusental 3 4 8 2 2" xfId="14630" xr:uid="{00000000-0005-0000-0000-0000EC750000}"/>
    <cellStyle name="Tusental 3 4 8 2 2 2" xfId="29792" xr:uid="{00000000-0005-0000-0000-0000ED750000}"/>
    <cellStyle name="Tusental 3 4 8 2 3" xfId="22212" xr:uid="{00000000-0005-0000-0000-0000EE750000}"/>
    <cellStyle name="Tusental 3 4 8 2 4" xfId="37373" xr:uid="{00000000-0005-0000-0000-0000EF750000}"/>
    <cellStyle name="Tusental 3 4 8 3" xfId="10500" xr:uid="{00000000-0005-0000-0000-0000F0750000}"/>
    <cellStyle name="Tusental 3 4 8 3 2" xfId="25662" xr:uid="{00000000-0005-0000-0000-0000F1750000}"/>
    <cellStyle name="Tusental 3 4 8 4" xfId="18082" xr:uid="{00000000-0005-0000-0000-0000F2750000}"/>
    <cellStyle name="Tusental 3 4 8 5" xfId="33925" xr:uid="{00000000-0005-0000-0000-0000F3750000}"/>
    <cellStyle name="Tusental 3 4 9" xfId="4291" xr:uid="{00000000-0005-0000-0000-0000F4750000}"/>
    <cellStyle name="Tusental 3 4 9 2" xfId="11884" xr:uid="{00000000-0005-0000-0000-0000F5750000}"/>
    <cellStyle name="Tusental 3 4 9 2 2" xfId="27046" xr:uid="{00000000-0005-0000-0000-0000F6750000}"/>
    <cellStyle name="Tusental 3 4 9 3" xfId="19466" xr:uid="{00000000-0005-0000-0000-0000F7750000}"/>
    <cellStyle name="Tusental 3 4 9 4" xfId="31179" xr:uid="{00000000-0005-0000-0000-0000F8750000}"/>
    <cellStyle name="Tusental 3 5" xfId="161" xr:uid="{00000000-0005-0000-0000-0000F9750000}"/>
    <cellStyle name="Tusental 3 5 10" xfId="3608" xr:uid="{00000000-0005-0000-0000-0000FA750000}"/>
    <cellStyle name="Tusental 3 5 10 2" xfId="11201" xr:uid="{00000000-0005-0000-0000-0000FB750000}"/>
    <cellStyle name="Tusental 3 5 10 2 2" xfId="26363" xr:uid="{00000000-0005-0000-0000-0000FC750000}"/>
    <cellStyle name="Tusental 3 5 10 3" xfId="18783" xr:uid="{00000000-0005-0000-0000-0000FD750000}"/>
    <cellStyle name="Tusental 3 5 10 4" xfId="34626" xr:uid="{00000000-0005-0000-0000-0000FE750000}"/>
    <cellStyle name="Tusental 3 5 11" xfId="7771" xr:uid="{00000000-0005-0000-0000-0000FF750000}"/>
    <cellStyle name="Tusental 3 5 11 2" xfId="22933" xr:uid="{00000000-0005-0000-0000-000000760000}"/>
    <cellStyle name="Tusental 3 5 12" xfId="15353" xr:uid="{00000000-0005-0000-0000-000001760000}"/>
    <cellStyle name="Tusental 3 5 13" xfId="30496" xr:uid="{00000000-0005-0000-0000-000002760000}"/>
    <cellStyle name="Tusental 3 5 2" xfId="334" xr:uid="{00000000-0005-0000-0000-000003760000}"/>
    <cellStyle name="Tusental 3 5 2 10" xfId="30666" xr:uid="{00000000-0005-0000-0000-000004760000}"/>
    <cellStyle name="Tusental 3 5 2 2" xfId="681" xr:uid="{00000000-0005-0000-0000-000005760000}"/>
    <cellStyle name="Tusental 3 5 2 2 2" xfId="1368" xr:uid="{00000000-0005-0000-0000-000006760000}"/>
    <cellStyle name="Tusental 3 5 2 2 2 2" xfId="2752" xr:uid="{00000000-0005-0000-0000-000007760000}"/>
    <cellStyle name="Tusental 3 5 2 2 2 2 2" xfId="6884" xr:uid="{00000000-0005-0000-0000-000008760000}"/>
    <cellStyle name="Tusental 3 5 2 2 2 2 2 2" xfId="14475" xr:uid="{00000000-0005-0000-0000-000009760000}"/>
    <cellStyle name="Tusental 3 5 2 2 2 2 2 2 2" xfId="29637" xr:uid="{00000000-0005-0000-0000-00000A760000}"/>
    <cellStyle name="Tusental 3 5 2 2 2 2 2 3" xfId="22057" xr:uid="{00000000-0005-0000-0000-00000B760000}"/>
    <cellStyle name="Tusental 3 5 2 2 2 2 2 4" xfId="37218" xr:uid="{00000000-0005-0000-0000-00000C760000}"/>
    <cellStyle name="Tusental 3 5 2 2 2 2 3" xfId="10345" xr:uid="{00000000-0005-0000-0000-00000D760000}"/>
    <cellStyle name="Tusental 3 5 2 2 2 2 3 2" xfId="25507" xr:uid="{00000000-0005-0000-0000-00000E760000}"/>
    <cellStyle name="Tusental 3 5 2 2 2 2 4" xfId="17927" xr:uid="{00000000-0005-0000-0000-00000F760000}"/>
    <cellStyle name="Tusental 3 5 2 2 2 2 5" xfId="33770" xr:uid="{00000000-0005-0000-0000-000010760000}"/>
    <cellStyle name="Tusental 3 5 2 2 2 3" xfId="5502" xr:uid="{00000000-0005-0000-0000-000011760000}"/>
    <cellStyle name="Tusental 3 5 2 2 2 3 2" xfId="13093" xr:uid="{00000000-0005-0000-0000-000012760000}"/>
    <cellStyle name="Tusental 3 5 2 2 2 3 2 2" xfId="28255" xr:uid="{00000000-0005-0000-0000-000013760000}"/>
    <cellStyle name="Tusental 3 5 2 2 2 3 3" xfId="20675" xr:uid="{00000000-0005-0000-0000-000014760000}"/>
    <cellStyle name="Tusental 3 5 2 2 2 3 4" xfId="35836" xr:uid="{00000000-0005-0000-0000-000015760000}"/>
    <cellStyle name="Tusental 3 5 2 2 2 4" xfId="8963" xr:uid="{00000000-0005-0000-0000-000016760000}"/>
    <cellStyle name="Tusental 3 5 2 2 2 4 2" xfId="24125" xr:uid="{00000000-0005-0000-0000-000017760000}"/>
    <cellStyle name="Tusental 3 5 2 2 2 5" xfId="16545" xr:uid="{00000000-0005-0000-0000-000018760000}"/>
    <cellStyle name="Tusental 3 5 2 2 2 6" xfId="32388" xr:uid="{00000000-0005-0000-0000-000019760000}"/>
    <cellStyle name="Tusental 3 5 2 2 3" xfId="2070" xr:uid="{00000000-0005-0000-0000-00001A760000}"/>
    <cellStyle name="Tusental 3 5 2 2 3 2" xfId="6202" xr:uid="{00000000-0005-0000-0000-00001B760000}"/>
    <cellStyle name="Tusental 3 5 2 2 3 2 2" xfId="13793" xr:uid="{00000000-0005-0000-0000-00001C760000}"/>
    <cellStyle name="Tusental 3 5 2 2 3 2 2 2" xfId="28955" xr:uid="{00000000-0005-0000-0000-00001D760000}"/>
    <cellStyle name="Tusental 3 5 2 2 3 2 3" xfId="21375" xr:uid="{00000000-0005-0000-0000-00001E760000}"/>
    <cellStyle name="Tusental 3 5 2 2 3 2 4" xfId="36536" xr:uid="{00000000-0005-0000-0000-00001F760000}"/>
    <cellStyle name="Tusental 3 5 2 2 3 3" xfId="9663" xr:uid="{00000000-0005-0000-0000-000020760000}"/>
    <cellStyle name="Tusental 3 5 2 2 3 3 2" xfId="24825" xr:uid="{00000000-0005-0000-0000-000021760000}"/>
    <cellStyle name="Tusental 3 5 2 2 3 4" xfId="17245" xr:uid="{00000000-0005-0000-0000-000022760000}"/>
    <cellStyle name="Tusental 3 5 2 2 3 5" xfId="33088" xr:uid="{00000000-0005-0000-0000-000023760000}"/>
    <cellStyle name="Tusental 3 5 2 2 4" xfId="3434" xr:uid="{00000000-0005-0000-0000-000024760000}"/>
    <cellStyle name="Tusental 3 5 2 2 4 2" xfId="7566" xr:uid="{00000000-0005-0000-0000-000025760000}"/>
    <cellStyle name="Tusental 3 5 2 2 4 2 2" xfId="15157" xr:uid="{00000000-0005-0000-0000-000026760000}"/>
    <cellStyle name="Tusental 3 5 2 2 4 2 2 2" xfId="30319" xr:uid="{00000000-0005-0000-0000-000027760000}"/>
    <cellStyle name="Tusental 3 5 2 2 4 2 3" xfId="22739" xr:uid="{00000000-0005-0000-0000-000028760000}"/>
    <cellStyle name="Tusental 3 5 2 2 4 2 4" xfId="37900" xr:uid="{00000000-0005-0000-0000-000029760000}"/>
    <cellStyle name="Tusental 3 5 2 2 4 3" xfId="11027" xr:uid="{00000000-0005-0000-0000-00002A760000}"/>
    <cellStyle name="Tusental 3 5 2 2 4 3 2" xfId="26189" xr:uid="{00000000-0005-0000-0000-00002B760000}"/>
    <cellStyle name="Tusental 3 5 2 2 4 4" xfId="18609" xr:uid="{00000000-0005-0000-0000-00002C760000}"/>
    <cellStyle name="Tusental 3 5 2 2 4 5" xfId="34452" xr:uid="{00000000-0005-0000-0000-00002D760000}"/>
    <cellStyle name="Tusental 3 5 2 2 5" xfId="4820" xr:uid="{00000000-0005-0000-0000-00002E760000}"/>
    <cellStyle name="Tusental 3 5 2 2 5 2" xfId="12411" xr:uid="{00000000-0005-0000-0000-00002F760000}"/>
    <cellStyle name="Tusental 3 5 2 2 5 2 2" xfId="27573" xr:uid="{00000000-0005-0000-0000-000030760000}"/>
    <cellStyle name="Tusental 3 5 2 2 5 3" xfId="19993" xr:uid="{00000000-0005-0000-0000-000031760000}"/>
    <cellStyle name="Tusental 3 5 2 2 5 4" xfId="31706" xr:uid="{00000000-0005-0000-0000-000032760000}"/>
    <cellStyle name="Tusental 3 5 2 2 6" xfId="4118" xr:uid="{00000000-0005-0000-0000-000033760000}"/>
    <cellStyle name="Tusental 3 5 2 2 6 2" xfId="11711" xr:uid="{00000000-0005-0000-0000-000034760000}"/>
    <cellStyle name="Tusental 3 5 2 2 6 2 2" xfId="26873" xr:uid="{00000000-0005-0000-0000-000035760000}"/>
    <cellStyle name="Tusental 3 5 2 2 6 3" xfId="19293" xr:uid="{00000000-0005-0000-0000-000036760000}"/>
    <cellStyle name="Tusental 3 5 2 2 6 4" xfId="35136" xr:uid="{00000000-0005-0000-0000-000037760000}"/>
    <cellStyle name="Tusental 3 5 2 2 7" xfId="8281" xr:uid="{00000000-0005-0000-0000-000038760000}"/>
    <cellStyle name="Tusental 3 5 2 2 7 2" xfId="23443" xr:uid="{00000000-0005-0000-0000-000039760000}"/>
    <cellStyle name="Tusental 3 5 2 2 8" xfId="15863" xr:uid="{00000000-0005-0000-0000-00003A760000}"/>
    <cellStyle name="Tusental 3 5 2 2 9" xfId="31006" xr:uid="{00000000-0005-0000-0000-00003B760000}"/>
    <cellStyle name="Tusental 3 5 2 3" xfId="1025" xr:uid="{00000000-0005-0000-0000-00003C760000}"/>
    <cellStyle name="Tusental 3 5 2 3 2" xfId="2412" xr:uid="{00000000-0005-0000-0000-00003D760000}"/>
    <cellStyle name="Tusental 3 5 2 3 2 2" xfId="6544" xr:uid="{00000000-0005-0000-0000-00003E760000}"/>
    <cellStyle name="Tusental 3 5 2 3 2 2 2" xfId="14135" xr:uid="{00000000-0005-0000-0000-00003F760000}"/>
    <cellStyle name="Tusental 3 5 2 3 2 2 2 2" xfId="29297" xr:uid="{00000000-0005-0000-0000-000040760000}"/>
    <cellStyle name="Tusental 3 5 2 3 2 2 3" xfId="21717" xr:uid="{00000000-0005-0000-0000-000041760000}"/>
    <cellStyle name="Tusental 3 5 2 3 2 2 4" xfId="36878" xr:uid="{00000000-0005-0000-0000-000042760000}"/>
    <cellStyle name="Tusental 3 5 2 3 2 3" xfId="10005" xr:uid="{00000000-0005-0000-0000-000043760000}"/>
    <cellStyle name="Tusental 3 5 2 3 2 3 2" xfId="25167" xr:uid="{00000000-0005-0000-0000-000044760000}"/>
    <cellStyle name="Tusental 3 5 2 3 2 4" xfId="17587" xr:uid="{00000000-0005-0000-0000-000045760000}"/>
    <cellStyle name="Tusental 3 5 2 3 2 5" xfId="33430" xr:uid="{00000000-0005-0000-0000-000046760000}"/>
    <cellStyle name="Tusental 3 5 2 3 3" xfId="5162" xr:uid="{00000000-0005-0000-0000-000047760000}"/>
    <cellStyle name="Tusental 3 5 2 3 3 2" xfId="12753" xr:uid="{00000000-0005-0000-0000-000048760000}"/>
    <cellStyle name="Tusental 3 5 2 3 3 2 2" xfId="27915" xr:uid="{00000000-0005-0000-0000-000049760000}"/>
    <cellStyle name="Tusental 3 5 2 3 3 3" xfId="20335" xr:uid="{00000000-0005-0000-0000-00004A760000}"/>
    <cellStyle name="Tusental 3 5 2 3 3 4" xfId="35496" xr:uid="{00000000-0005-0000-0000-00004B760000}"/>
    <cellStyle name="Tusental 3 5 2 3 4" xfId="8623" xr:uid="{00000000-0005-0000-0000-00004C760000}"/>
    <cellStyle name="Tusental 3 5 2 3 4 2" xfId="23785" xr:uid="{00000000-0005-0000-0000-00004D760000}"/>
    <cellStyle name="Tusental 3 5 2 3 5" xfId="16205" xr:uid="{00000000-0005-0000-0000-00004E760000}"/>
    <cellStyle name="Tusental 3 5 2 3 6" xfId="32048" xr:uid="{00000000-0005-0000-0000-00004F760000}"/>
    <cellStyle name="Tusental 3 5 2 4" xfId="1730" xr:uid="{00000000-0005-0000-0000-000050760000}"/>
    <cellStyle name="Tusental 3 5 2 4 2" xfId="5862" xr:uid="{00000000-0005-0000-0000-000051760000}"/>
    <cellStyle name="Tusental 3 5 2 4 2 2" xfId="13453" xr:uid="{00000000-0005-0000-0000-000052760000}"/>
    <cellStyle name="Tusental 3 5 2 4 2 2 2" xfId="28615" xr:uid="{00000000-0005-0000-0000-000053760000}"/>
    <cellStyle name="Tusental 3 5 2 4 2 3" xfId="21035" xr:uid="{00000000-0005-0000-0000-000054760000}"/>
    <cellStyle name="Tusental 3 5 2 4 2 4" xfId="36196" xr:uid="{00000000-0005-0000-0000-000055760000}"/>
    <cellStyle name="Tusental 3 5 2 4 3" xfId="9323" xr:uid="{00000000-0005-0000-0000-000056760000}"/>
    <cellStyle name="Tusental 3 5 2 4 3 2" xfId="24485" xr:uid="{00000000-0005-0000-0000-000057760000}"/>
    <cellStyle name="Tusental 3 5 2 4 4" xfId="16905" xr:uid="{00000000-0005-0000-0000-000058760000}"/>
    <cellStyle name="Tusental 3 5 2 4 5" xfId="32748" xr:uid="{00000000-0005-0000-0000-000059760000}"/>
    <cellStyle name="Tusental 3 5 2 5" xfId="3094" xr:uid="{00000000-0005-0000-0000-00005A760000}"/>
    <cellStyle name="Tusental 3 5 2 5 2" xfId="7226" xr:uid="{00000000-0005-0000-0000-00005B760000}"/>
    <cellStyle name="Tusental 3 5 2 5 2 2" xfId="14817" xr:uid="{00000000-0005-0000-0000-00005C760000}"/>
    <cellStyle name="Tusental 3 5 2 5 2 2 2" xfId="29979" xr:uid="{00000000-0005-0000-0000-00005D760000}"/>
    <cellStyle name="Tusental 3 5 2 5 2 3" xfId="22399" xr:uid="{00000000-0005-0000-0000-00005E760000}"/>
    <cellStyle name="Tusental 3 5 2 5 2 4" xfId="37560" xr:uid="{00000000-0005-0000-0000-00005F760000}"/>
    <cellStyle name="Tusental 3 5 2 5 3" xfId="10687" xr:uid="{00000000-0005-0000-0000-000060760000}"/>
    <cellStyle name="Tusental 3 5 2 5 3 2" xfId="25849" xr:uid="{00000000-0005-0000-0000-000061760000}"/>
    <cellStyle name="Tusental 3 5 2 5 4" xfId="18269" xr:uid="{00000000-0005-0000-0000-000062760000}"/>
    <cellStyle name="Tusental 3 5 2 5 5" xfId="34112" xr:uid="{00000000-0005-0000-0000-000063760000}"/>
    <cellStyle name="Tusental 3 5 2 6" xfId="4478" xr:uid="{00000000-0005-0000-0000-000064760000}"/>
    <cellStyle name="Tusental 3 5 2 6 2" xfId="12071" xr:uid="{00000000-0005-0000-0000-000065760000}"/>
    <cellStyle name="Tusental 3 5 2 6 2 2" xfId="27233" xr:uid="{00000000-0005-0000-0000-000066760000}"/>
    <cellStyle name="Tusental 3 5 2 6 3" xfId="19653" xr:uid="{00000000-0005-0000-0000-000067760000}"/>
    <cellStyle name="Tusental 3 5 2 6 4" xfId="31366" xr:uid="{00000000-0005-0000-0000-000068760000}"/>
    <cellStyle name="Tusental 3 5 2 7" xfId="3778" xr:uid="{00000000-0005-0000-0000-000069760000}"/>
    <cellStyle name="Tusental 3 5 2 7 2" xfId="11371" xr:uid="{00000000-0005-0000-0000-00006A760000}"/>
    <cellStyle name="Tusental 3 5 2 7 2 2" xfId="26533" xr:uid="{00000000-0005-0000-0000-00006B760000}"/>
    <cellStyle name="Tusental 3 5 2 7 3" xfId="18953" xr:uid="{00000000-0005-0000-0000-00006C760000}"/>
    <cellStyle name="Tusental 3 5 2 7 4" xfId="34796" xr:uid="{00000000-0005-0000-0000-00006D760000}"/>
    <cellStyle name="Tusental 3 5 2 8" xfId="7941" xr:uid="{00000000-0005-0000-0000-00006E760000}"/>
    <cellStyle name="Tusental 3 5 2 8 2" xfId="23103" xr:uid="{00000000-0005-0000-0000-00006F760000}"/>
    <cellStyle name="Tusental 3 5 2 9" xfId="15523" xr:uid="{00000000-0005-0000-0000-000070760000}"/>
    <cellStyle name="Tusental 3 5 3" xfId="262" xr:uid="{00000000-0005-0000-0000-000071760000}"/>
    <cellStyle name="Tusental 3 5 3 10" xfId="30596" xr:uid="{00000000-0005-0000-0000-000072760000}"/>
    <cellStyle name="Tusental 3 5 3 2" xfId="611" xr:uid="{00000000-0005-0000-0000-000073760000}"/>
    <cellStyle name="Tusental 3 5 3 2 2" xfId="1298" xr:uid="{00000000-0005-0000-0000-000074760000}"/>
    <cellStyle name="Tusental 3 5 3 2 2 2" xfId="2682" xr:uid="{00000000-0005-0000-0000-000075760000}"/>
    <cellStyle name="Tusental 3 5 3 2 2 2 2" xfId="6814" xr:uid="{00000000-0005-0000-0000-000076760000}"/>
    <cellStyle name="Tusental 3 5 3 2 2 2 2 2" xfId="14405" xr:uid="{00000000-0005-0000-0000-000077760000}"/>
    <cellStyle name="Tusental 3 5 3 2 2 2 2 2 2" xfId="29567" xr:uid="{00000000-0005-0000-0000-000078760000}"/>
    <cellStyle name="Tusental 3 5 3 2 2 2 2 3" xfId="21987" xr:uid="{00000000-0005-0000-0000-000079760000}"/>
    <cellStyle name="Tusental 3 5 3 2 2 2 2 4" xfId="37148" xr:uid="{00000000-0005-0000-0000-00007A760000}"/>
    <cellStyle name="Tusental 3 5 3 2 2 2 3" xfId="10275" xr:uid="{00000000-0005-0000-0000-00007B760000}"/>
    <cellStyle name="Tusental 3 5 3 2 2 2 3 2" xfId="25437" xr:uid="{00000000-0005-0000-0000-00007C760000}"/>
    <cellStyle name="Tusental 3 5 3 2 2 2 4" xfId="17857" xr:uid="{00000000-0005-0000-0000-00007D760000}"/>
    <cellStyle name="Tusental 3 5 3 2 2 2 5" xfId="33700" xr:uid="{00000000-0005-0000-0000-00007E760000}"/>
    <cellStyle name="Tusental 3 5 3 2 2 3" xfId="5432" xr:uid="{00000000-0005-0000-0000-00007F760000}"/>
    <cellStyle name="Tusental 3 5 3 2 2 3 2" xfId="13023" xr:uid="{00000000-0005-0000-0000-000080760000}"/>
    <cellStyle name="Tusental 3 5 3 2 2 3 2 2" xfId="28185" xr:uid="{00000000-0005-0000-0000-000081760000}"/>
    <cellStyle name="Tusental 3 5 3 2 2 3 3" xfId="20605" xr:uid="{00000000-0005-0000-0000-000082760000}"/>
    <cellStyle name="Tusental 3 5 3 2 2 3 4" xfId="35766" xr:uid="{00000000-0005-0000-0000-000083760000}"/>
    <cellStyle name="Tusental 3 5 3 2 2 4" xfId="8893" xr:uid="{00000000-0005-0000-0000-000084760000}"/>
    <cellStyle name="Tusental 3 5 3 2 2 4 2" xfId="24055" xr:uid="{00000000-0005-0000-0000-000085760000}"/>
    <cellStyle name="Tusental 3 5 3 2 2 5" xfId="16475" xr:uid="{00000000-0005-0000-0000-000086760000}"/>
    <cellStyle name="Tusental 3 5 3 2 2 6" xfId="32318" xr:uid="{00000000-0005-0000-0000-000087760000}"/>
    <cellStyle name="Tusental 3 5 3 2 3" xfId="2000" xr:uid="{00000000-0005-0000-0000-000088760000}"/>
    <cellStyle name="Tusental 3 5 3 2 3 2" xfId="6132" xr:uid="{00000000-0005-0000-0000-000089760000}"/>
    <cellStyle name="Tusental 3 5 3 2 3 2 2" xfId="13723" xr:uid="{00000000-0005-0000-0000-00008A760000}"/>
    <cellStyle name="Tusental 3 5 3 2 3 2 2 2" xfId="28885" xr:uid="{00000000-0005-0000-0000-00008B760000}"/>
    <cellStyle name="Tusental 3 5 3 2 3 2 3" xfId="21305" xr:uid="{00000000-0005-0000-0000-00008C760000}"/>
    <cellStyle name="Tusental 3 5 3 2 3 2 4" xfId="36466" xr:uid="{00000000-0005-0000-0000-00008D760000}"/>
    <cellStyle name="Tusental 3 5 3 2 3 3" xfId="9593" xr:uid="{00000000-0005-0000-0000-00008E760000}"/>
    <cellStyle name="Tusental 3 5 3 2 3 3 2" xfId="24755" xr:uid="{00000000-0005-0000-0000-00008F760000}"/>
    <cellStyle name="Tusental 3 5 3 2 3 4" xfId="17175" xr:uid="{00000000-0005-0000-0000-000090760000}"/>
    <cellStyle name="Tusental 3 5 3 2 3 5" xfId="33018" xr:uid="{00000000-0005-0000-0000-000091760000}"/>
    <cellStyle name="Tusental 3 5 3 2 4" xfId="3364" xr:uid="{00000000-0005-0000-0000-000092760000}"/>
    <cellStyle name="Tusental 3 5 3 2 4 2" xfId="7496" xr:uid="{00000000-0005-0000-0000-000093760000}"/>
    <cellStyle name="Tusental 3 5 3 2 4 2 2" xfId="15087" xr:uid="{00000000-0005-0000-0000-000094760000}"/>
    <cellStyle name="Tusental 3 5 3 2 4 2 2 2" xfId="30249" xr:uid="{00000000-0005-0000-0000-000095760000}"/>
    <cellStyle name="Tusental 3 5 3 2 4 2 3" xfId="22669" xr:uid="{00000000-0005-0000-0000-000096760000}"/>
    <cellStyle name="Tusental 3 5 3 2 4 2 4" xfId="37830" xr:uid="{00000000-0005-0000-0000-000097760000}"/>
    <cellStyle name="Tusental 3 5 3 2 4 3" xfId="10957" xr:uid="{00000000-0005-0000-0000-000098760000}"/>
    <cellStyle name="Tusental 3 5 3 2 4 3 2" xfId="26119" xr:uid="{00000000-0005-0000-0000-000099760000}"/>
    <cellStyle name="Tusental 3 5 3 2 4 4" xfId="18539" xr:uid="{00000000-0005-0000-0000-00009A760000}"/>
    <cellStyle name="Tusental 3 5 3 2 4 5" xfId="34382" xr:uid="{00000000-0005-0000-0000-00009B760000}"/>
    <cellStyle name="Tusental 3 5 3 2 5" xfId="4750" xr:uid="{00000000-0005-0000-0000-00009C760000}"/>
    <cellStyle name="Tusental 3 5 3 2 5 2" xfId="12341" xr:uid="{00000000-0005-0000-0000-00009D760000}"/>
    <cellStyle name="Tusental 3 5 3 2 5 2 2" xfId="27503" xr:uid="{00000000-0005-0000-0000-00009E760000}"/>
    <cellStyle name="Tusental 3 5 3 2 5 3" xfId="19923" xr:uid="{00000000-0005-0000-0000-00009F760000}"/>
    <cellStyle name="Tusental 3 5 3 2 5 4" xfId="31636" xr:uid="{00000000-0005-0000-0000-0000A0760000}"/>
    <cellStyle name="Tusental 3 5 3 2 6" xfId="4048" xr:uid="{00000000-0005-0000-0000-0000A1760000}"/>
    <cellStyle name="Tusental 3 5 3 2 6 2" xfId="11641" xr:uid="{00000000-0005-0000-0000-0000A2760000}"/>
    <cellStyle name="Tusental 3 5 3 2 6 2 2" xfId="26803" xr:uid="{00000000-0005-0000-0000-0000A3760000}"/>
    <cellStyle name="Tusental 3 5 3 2 6 3" xfId="19223" xr:uid="{00000000-0005-0000-0000-0000A4760000}"/>
    <cellStyle name="Tusental 3 5 3 2 6 4" xfId="35066" xr:uid="{00000000-0005-0000-0000-0000A5760000}"/>
    <cellStyle name="Tusental 3 5 3 2 7" xfId="8211" xr:uid="{00000000-0005-0000-0000-0000A6760000}"/>
    <cellStyle name="Tusental 3 5 3 2 7 2" xfId="23373" xr:uid="{00000000-0005-0000-0000-0000A7760000}"/>
    <cellStyle name="Tusental 3 5 3 2 8" xfId="15793" xr:uid="{00000000-0005-0000-0000-0000A8760000}"/>
    <cellStyle name="Tusental 3 5 3 2 9" xfId="30936" xr:uid="{00000000-0005-0000-0000-0000A9760000}"/>
    <cellStyle name="Tusental 3 5 3 3" xfId="953" xr:uid="{00000000-0005-0000-0000-0000AA760000}"/>
    <cellStyle name="Tusental 3 5 3 3 2" xfId="2342" xr:uid="{00000000-0005-0000-0000-0000AB760000}"/>
    <cellStyle name="Tusental 3 5 3 3 2 2" xfId="6474" xr:uid="{00000000-0005-0000-0000-0000AC760000}"/>
    <cellStyle name="Tusental 3 5 3 3 2 2 2" xfId="14065" xr:uid="{00000000-0005-0000-0000-0000AD760000}"/>
    <cellStyle name="Tusental 3 5 3 3 2 2 2 2" xfId="29227" xr:uid="{00000000-0005-0000-0000-0000AE760000}"/>
    <cellStyle name="Tusental 3 5 3 3 2 2 3" xfId="21647" xr:uid="{00000000-0005-0000-0000-0000AF760000}"/>
    <cellStyle name="Tusental 3 5 3 3 2 2 4" xfId="36808" xr:uid="{00000000-0005-0000-0000-0000B0760000}"/>
    <cellStyle name="Tusental 3 5 3 3 2 3" xfId="9935" xr:uid="{00000000-0005-0000-0000-0000B1760000}"/>
    <cellStyle name="Tusental 3 5 3 3 2 3 2" xfId="25097" xr:uid="{00000000-0005-0000-0000-0000B2760000}"/>
    <cellStyle name="Tusental 3 5 3 3 2 4" xfId="17517" xr:uid="{00000000-0005-0000-0000-0000B3760000}"/>
    <cellStyle name="Tusental 3 5 3 3 2 5" xfId="33360" xr:uid="{00000000-0005-0000-0000-0000B4760000}"/>
    <cellStyle name="Tusental 3 5 3 3 3" xfId="5092" xr:uid="{00000000-0005-0000-0000-0000B5760000}"/>
    <cellStyle name="Tusental 3 5 3 3 3 2" xfId="12683" xr:uid="{00000000-0005-0000-0000-0000B6760000}"/>
    <cellStyle name="Tusental 3 5 3 3 3 2 2" xfId="27845" xr:uid="{00000000-0005-0000-0000-0000B7760000}"/>
    <cellStyle name="Tusental 3 5 3 3 3 3" xfId="20265" xr:uid="{00000000-0005-0000-0000-0000B8760000}"/>
    <cellStyle name="Tusental 3 5 3 3 3 4" xfId="35426" xr:uid="{00000000-0005-0000-0000-0000B9760000}"/>
    <cellStyle name="Tusental 3 5 3 3 4" xfId="8553" xr:uid="{00000000-0005-0000-0000-0000BA760000}"/>
    <cellStyle name="Tusental 3 5 3 3 4 2" xfId="23715" xr:uid="{00000000-0005-0000-0000-0000BB760000}"/>
    <cellStyle name="Tusental 3 5 3 3 5" xfId="16135" xr:uid="{00000000-0005-0000-0000-0000BC760000}"/>
    <cellStyle name="Tusental 3 5 3 3 6" xfId="31978" xr:uid="{00000000-0005-0000-0000-0000BD760000}"/>
    <cellStyle name="Tusental 3 5 3 4" xfId="1660" xr:uid="{00000000-0005-0000-0000-0000BE760000}"/>
    <cellStyle name="Tusental 3 5 3 4 2" xfId="5792" xr:uid="{00000000-0005-0000-0000-0000BF760000}"/>
    <cellStyle name="Tusental 3 5 3 4 2 2" xfId="13383" xr:uid="{00000000-0005-0000-0000-0000C0760000}"/>
    <cellStyle name="Tusental 3 5 3 4 2 2 2" xfId="28545" xr:uid="{00000000-0005-0000-0000-0000C1760000}"/>
    <cellStyle name="Tusental 3 5 3 4 2 3" xfId="20965" xr:uid="{00000000-0005-0000-0000-0000C2760000}"/>
    <cellStyle name="Tusental 3 5 3 4 2 4" xfId="36126" xr:uid="{00000000-0005-0000-0000-0000C3760000}"/>
    <cellStyle name="Tusental 3 5 3 4 3" xfId="9253" xr:uid="{00000000-0005-0000-0000-0000C4760000}"/>
    <cellStyle name="Tusental 3 5 3 4 3 2" xfId="24415" xr:uid="{00000000-0005-0000-0000-0000C5760000}"/>
    <cellStyle name="Tusental 3 5 3 4 4" xfId="16835" xr:uid="{00000000-0005-0000-0000-0000C6760000}"/>
    <cellStyle name="Tusental 3 5 3 4 5" xfId="32678" xr:uid="{00000000-0005-0000-0000-0000C7760000}"/>
    <cellStyle name="Tusental 3 5 3 5" xfId="3024" xr:uid="{00000000-0005-0000-0000-0000C8760000}"/>
    <cellStyle name="Tusental 3 5 3 5 2" xfId="7156" xr:uid="{00000000-0005-0000-0000-0000C9760000}"/>
    <cellStyle name="Tusental 3 5 3 5 2 2" xfId="14747" xr:uid="{00000000-0005-0000-0000-0000CA760000}"/>
    <cellStyle name="Tusental 3 5 3 5 2 2 2" xfId="29909" xr:uid="{00000000-0005-0000-0000-0000CB760000}"/>
    <cellStyle name="Tusental 3 5 3 5 2 3" xfId="22329" xr:uid="{00000000-0005-0000-0000-0000CC760000}"/>
    <cellStyle name="Tusental 3 5 3 5 2 4" xfId="37490" xr:uid="{00000000-0005-0000-0000-0000CD760000}"/>
    <cellStyle name="Tusental 3 5 3 5 3" xfId="10617" xr:uid="{00000000-0005-0000-0000-0000CE760000}"/>
    <cellStyle name="Tusental 3 5 3 5 3 2" xfId="25779" xr:uid="{00000000-0005-0000-0000-0000CF760000}"/>
    <cellStyle name="Tusental 3 5 3 5 4" xfId="18199" xr:uid="{00000000-0005-0000-0000-0000D0760000}"/>
    <cellStyle name="Tusental 3 5 3 5 5" xfId="34042" xr:uid="{00000000-0005-0000-0000-0000D1760000}"/>
    <cellStyle name="Tusental 3 5 3 6" xfId="4408" xr:uid="{00000000-0005-0000-0000-0000D2760000}"/>
    <cellStyle name="Tusental 3 5 3 6 2" xfId="12001" xr:uid="{00000000-0005-0000-0000-0000D3760000}"/>
    <cellStyle name="Tusental 3 5 3 6 2 2" xfId="27163" xr:uid="{00000000-0005-0000-0000-0000D4760000}"/>
    <cellStyle name="Tusental 3 5 3 6 3" xfId="19583" xr:uid="{00000000-0005-0000-0000-0000D5760000}"/>
    <cellStyle name="Tusental 3 5 3 6 4" xfId="31296" xr:uid="{00000000-0005-0000-0000-0000D6760000}"/>
    <cellStyle name="Tusental 3 5 3 7" xfId="3708" xr:uid="{00000000-0005-0000-0000-0000D7760000}"/>
    <cellStyle name="Tusental 3 5 3 7 2" xfId="11301" xr:uid="{00000000-0005-0000-0000-0000D8760000}"/>
    <cellStyle name="Tusental 3 5 3 7 2 2" xfId="26463" xr:uid="{00000000-0005-0000-0000-0000D9760000}"/>
    <cellStyle name="Tusental 3 5 3 7 3" xfId="18883" xr:uid="{00000000-0005-0000-0000-0000DA760000}"/>
    <cellStyle name="Tusental 3 5 3 7 4" xfId="34726" xr:uid="{00000000-0005-0000-0000-0000DB760000}"/>
    <cellStyle name="Tusental 3 5 3 8" xfId="7871" xr:uid="{00000000-0005-0000-0000-0000DC760000}"/>
    <cellStyle name="Tusental 3 5 3 8 2" xfId="23033" xr:uid="{00000000-0005-0000-0000-0000DD760000}"/>
    <cellStyle name="Tusental 3 5 3 9" xfId="15453" xr:uid="{00000000-0005-0000-0000-0000DE760000}"/>
    <cellStyle name="Tusental 3 5 4" xfId="405" xr:uid="{00000000-0005-0000-0000-0000DF760000}"/>
    <cellStyle name="Tusental 3 5 4 10" xfId="30735" xr:uid="{00000000-0005-0000-0000-0000E0760000}"/>
    <cellStyle name="Tusental 3 5 4 2" xfId="750" xr:uid="{00000000-0005-0000-0000-0000E1760000}"/>
    <cellStyle name="Tusental 3 5 4 2 2" xfId="1437" xr:uid="{00000000-0005-0000-0000-0000E2760000}"/>
    <cellStyle name="Tusental 3 5 4 2 2 2" xfId="2821" xr:uid="{00000000-0005-0000-0000-0000E3760000}"/>
    <cellStyle name="Tusental 3 5 4 2 2 2 2" xfId="6953" xr:uid="{00000000-0005-0000-0000-0000E4760000}"/>
    <cellStyle name="Tusental 3 5 4 2 2 2 2 2" xfId="14544" xr:uid="{00000000-0005-0000-0000-0000E5760000}"/>
    <cellStyle name="Tusental 3 5 4 2 2 2 2 2 2" xfId="29706" xr:uid="{00000000-0005-0000-0000-0000E6760000}"/>
    <cellStyle name="Tusental 3 5 4 2 2 2 2 3" xfId="22126" xr:uid="{00000000-0005-0000-0000-0000E7760000}"/>
    <cellStyle name="Tusental 3 5 4 2 2 2 2 4" xfId="37287" xr:uid="{00000000-0005-0000-0000-0000E8760000}"/>
    <cellStyle name="Tusental 3 5 4 2 2 2 3" xfId="10414" xr:uid="{00000000-0005-0000-0000-0000E9760000}"/>
    <cellStyle name="Tusental 3 5 4 2 2 2 3 2" xfId="25576" xr:uid="{00000000-0005-0000-0000-0000EA760000}"/>
    <cellStyle name="Tusental 3 5 4 2 2 2 4" xfId="17996" xr:uid="{00000000-0005-0000-0000-0000EB760000}"/>
    <cellStyle name="Tusental 3 5 4 2 2 2 5" xfId="33839" xr:uid="{00000000-0005-0000-0000-0000EC760000}"/>
    <cellStyle name="Tusental 3 5 4 2 2 3" xfId="5571" xr:uid="{00000000-0005-0000-0000-0000ED760000}"/>
    <cellStyle name="Tusental 3 5 4 2 2 3 2" xfId="13162" xr:uid="{00000000-0005-0000-0000-0000EE760000}"/>
    <cellStyle name="Tusental 3 5 4 2 2 3 2 2" xfId="28324" xr:uid="{00000000-0005-0000-0000-0000EF760000}"/>
    <cellStyle name="Tusental 3 5 4 2 2 3 3" xfId="20744" xr:uid="{00000000-0005-0000-0000-0000F0760000}"/>
    <cellStyle name="Tusental 3 5 4 2 2 3 4" xfId="35905" xr:uid="{00000000-0005-0000-0000-0000F1760000}"/>
    <cellStyle name="Tusental 3 5 4 2 2 4" xfId="9032" xr:uid="{00000000-0005-0000-0000-0000F2760000}"/>
    <cellStyle name="Tusental 3 5 4 2 2 4 2" xfId="24194" xr:uid="{00000000-0005-0000-0000-0000F3760000}"/>
    <cellStyle name="Tusental 3 5 4 2 2 5" xfId="16614" xr:uid="{00000000-0005-0000-0000-0000F4760000}"/>
    <cellStyle name="Tusental 3 5 4 2 2 6" xfId="32457" xr:uid="{00000000-0005-0000-0000-0000F5760000}"/>
    <cellStyle name="Tusental 3 5 4 2 3" xfId="2139" xr:uid="{00000000-0005-0000-0000-0000F6760000}"/>
    <cellStyle name="Tusental 3 5 4 2 3 2" xfId="6271" xr:uid="{00000000-0005-0000-0000-0000F7760000}"/>
    <cellStyle name="Tusental 3 5 4 2 3 2 2" xfId="13862" xr:uid="{00000000-0005-0000-0000-0000F8760000}"/>
    <cellStyle name="Tusental 3 5 4 2 3 2 2 2" xfId="29024" xr:uid="{00000000-0005-0000-0000-0000F9760000}"/>
    <cellStyle name="Tusental 3 5 4 2 3 2 3" xfId="21444" xr:uid="{00000000-0005-0000-0000-0000FA760000}"/>
    <cellStyle name="Tusental 3 5 4 2 3 2 4" xfId="36605" xr:uid="{00000000-0005-0000-0000-0000FB760000}"/>
    <cellStyle name="Tusental 3 5 4 2 3 3" xfId="9732" xr:uid="{00000000-0005-0000-0000-0000FC760000}"/>
    <cellStyle name="Tusental 3 5 4 2 3 3 2" xfId="24894" xr:uid="{00000000-0005-0000-0000-0000FD760000}"/>
    <cellStyle name="Tusental 3 5 4 2 3 4" xfId="17314" xr:uid="{00000000-0005-0000-0000-0000FE760000}"/>
    <cellStyle name="Tusental 3 5 4 2 3 5" xfId="33157" xr:uid="{00000000-0005-0000-0000-0000FF760000}"/>
    <cellStyle name="Tusental 3 5 4 2 4" xfId="3503" xr:uid="{00000000-0005-0000-0000-000000770000}"/>
    <cellStyle name="Tusental 3 5 4 2 4 2" xfId="7635" xr:uid="{00000000-0005-0000-0000-000001770000}"/>
    <cellStyle name="Tusental 3 5 4 2 4 2 2" xfId="15226" xr:uid="{00000000-0005-0000-0000-000002770000}"/>
    <cellStyle name="Tusental 3 5 4 2 4 2 2 2" xfId="30388" xr:uid="{00000000-0005-0000-0000-000003770000}"/>
    <cellStyle name="Tusental 3 5 4 2 4 2 3" xfId="22808" xr:uid="{00000000-0005-0000-0000-000004770000}"/>
    <cellStyle name="Tusental 3 5 4 2 4 2 4" xfId="37969" xr:uid="{00000000-0005-0000-0000-000005770000}"/>
    <cellStyle name="Tusental 3 5 4 2 4 3" xfId="11096" xr:uid="{00000000-0005-0000-0000-000006770000}"/>
    <cellStyle name="Tusental 3 5 4 2 4 3 2" xfId="26258" xr:uid="{00000000-0005-0000-0000-000007770000}"/>
    <cellStyle name="Tusental 3 5 4 2 4 4" xfId="18678" xr:uid="{00000000-0005-0000-0000-000008770000}"/>
    <cellStyle name="Tusental 3 5 4 2 4 5" xfId="34521" xr:uid="{00000000-0005-0000-0000-000009770000}"/>
    <cellStyle name="Tusental 3 5 4 2 5" xfId="4889" xr:uid="{00000000-0005-0000-0000-00000A770000}"/>
    <cellStyle name="Tusental 3 5 4 2 5 2" xfId="12480" xr:uid="{00000000-0005-0000-0000-00000B770000}"/>
    <cellStyle name="Tusental 3 5 4 2 5 2 2" xfId="27642" xr:uid="{00000000-0005-0000-0000-00000C770000}"/>
    <cellStyle name="Tusental 3 5 4 2 5 3" xfId="20062" xr:uid="{00000000-0005-0000-0000-00000D770000}"/>
    <cellStyle name="Tusental 3 5 4 2 5 4" xfId="31775" xr:uid="{00000000-0005-0000-0000-00000E770000}"/>
    <cellStyle name="Tusental 3 5 4 2 6" xfId="4187" xr:uid="{00000000-0005-0000-0000-00000F770000}"/>
    <cellStyle name="Tusental 3 5 4 2 6 2" xfId="11780" xr:uid="{00000000-0005-0000-0000-000010770000}"/>
    <cellStyle name="Tusental 3 5 4 2 6 2 2" xfId="26942" xr:uid="{00000000-0005-0000-0000-000011770000}"/>
    <cellStyle name="Tusental 3 5 4 2 6 3" xfId="19362" xr:uid="{00000000-0005-0000-0000-000012770000}"/>
    <cellStyle name="Tusental 3 5 4 2 6 4" xfId="35205" xr:uid="{00000000-0005-0000-0000-000013770000}"/>
    <cellStyle name="Tusental 3 5 4 2 7" xfId="8350" xr:uid="{00000000-0005-0000-0000-000014770000}"/>
    <cellStyle name="Tusental 3 5 4 2 7 2" xfId="23512" xr:uid="{00000000-0005-0000-0000-000015770000}"/>
    <cellStyle name="Tusental 3 5 4 2 8" xfId="15932" xr:uid="{00000000-0005-0000-0000-000016770000}"/>
    <cellStyle name="Tusental 3 5 4 2 9" xfId="31075" xr:uid="{00000000-0005-0000-0000-000017770000}"/>
    <cellStyle name="Tusental 3 5 4 3" xfId="1095" xr:uid="{00000000-0005-0000-0000-000018770000}"/>
    <cellStyle name="Tusental 3 5 4 3 2" xfId="2481" xr:uid="{00000000-0005-0000-0000-000019770000}"/>
    <cellStyle name="Tusental 3 5 4 3 2 2" xfId="6613" xr:uid="{00000000-0005-0000-0000-00001A770000}"/>
    <cellStyle name="Tusental 3 5 4 3 2 2 2" xfId="14204" xr:uid="{00000000-0005-0000-0000-00001B770000}"/>
    <cellStyle name="Tusental 3 5 4 3 2 2 2 2" xfId="29366" xr:uid="{00000000-0005-0000-0000-00001C770000}"/>
    <cellStyle name="Tusental 3 5 4 3 2 2 3" xfId="21786" xr:uid="{00000000-0005-0000-0000-00001D770000}"/>
    <cellStyle name="Tusental 3 5 4 3 2 2 4" xfId="36947" xr:uid="{00000000-0005-0000-0000-00001E770000}"/>
    <cellStyle name="Tusental 3 5 4 3 2 3" xfId="10074" xr:uid="{00000000-0005-0000-0000-00001F770000}"/>
    <cellStyle name="Tusental 3 5 4 3 2 3 2" xfId="25236" xr:uid="{00000000-0005-0000-0000-000020770000}"/>
    <cellStyle name="Tusental 3 5 4 3 2 4" xfId="17656" xr:uid="{00000000-0005-0000-0000-000021770000}"/>
    <cellStyle name="Tusental 3 5 4 3 2 5" xfId="33499" xr:uid="{00000000-0005-0000-0000-000022770000}"/>
    <cellStyle name="Tusental 3 5 4 3 3" xfId="5231" xr:uid="{00000000-0005-0000-0000-000023770000}"/>
    <cellStyle name="Tusental 3 5 4 3 3 2" xfId="12822" xr:uid="{00000000-0005-0000-0000-000024770000}"/>
    <cellStyle name="Tusental 3 5 4 3 3 2 2" xfId="27984" xr:uid="{00000000-0005-0000-0000-000025770000}"/>
    <cellStyle name="Tusental 3 5 4 3 3 3" xfId="20404" xr:uid="{00000000-0005-0000-0000-000026770000}"/>
    <cellStyle name="Tusental 3 5 4 3 3 4" xfId="35565" xr:uid="{00000000-0005-0000-0000-000027770000}"/>
    <cellStyle name="Tusental 3 5 4 3 4" xfId="8692" xr:uid="{00000000-0005-0000-0000-000028770000}"/>
    <cellStyle name="Tusental 3 5 4 3 4 2" xfId="23854" xr:uid="{00000000-0005-0000-0000-000029770000}"/>
    <cellStyle name="Tusental 3 5 4 3 5" xfId="16274" xr:uid="{00000000-0005-0000-0000-00002A770000}"/>
    <cellStyle name="Tusental 3 5 4 3 6" xfId="32117" xr:uid="{00000000-0005-0000-0000-00002B770000}"/>
    <cellStyle name="Tusental 3 5 4 4" xfId="1799" xr:uid="{00000000-0005-0000-0000-00002C770000}"/>
    <cellStyle name="Tusental 3 5 4 4 2" xfId="5931" xr:uid="{00000000-0005-0000-0000-00002D770000}"/>
    <cellStyle name="Tusental 3 5 4 4 2 2" xfId="13522" xr:uid="{00000000-0005-0000-0000-00002E770000}"/>
    <cellStyle name="Tusental 3 5 4 4 2 2 2" xfId="28684" xr:uid="{00000000-0005-0000-0000-00002F770000}"/>
    <cellStyle name="Tusental 3 5 4 4 2 3" xfId="21104" xr:uid="{00000000-0005-0000-0000-000030770000}"/>
    <cellStyle name="Tusental 3 5 4 4 2 4" xfId="36265" xr:uid="{00000000-0005-0000-0000-000031770000}"/>
    <cellStyle name="Tusental 3 5 4 4 3" xfId="9392" xr:uid="{00000000-0005-0000-0000-000032770000}"/>
    <cellStyle name="Tusental 3 5 4 4 3 2" xfId="24554" xr:uid="{00000000-0005-0000-0000-000033770000}"/>
    <cellStyle name="Tusental 3 5 4 4 4" xfId="16974" xr:uid="{00000000-0005-0000-0000-000034770000}"/>
    <cellStyle name="Tusental 3 5 4 4 5" xfId="32817" xr:uid="{00000000-0005-0000-0000-000035770000}"/>
    <cellStyle name="Tusental 3 5 4 5" xfId="3163" xr:uid="{00000000-0005-0000-0000-000036770000}"/>
    <cellStyle name="Tusental 3 5 4 5 2" xfId="7295" xr:uid="{00000000-0005-0000-0000-000037770000}"/>
    <cellStyle name="Tusental 3 5 4 5 2 2" xfId="14886" xr:uid="{00000000-0005-0000-0000-000038770000}"/>
    <cellStyle name="Tusental 3 5 4 5 2 2 2" xfId="30048" xr:uid="{00000000-0005-0000-0000-000039770000}"/>
    <cellStyle name="Tusental 3 5 4 5 2 3" xfId="22468" xr:uid="{00000000-0005-0000-0000-00003A770000}"/>
    <cellStyle name="Tusental 3 5 4 5 2 4" xfId="37629" xr:uid="{00000000-0005-0000-0000-00003B770000}"/>
    <cellStyle name="Tusental 3 5 4 5 3" xfId="10756" xr:uid="{00000000-0005-0000-0000-00003C770000}"/>
    <cellStyle name="Tusental 3 5 4 5 3 2" xfId="25918" xr:uid="{00000000-0005-0000-0000-00003D770000}"/>
    <cellStyle name="Tusental 3 5 4 5 4" xfId="18338" xr:uid="{00000000-0005-0000-0000-00003E770000}"/>
    <cellStyle name="Tusental 3 5 4 5 5" xfId="34181" xr:uid="{00000000-0005-0000-0000-00003F770000}"/>
    <cellStyle name="Tusental 3 5 4 6" xfId="4547" xr:uid="{00000000-0005-0000-0000-000040770000}"/>
    <cellStyle name="Tusental 3 5 4 6 2" xfId="12140" xr:uid="{00000000-0005-0000-0000-000041770000}"/>
    <cellStyle name="Tusental 3 5 4 6 2 2" xfId="27302" xr:uid="{00000000-0005-0000-0000-000042770000}"/>
    <cellStyle name="Tusental 3 5 4 6 3" xfId="19722" xr:uid="{00000000-0005-0000-0000-000043770000}"/>
    <cellStyle name="Tusental 3 5 4 6 4" xfId="31435" xr:uid="{00000000-0005-0000-0000-000044770000}"/>
    <cellStyle name="Tusental 3 5 4 7" xfId="3847" xr:uid="{00000000-0005-0000-0000-000045770000}"/>
    <cellStyle name="Tusental 3 5 4 7 2" xfId="11440" xr:uid="{00000000-0005-0000-0000-000046770000}"/>
    <cellStyle name="Tusental 3 5 4 7 2 2" xfId="26602" xr:uid="{00000000-0005-0000-0000-000047770000}"/>
    <cellStyle name="Tusental 3 5 4 7 3" xfId="19022" xr:uid="{00000000-0005-0000-0000-000048770000}"/>
    <cellStyle name="Tusental 3 5 4 7 4" xfId="34865" xr:uid="{00000000-0005-0000-0000-000049770000}"/>
    <cellStyle name="Tusental 3 5 4 8" xfId="8010" xr:uid="{00000000-0005-0000-0000-00004A770000}"/>
    <cellStyle name="Tusental 3 5 4 8 2" xfId="23172" xr:uid="{00000000-0005-0000-0000-00004B770000}"/>
    <cellStyle name="Tusental 3 5 4 9" xfId="15592" xr:uid="{00000000-0005-0000-0000-00004C770000}"/>
    <cellStyle name="Tusental 3 5 5" xfId="511" xr:uid="{00000000-0005-0000-0000-00004D770000}"/>
    <cellStyle name="Tusental 3 5 5 2" xfId="1198" xr:uid="{00000000-0005-0000-0000-00004E770000}"/>
    <cellStyle name="Tusental 3 5 5 2 2" xfId="2582" xr:uid="{00000000-0005-0000-0000-00004F770000}"/>
    <cellStyle name="Tusental 3 5 5 2 2 2" xfId="6714" xr:uid="{00000000-0005-0000-0000-000050770000}"/>
    <cellStyle name="Tusental 3 5 5 2 2 2 2" xfId="14305" xr:uid="{00000000-0005-0000-0000-000051770000}"/>
    <cellStyle name="Tusental 3 5 5 2 2 2 2 2" xfId="29467" xr:uid="{00000000-0005-0000-0000-000052770000}"/>
    <cellStyle name="Tusental 3 5 5 2 2 2 3" xfId="21887" xr:uid="{00000000-0005-0000-0000-000053770000}"/>
    <cellStyle name="Tusental 3 5 5 2 2 2 4" xfId="37048" xr:uid="{00000000-0005-0000-0000-000054770000}"/>
    <cellStyle name="Tusental 3 5 5 2 2 3" xfId="10175" xr:uid="{00000000-0005-0000-0000-000055770000}"/>
    <cellStyle name="Tusental 3 5 5 2 2 3 2" xfId="25337" xr:uid="{00000000-0005-0000-0000-000056770000}"/>
    <cellStyle name="Tusental 3 5 5 2 2 4" xfId="17757" xr:uid="{00000000-0005-0000-0000-000057770000}"/>
    <cellStyle name="Tusental 3 5 5 2 2 5" xfId="33600" xr:uid="{00000000-0005-0000-0000-000058770000}"/>
    <cellStyle name="Tusental 3 5 5 2 3" xfId="5332" xr:uid="{00000000-0005-0000-0000-000059770000}"/>
    <cellStyle name="Tusental 3 5 5 2 3 2" xfId="12923" xr:uid="{00000000-0005-0000-0000-00005A770000}"/>
    <cellStyle name="Tusental 3 5 5 2 3 2 2" xfId="28085" xr:uid="{00000000-0005-0000-0000-00005B770000}"/>
    <cellStyle name="Tusental 3 5 5 2 3 3" xfId="20505" xr:uid="{00000000-0005-0000-0000-00005C770000}"/>
    <cellStyle name="Tusental 3 5 5 2 3 4" xfId="35666" xr:uid="{00000000-0005-0000-0000-00005D770000}"/>
    <cellStyle name="Tusental 3 5 5 2 4" xfId="8793" xr:uid="{00000000-0005-0000-0000-00005E770000}"/>
    <cellStyle name="Tusental 3 5 5 2 4 2" xfId="23955" xr:uid="{00000000-0005-0000-0000-00005F770000}"/>
    <cellStyle name="Tusental 3 5 5 2 5" xfId="16375" xr:uid="{00000000-0005-0000-0000-000060770000}"/>
    <cellStyle name="Tusental 3 5 5 2 6" xfId="32218" xr:uid="{00000000-0005-0000-0000-000061770000}"/>
    <cellStyle name="Tusental 3 5 5 3" xfId="1900" xr:uid="{00000000-0005-0000-0000-000062770000}"/>
    <cellStyle name="Tusental 3 5 5 3 2" xfId="6032" xr:uid="{00000000-0005-0000-0000-000063770000}"/>
    <cellStyle name="Tusental 3 5 5 3 2 2" xfId="13623" xr:uid="{00000000-0005-0000-0000-000064770000}"/>
    <cellStyle name="Tusental 3 5 5 3 2 2 2" xfId="28785" xr:uid="{00000000-0005-0000-0000-000065770000}"/>
    <cellStyle name="Tusental 3 5 5 3 2 3" xfId="21205" xr:uid="{00000000-0005-0000-0000-000066770000}"/>
    <cellStyle name="Tusental 3 5 5 3 2 4" xfId="36366" xr:uid="{00000000-0005-0000-0000-000067770000}"/>
    <cellStyle name="Tusental 3 5 5 3 3" xfId="9493" xr:uid="{00000000-0005-0000-0000-000068770000}"/>
    <cellStyle name="Tusental 3 5 5 3 3 2" xfId="24655" xr:uid="{00000000-0005-0000-0000-000069770000}"/>
    <cellStyle name="Tusental 3 5 5 3 4" xfId="17075" xr:uid="{00000000-0005-0000-0000-00006A770000}"/>
    <cellStyle name="Tusental 3 5 5 3 5" xfId="32918" xr:uid="{00000000-0005-0000-0000-00006B770000}"/>
    <cellStyle name="Tusental 3 5 5 4" xfId="3264" xr:uid="{00000000-0005-0000-0000-00006C770000}"/>
    <cellStyle name="Tusental 3 5 5 4 2" xfId="7396" xr:uid="{00000000-0005-0000-0000-00006D770000}"/>
    <cellStyle name="Tusental 3 5 5 4 2 2" xfId="14987" xr:uid="{00000000-0005-0000-0000-00006E770000}"/>
    <cellStyle name="Tusental 3 5 5 4 2 2 2" xfId="30149" xr:uid="{00000000-0005-0000-0000-00006F770000}"/>
    <cellStyle name="Tusental 3 5 5 4 2 3" xfId="22569" xr:uid="{00000000-0005-0000-0000-000070770000}"/>
    <cellStyle name="Tusental 3 5 5 4 2 4" xfId="37730" xr:uid="{00000000-0005-0000-0000-000071770000}"/>
    <cellStyle name="Tusental 3 5 5 4 3" xfId="10857" xr:uid="{00000000-0005-0000-0000-000072770000}"/>
    <cellStyle name="Tusental 3 5 5 4 3 2" xfId="26019" xr:uid="{00000000-0005-0000-0000-000073770000}"/>
    <cellStyle name="Tusental 3 5 5 4 4" xfId="18439" xr:uid="{00000000-0005-0000-0000-000074770000}"/>
    <cellStyle name="Tusental 3 5 5 4 5" xfId="34282" xr:uid="{00000000-0005-0000-0000-000075770000}"/>
    <cellStyle name="Tusental 3 5 5 5" xfId="4650" xr:uid="{00000000-0005-0000-0000-000076770000}"/>
    <cellStyle name="Tusental 3 5 5 5 2" xfId="12241" xr:uid="{00000000-0005-0000-0000-000077770000}"/>
    <cellStyle name="Tusental 3 5 5 5 2 2" xfId="27403" xr:uid="{00000000-0005-0000-0000-000078770000}"/>
    <cellStyle name="Tusental 3 5 5 5 3" xfId="19823" xr:uid="{00000000-0005-0000-0000-000079770000}"/>
    <cellStyle name="Tusental 3 5 5 5 4" xfId="31536" xr:uid="{00000000-0005-0000-0000-00007A770000}"/>
    <cellStyle name="Tusental 3 5 5 6" xfId="3948" xr:uid="{00000000-0005-0000-0000-00007B770000}"/>
    <cellStyle name="Tusental 3 5 5 6 2" xfId="11541" xr:uid="{00000000-0005-0000-0000-00007C770000}"/>
    <cellStyle name="Tusental 3 5 5 6 2 2" xfId="26703" xr:uid="{00000000-0005-0000-0000-00007D770000}"/>
    <cellStyle name="Tusental 3 5 5 6 3" xfId="19123" xr:uid="{00000000-0005-0000-0000-00007E770000}"/>
    <cellStyle name="Tusental 3 5 5 6 4" xfId="34966" xr:uid="{00000000-0005-0000-0000-00007F770000}"/>
    <cellStyle name="Tusental 3 5 5 7" xfId="8111" xr:uid="{00000000-0005-0000-0000-000080770000}"/>
    <cellStyle name="Tusental 3 5 5 7 2" xfId="23273" xr:uid="{00000000-0005-0000-0000-000081770000}"/>
    <cellStyle name="Tusental 3 5 5 8" xfId="15693" xr:uid="{00000000-0005-0000-0000-000082770000}"/>
    <cellStyle name="Tusental 3 5 5 9" xfId="30836" xr:uid="{00000000-0005-0000-0000-000083770000}"/>
    <cellStyle name="Tusental 3 5 6" xfId="853" xr:uid="{00000000-0005-0000-0000-000084770000}"/>
    <cellStyle name="Tusental 3 5 6 2" xfId="2242" xr:uid="{00000000-0005-0000-0000-000085770000}"/>
    <cellStyle name="Tusental 3 5 6 2 2" xfId="6374" xr:uid="{00000000-0005-0000-0000-000086770000}"/>
    <cellStyle name="Tusental 3 5 6 2 2 2" xfId="13965" xr:uid="{00000000-0005-0000-0000-000087770000}"/>
    <cellStyle name="Tusental 3 5 6 2 2 2 2" xfId="29127" xr:uid="{00000000-0005-0000-0000-000088770000}"/>
    <cellStyle name="Tusental 3 5 6 2 2 3" xfId="21547" xr:uid="{00000000-0005-0000-0000-000089770000}"/>
    <cellStyle name="Tusental 3 5 6 2 2 4" xfId="36708" xr:uid="{00000000-0005-0000-0000-00008A770000}"/>
    <cellStyle name="Tusental 3 5 6 2 3" xfId="9835" xr:uid="{00000000-0005-0000-0000-00008B770000}"/>
    <cellStyle name="Tusental 3 5 6 2 3 2" xfId="24997" xr:uid="{00000000-0005-0000-0000-00008C770000}"/>
    <cellStyle name="Tusental 3 5 6 2 4" xfId="17417" xr:uid="{00000000-0005-0000-0000-00008D770000}"/>
    <cellStyle name="Tusental 3 5 6 2 5" xfId="33260" xr:uid="{00000000-0005-0000-0000-00008E770000}"/>
    <cellStyle name="Tusental 3 5 6 3" xfId="4992" xr:uid="{00000000-0005-0000-0000-00008F770000}"/>
    <cellStyle name="Tusental 3 5 6 3 2" xfId="12583" xr:uid="{00000000-0005-0000-0000-000090770000}"/>
    <cellStyle name="Tusental 3 5 6 3 2 2" xfId="27745" xr:uid="{00000000-0005-0000-0000-000091770000}"/>
    <cellStyle name="Tusental 3 5 6 3 3" xfId="20165" xr:uid="{00000000-0005-0000-0000-000092770000}"/>
    <cellStyle name="Tusental 3 5 6 3 4" xfId="35326" xr:uid="{00000000-0005-0000-0000-000093770000}"/>
    <cellStyle name="Tusental 3 5 6 4" xfId="8453" xr:uid="{00000000-0005-0000-0000-000094770000}"/>
    <cellStyle name="Tusental 3 5 6 4 2" xfId="23615" xr:uid="{00000000-0005-0000-0000-000095770000}"/>
    <cellStyle name="Tusental 3 5 6 5" xfId="16035" xr:uid="{00000000-0005-0000-0000-000096770000}"/>
    <cellStyle name="Tusental 3 5 6 6" xfId="31878" xr:uid="{00000000-0005-0000-0000-000097770000}"/>
    <cellStyle name="Tusental 3 5 7" xfId="1560" xr:uid="{00000000-0005-0000-0000-000098770000}"/>
    <cellStyle name="Tusental 3 5 7 2" xfId="5692" xr:uid="{00000000-0005-0000-0000-000099770000}"/>
    <cellStyle name="Tusental 3 5 7 2 2" xfId="13283" xr:uid="{00000000-0005-0000-0000-00009A770000}"/>
    <cellStyle name="Tusental 3 5 7 2 2 2" xfId="28445" xr:uid="{00000000-0005-0000-0000-00009B770000}"/>
    <cellStyle name="Tusental 3 5 7 2 3" xfId="20865" xr:uid="{00000000-0005-0000-0000-00009C770000}"/>
    <cellStyle name="Tusental 3 5 7 2 4" xfId="36026" xr:uid="{00000000-0005-0000-0000-00009D770000}"/>
    <cellStyle name="Tusental 3 5 7 3" xfId="9153" xr:uid="{00000000-0005-0000-0000-00009E770000}"/>
    <cellStyle name="Tusental 3 5 7 3 2" xfId="24315" xr:uid="{00000000-0005-0000-0000-00009F770000}"/>
    <cellStyle name="Tusental 3 5 7 4" xfId="16735" xr:uid="{00000000-0005-0000-0000-0000A0770000}"/>
    <cellStyle name="Tusental 3 5 7 5" xfId="32578" xr:uid="{00000000-0005-0000-0000-0000A1770000}"/>
    <cellStyle name="Tusental 3 5 8" xfId="2924" xr:uid="{00000000-0005-0000-0000-0000A2770000}"/>
    <cellStyle name="Tusental 3 5 8 2" xfId="7056" xr:uid="{00000000-0005-0000-0000-0000A3770000}"/>
    <cellStyle name="Tusental 3 5 8 2 2" xfId="14647" xr:uid="{00000000-0005-0000-0000-0000A4770000}"/>
    <cellStyle name="Tusental 3 5 8 2 2 2" xfId="29809" xr:uid="{00000000-0005-0000-0000-0000A5770000}"/>
    <cellStyle name="Tusental 3 5 8 2 3" xfId="22229" xr:uid="{00000000-0005-0000-0000-0000A6770000}"/>
    <cellStyle name="Tusental 3 5 8 2 4" xfId="37390" xr:uid="{00000000-0005-0000-0000-0000A7770000}"/>
    <cellStyle name="Tusental 3 5 8 3" xfId="10517" xr:uid="{00000000-0005-0000-0000-0000A8770000}"/>
    <cellStyle name="Tusental 3 5 8 3 2" xfId="25679" xr:uid="{00000000-0005-0000-0000-0000A9770000}"/>
    <cellStyle name="Tusental 3 5 8 4" xfId="18099" xr:uid="{00000000-0005-0000-0000-0000AA770000}"/>
    <cellStyle name="Tusental 3 5 8 5" xfId="33942" xr:uid="{00000000-0005-0000-0000-0000AB770000}"/>
    <cellStyle name="Tusental 3 5 9" xfId="4308" xr:uid="{00000000-0005-0000-0000-0000AC770000}"/>
    <cellStyle name="Tusental 3 5 9 2" xfId="11901" xr:uid="{00000000-0005-0000-0000-0000AD770000}"/>
    <cellStyle name="Tusental 3 5 9 2 2" xfId="27063" xr:uid="{00000000-0005-0000-0000-0000AE770000}"/>
    <cellStyle name="Tusental 3 5 9 3" xfId="19483" xr:uid="{00000000-0005-0000-0000-0000AF770000}"/>
    <cellStyle name="Tusental 3 5 9 4" xfId="31196" xr:uid="{00000000-0005-0000-0000-0000B0770000}"/>
    <cellStyle name="Tusental 3 6" xfId="282" xr:uid="{00000000-0005-0000-0000-0000B1770000}"/>
    <cellStyle name="Tusental 3 6 10" xfId="30615" xr:uid="{00000000-0005-0000-0000-0000B2770000}"/>
    <cellStyle name="Tusental 3 6 2" xfId="630" xr:uid="{00000000-0005-0000-0000-0000B3770000}"/>
    <cellStyle name="Tusental 3 6 2 2" xfId="1317" xr:uid="{00000000-0005-0000-0000-0000B4770000}"/>
    <cellStyle name="Tusental 3 6 2 2 2" xfId="2701" xr:uid="{00000000-0005-0000-0000-0000B5770000}"/>
    <cellStyle name="Tusental 3 6 2 2 2 2" xfId="6833" xr:uid="{00000000-0005-0000-0000-0000B6770000}"/>
    <cellStyle name="Tusental 3 6 2 2 2 2 2" xfId="14424" xr:uid="{00000000-0005-0000-0000-0000B7770000}"/>
    <cellStyle name="Tusental 3 6 2 2 2 2 2 2" xfId="29586" xr:uid="{00000000-0005-0000-0000-0000B8770000}"/>
    <cellStyle name="Tusental 3 6 2 2 2 2 3" xfId="22006" xr:uid="{00000000-0005-0000-0000-0000B9770000}"/>
    <cellStyle name="Tusental 3 6 2 2 2 2 4" xfId="37167" xr:uid="{00000000-0005-0000-0000-0000BA770000}"/>
    <cellStyle name="Tusental 3 6 2 2 2 3" xfId="10294" xr:uid="{00000000-0005-0000-0000-0000BB770000}"/>
    <cellStyle name="Tusental 3 6 2 2 2 3 2" xfId="25456" xr:uid="{00000000-0005-0000-0000-0000BC770000}"/>
    <cellStyle name="Tusental 3 6 2 2 2 4" xfId="17876" xr:uid="{00000000-0005-0000-0000-0000BD770000}"/>
    <cellStyle name="Tusental 3 6 2 2 2 5" xfId="33719" xr:uid="{00000000-0005-0000-0000-0000BE770000}"/>
    <cellStyle name="Tusental 3 6 2 2 3" xfId="5451" xr:uid="{00000000-0005-0000-0000-0000BF770000}"/>
    <cellStyle name="Tusental 3 6 2 2 3 2" xfId="13042" xr:uid="{00000000-0005-0000-0000-0000C0770000}"/>
    <cellStyle name="Tusental 3 6 2 2 3 2 2" xfId="28204" xr:uid="{00000000-0005-0000-0000-0000C1770000}"/>
    <cellStyle name="Tusental 3 6 2 2 3 3" xfId="20624" xr:uid="{00000000-0005-0000-0000-0000C2770000}"/>
    <cellStyle name="Tusental 3 6 2 2 3 4" xfId="35785" xr:uid="{00000000-0005-0000-0000-0000C3770000}"/>
    <cellStyle name="Tusental 3 6 2 2 4" xfId="8912" xr:uid="{00000000-0005-0000-0000-0000C4770000}"/>
    <cellStyle name="Tusental 3 6 2 2 4 2" xfId="24074" xr:uid="{00000000-0005-0000-0000-0000C5770000}"/>
    <cellStyle name="Tusental 3 6 2 2 5" xfId="16494" xr:uid="{00000000-0005-0000-0000-0000C6770000}"/>
    <cellStyle name="Tusental 3 6 2 2 6" xfId="32337" xr:uid="{00000000-0005-0000-0000-0000C7770000}"/>
    <cellStyle name="Tusental 3 6 2 3" xfId="2019" xr:uid="{00000000-0005-0000-0000-0000C8770000}"/>
    <cellStyle name="Tusental 3 6 2 3 2" xfId="6151" xr:uid="{00000000-0005-0000-0000-0000C9770000}"/>
    <cellStyle name="Tusental 3 6 2 3 2 2" xfId="13742" xr:uid="{00000000-0005-0000-0000-0000CA770000}"/>
    <cellStyle name="Tusental 3 6 2 3 2 2 2" xfId="28904" xr:uid="{00000000-0005-0000-0000-0000CB770000}"/>
    <cellStyle name="Tusental 3 6 2 3 2 3" xfId="21324" xr:uid="{00000000-0005-0000-0000-0000CC770000}"/>
    <cellStyle name="Tusental 3 6 2 3 2 4" xfId="36485" xr:uid="{00000000-0005-0000-0000-0000CD770000}"/>
    <cellStyle name="Tusental 3 6 2 3 3" xfId="9612" xr:uid="{00000000-0005-0000-0000-0000CE770000}"/>
    <cellStyle name="Tusental 3 6 2 3 3 2" xfId="24774" xr:uid="{00000000-0005-0000-0000-0000CF770000}"/>
    <cellStyle name="Tusental 3 6 2 3 4" xfId="17194" xr:uid="{00000000-0005-0000-0000-0000D0770000}"/>
    <cellStyle name="Tusental 3 6 2 3 5" xfId="33037" xr:uid="{00000000-0005-0000-0000-0000D1770000}"/>
    <cellStyle name="Tusental 3 6 2 4" xfId="3383" xr:uid="{00000000-0005-0000-0000-0000D2770000}"/>
    <cellStyle name="Tusental 3 6 2 4 2" xfId="7515" xr:uid="{00000000-0005-0000-0000-0000D3770000}"/>
    <cellStyle name="Tusental 3 6 2 4 2 2" xfId="15106" xr:uid="{00000000-0005-0000-0000-0000D4770000}"/>
    <cellStyle name="Tusental 3 6 2 4 2 2 2" xfId="30268" xr:uid="{00000000-0005-0000-0000-0000D5770000}"/>
    <cellStyle name="Tusental 3 6 2 4 2 3" xfId="22688" xr:uid="{00000000-0005-0000-0000-0000D6770000}"/>
    <cellStyle name="Tusental 3 6 2 4 2 4" xfId="37849" xr:uid="{00000000-0005-0000-0000-0000D7770000}"/>
    <cellStyle name="Tusental 3 6 2 4 3" xfId="10976" xr:uid="{00000000-0005-0000-0000-0000D8770000}"/>
    <cellStyle name="Tusental 3 6 2 4 3 2" xfId="26138" xr:uid="{00000000-0005-0000-0000-0000D9770000}"/>
    <cellStyle name="Tusental 3 6 2 4 4" xfId="18558" xr:uid="{00000000-0005-0000-0000-0000DA770000}"/>
    <cellStyle name="Tusental 3 6 2 4 5" xfId="34401" xr:uid="{00000000-0005-0000-0000-0000DB770000}"/>
    <cellStyle name="Tusental 3 6 2 5" xfId="4769" xr:uid="{00000000-0005-0000-0000-0000DC770000}"/>
    <cellStyle name="Tusental 3 6 2 5 2" xfId="12360" xr:uid="{00000000-0005-0000-0000-0000DD770000}"/>
    <cellStyle name="Tusental 3 6 2 5 2 2" xfId="27522" xr:uid="{00000000-0005-0000-0000-0000DE770000}"/>
    <cellStyle name="Tusental 3 6 2 5 3" xfId="19942" xr:uid="{00000000-0005-0000-0000-0000DF770000}"/>
    <cellStyle name="Tusental 3 6 2 5 4" xfId="31655" xr:uid="{00000000-0005-0000-0000-0000E0770000}"/>
    <cellStyle name="Tusental 3 6 2 6" xfId="4067" xr:uid="{00000000-0005-0000-0000-0000E1770000}"/>
    <cellStyle name="Tusental 3 6 2 6 2" xfId="11660" xr:uid="{00000000-0005-0000-0000-0000E2770000}"/>
    <cellStyle name="Tusental 3 6 2 6 2 2" xfId="26822" xr:uid="{00000000-0005-0000-0000-0000E3770000}"/>
    <cellStyle name="Tusental 3 6 2 6 3" xfId="19242" xr:uid="{00000000-0005-0000-0000-0000E4770000}"/>
    <cellStyle name="Tusental 3 6 2 6 4" xfId="35085" xr:uid="{00000000-0005-0000-0000-0000E5770000}"/>
    <cellStyle name="Tusental 3 6 2 7" xfId="8230" xr:uid="{00000000-0005-0000-0000-0000E6770000}"/>
    <cellStyle name="Tusental 3 6 2 7 2" xfId="23392" xr:uid="{00000000-0005-0000-0000-0000E7770000}"/>
    <cellStyle name="Tusental 3 6 2 8" xfId="15812" xr:uid="{00000000-0005-0000-0000-0000E8770000}"/>
    <cellStyle name="Tusental 3 6 2 9" xfId="30955" xr:uid="{00000000-0005-0000-0000-0000E9770000}"/>
    <cellStyle name="Tusental 3 6 3" xfId="973" xr:uid="{00000000-0005-0000-0000-0000EA770000}"/>
    <cellStyle name="Tusental 3 6 3 2" xfId="2361" xr:uid="{00000000-0005-0000-0000-0000EB770000}"/>
    <cellStyle name="Tusental 3 6 3 2 2" xfId="6493" xr:uid="{00000000-0005-0000-0000-0000EC770000}"/>
    <cellStyle name="Tusental 3 6 3 2 2 2" xfId="14084" xr:uid="{00000000-0005-0000-0000-0000ED770000}"/>
    <cellStyle name="Tusental 3 6 3 2 2 2 2" xfId="29246" xr:uid="{00000000-0005-0000-0000-0000EE770000}"/>
    <cellStyle name="Tusental 3 6 3 2 2 3" xfId="21666" xr:uid="{00000000-0005-0000-0000-0000EF770000}"/>
    <cellStyle name="Tusental 3 6 3 2 2 4" xfId="36827" xr:uid="{00000000-0005-0000-0000-0000F0770000}"/>
    <cellStyle name="Tusental 3 6 3 2 3" xfId="9954" xr:uid="{00000000-0005-0000-0000-0000F1770000}"/>
    <cellStyle name="Tusental 3 6 3 2 3 2" xfId="25116" xr:uid="{00000000-0005-0000-0000-0000F2770000}"/>
    <cellStyle name="Tusental 3 6 3 2 4" xfId="17536" xr:uid="{00000000-0005-0000-0000-0000F3770000}"/>
    <cellStyle name="Tusental 3 6 3 2 5" xfId="33379" xr:uid="{00000000-0005-0000-0000-0000F4770000}"/>
    <cellStyle name="Tusental 3 6 3 3" xfId="5111" xr:uid="{00000000-0005-0000-0000-0000F5770000}"/>
    <cellStyle name="Tusental 3 6 3 3 2" xfId="12702" xr:uid="{00000000-0005-0000-0000-0000F6770000}"/>
    <cellStyle name="Tusental 3 6 3 3 2 2" xfId="27864" xr:uid="{00000000-0005-0000-0000-0000F7770000}"/>
    <cellStyle name="Tusental 3 6 3 3 3" xfId="20284" xr:uid="{00000000-0005-0000-0000-0000F8770000}"/>
    <cellStyle name="Tusental 3 6 3 3 4" xfId="35445" xr:uid="{00000000-0005-0000-0000-0000F9770000}"/>
    <cellStyle name="Tusental 3 6 3 4" xfId="8572" xr:uid="{00000000-0005-0000-0000-0000FA770000}"/>
    <cellStyle name="Tusental 3 6 3 4 2" xfId="23734" xr:uid="{00000000-0005-0000-0000-0000FB770000}"/>
    <cellStyle name="Tusental 3 6 3 5" xfId="16154" xr:uid="{00000000-0005-0000-0000-0000FC770000}"/>
    <cellStyle name="Tusental 3 6 3 6" xfId="31997" xr:uid="{00000000-0005-0000-0000-0000FD770000}"/>
    <cellStyle name="Tusental 3 6 4" xfId="1679" xr:uid="{00000000-0005-0000-0000-0000FE770000}"/>
    <cellStyle name="Tusental 3 6 4 2" xfId="5811" xr:uid="{00000000-0005-0000-0000-0000FF770000}"/>
    <cellStyle name="Tusental 3 6 4 2 2" xfId="13402" xr:uid="{00000000-0005-0000-0000-000000780000}"/>
    <cellStyle name="Tusental 3 6 4 2 2 2" xfId="28564" xr:uid="{00000000-0005-0000-0000-000001780000}"/>
    <cellStyle name="Tusental 3 6 4 2 3" xfId="20984" xr:uid="{00000000-0005-0000-0000-000002780000}"/>
    <cellStyle name="Tusental 3 6 4 2 4" xfId="36145" xr:uid="{00000000-0005-0000-0000-000003780000}"/>
    <cellStyle name="Tusental 3 6 4 3" xfId="9272" xr:uid="{00000000-0005-0000-0000-000004780000}"/>
    <cellStyle name="Tusental 3 6 4 3 2" xfId="24434" xr:uid="{00000000-0005-0000-0000-000005780000}"/>
    <cellStyle name="Tusental 3 6 4 4" xfId="16854" xr:uid="{00000000-0005-0000-0000-000006780000}"/>
    <cellStyle name="Tusental 3 6 4 5" xfId="32697" xr:uid="{00000000-0005-0000-0000-000007780000}"/>
    <cellStyle name="Tusental 3 6 5" xfId="3043" xr:uid="{00000000-0005-0000-0000-000008780000}"/>
    <cellStyle name="Tusental 3 6 5 2" xfId="7175" xr:uid="{00000000-0005-0000-0000-000009780000}"/>
    <cellStyle name="Tusental 3 6 5 2 2" xfId="14766" xr:uid="{00000000-0005-0000-0000-00000A780000}"/>
    <cellStyle name="Tusental 3 6 5 2 2 2" xfId="29928" xr:uid="{00000000-0005-0000-0000-00000B780000}"/>
    <cellStyle name="Tusental 3 6 5 2 3" xfId="22348" xr:uid="{00000000-0005-0000-0000-00000C780000}"/>
    <cellStyle name="Tusental 3 6 5 2 4" xfId="37509" xr:uid="{00000000-0005-0000-0000-00000D780000}"/>
    <cellStyle name="Tusental 3 6 5 3" xfId="10636" xr:uid="{00000000-0005-0000-0000-00000E780000}"/>
    <cellStyle name="Tusental 3 6 5 3 2" xfId="25798" xr:uid="{00000000-0005-0000-0000-00000F780000}"/>
    <cellStyle name="Tusental 3 6 5 4" xfId="18218" xr:uid="{00000000-0005-0000-0000-000010780000}"/>
    <cellStyle name="Tusental 3 6 5 5" xfId="34061" xr:uid="{00000000-0005-0000-0000-000011780000}"/>
    <cellStyle name="Tusental 3 6 6" xfId="4427" xr:uid="{00000000-0005-0000-0000-000012780000}"/>
    <cellStyle name="Tusental 3 6 6 2" xfId="12020" xr:uid="{00000000-0005-0000-0000-000013780000}"/>
    <cellStyle name="Tusental 3 6 6 2 2" xfId="27182" xr:uid="{00000000-0005-0000-0000-000014780000}"/>
    <cellStyle name="Tusental 3 6 6 3" xfId="19602" xr:uid="{00000000-0005-0000-0000-000015780000}"/>
    <cellStyle name="Tusental 3 6 6 4" xfId="31315" xr:uid="{00000000-0005-0000-0000-000016780000}"/>
    <cellStyle name="Tusental 3 6 7" xfId="3727" xr:uid="{00000000-0005-0000-0000-000017780000}"/>
    <cellStyle name="Tusental 3 6 7 2" xfId="11320" xr:uid="{00000000-0005-0000-0000-000018780000}"/>
    <cellStyle name="Tusental 3 6 7 2 2" xfId="26482" xr:uid="{00000000-0005-0000-0000-000019780000}"/>
    <cellStyle name="Tusental 3 6 7 3" xfId="18902" xr:uid="{00000000-0005-0000-0000-00001A780000}"/>
    <cellStyle name="Tusental 3 6 7 4" xfId="34745" xr:uid="{00000000-0005-0000-0000-00001B780000}"/>
    <cellStyle name="Tusental 3 6 8" xfId="7890" xr:uid="{00000000-0005-0000-0000-00001C780000}"/>
    <cellStyle name="Tusental 3 6 8 2" xfId="23052" xr:uid="{00000000-0005-0000-0000-00001D780000}"/>
    <cellStyle name="Tusental 3 6 9" xfId="15472" xr:uid="{00000000-0005-0000-0000-00001E780000}"/>
    <cellStyle name="Tusental 3 7" xfId="211" xr:uid="{00000000-0005-0000-0000-00001F780000}"/>
    <cellStyle name="Tusental 3 7 10" xfId="30545" xr:uid="{00000000-0005-0000-0000-000020780000}"/>
    <cellStyle name="Tusental 3 7 2" xfId="560" xr:uid="{00000000-0005-0000-0000-000021780000}"/>
    <cellStyle name="Tusental 3 7 2 2" xfId="1247" xr:uid="{00000000-0005-0000-0000-000022780000}"/>
    <cellStyle name="Tusental 3 7 2 2 2" xfId="2631" xr:uid="{00000000-0005-0000-0000-000023780000}"/>
    <cellStyle name="Tusental 3 7 2 2 2 2" xfId="6763" xr:uid="{00000000-0005-0000-0000-000024780000}"/>
    <cellStyle name="Tusental 3 7 2 2 2 2 2" xfId="14354" xr:uid="{00000000-0005-0000-0000-000025780000}"/>
    <cellStyle name="Tusental 3 7 2 2 2 2 2 2" xfId="29516" xr:uid="{00000000-0005-0000-0000-000026780000}"/>
    <cellStyle name="Tusental 3 7 2 2 2 2 3" xfId="21936" xr:uid="{00000000-0005-0000-0000-000027780000}"/>
    <cellStyle name="Tusental 3 7 2 2 2 2 4" xfId="37097" xr:uid="{00000000-0005-0000-0000-000028780000}"/>
    <cellStyle name="Tusental 3 7 2 2 2 3" xfId="10224" xr:uid="{00000000-0005-0000-0000-000029780000}"/>
    <cellStyle name="Tusental 3 7 2 2 2 3 2" xfId="25386" xr:uid="{00000000-0005-0000-0000-00002A780000}"/>
    <cellStyle name="Tusental 3 7 2 2 2 4" xfId="17806" xr:uid="{00000000-0005-0000-0000-00002B780000}"/>
    <cellStyle name="Tusental 3 7 2 2 2 5" xfId="33649" xr:uid="{00000000-0005-0000-0000-00002C780000}"/>
    <cellStyle name="Tusental 3 7 2 2 3" xfId="5381" xr:uid="{00000000-0005-0000-0000-00002D780000}"/>
    <cellStyle name="Tusental 3 7 2 2 3 2" xfId="12972" xr:uid="{00000000-0005-0000-0000-00002E780000}"/>
    <cellStyle name="Tusental 3 7 2 2 3 2 2" xfId="28134" xr:uid="{00000000-0005-0000-0000-00002F780000}"/>
    <cellStyle name="Tusental 3 7 2 2 3 3" xfId="20554" xr:uid="{00000000-0005-0000-0000-000030780000}"/>
    <cellStyle name="Tusental 3 7 2 2 3 4" xfId="35715" xr:uid="{00000000-0005-0000-0000-000031780000}"/>
    <cellStyle name="Tusental 3 7 2 2 4" xfId="8842" xr:uid="{00000000-0005-0000-0000-000032780000}"/>
    <cellStyle name="Tusental 3 7 2 2 4 2" xfId="24004" xr:uid="{00000000-0005-0000-0000-000033780000}"/>
    <cellStyle name="Tusental 3 7 2 2 5" xfId="16424" xr:uid="{00000000-0005-0000-0000-000034780000}"/>
    <cellStyle name="Tusental 3 7 2 2 6" xfId="32267" xr:uid="{00000000-0005-0000-0000-000035780000}"/>
    <cellStyle name="Tusental 3 7 2 3" xfId="1949" xr:uid="{00000000-0005-0000-0000-000036780000}"/>
    <cellStyle name="Tusental 3 7 2 3 2" xfId="6081" xr:uid="{00000000-0005-0000-0000-000037780000}"/>
    <cellStyle name="Tusental 3 7 2 3 2 2" xfId="13672" xr:uid="{00000000-0005-0000-0000-000038780000}"/>
    <cellStyle name="Tusental 3 7 2 3 2 2 2" xfId="28834" xr:uid="{00000000-0005-0000-0000-000039780000}"/>
    <cellStyle name="Tusental 3 7 2 3 2 3" xfId="21254" xr:uid="{00000000-0005-0000-0000-00003A780000}"/>
    <cellStyle name="Tusental 3 7 2 3 2 4" xfId="36415" xr:uid="{00000000-0005-0000-0000-00003B780000}"/>
    <cellStyle name="Tusental 3 7 2 3 3" xfId="9542" xr:uid="{00000000-0005-0000-0000-00003C780000}"/>
    <cellStyle name="Tusental 3 7 2 3 3 2" xfId="24704" xr:uid="{00000000-0005-0000-0000-00003D780000}"/>
    <cellStyle name="Tusental 3 7 2 3 4" xfId="17124" xr:uid="{00000000-0005-0000-0000-00003E780000}"/>
    <cellStyle name="Tusental 3 7 2 3 5" xfId="32967" xr:uid="{00000000-0005-0000-0000-00003F780000}"/>
    <cellStyle name="Tusental 3 7 2 4" xfId="3313" xr:uid="{00000000-0005-0000-0000-000040780000}"/>
    <cellStyle name="Tusental 3 7 2 4 2" xfId="7445" xr:uid="{00000000-0005-0000-0000-000041780000}"/>
    <cellStyle name="Tusental 3 7 2 4 2 2" xfId="15036" xr:uid="{00000000-0005-0000-0000-000042780000}"/>
    <cellStyle name="Tusental 3 7 2 4 2 2 2" xfId="30198" xr:uid="{00000000-0005-0000-0000-000043780000}"/>
    <cellStyle name="Tusental 3 7 2 4 2 3" xfId="22618" xr:uid="{00000000-0005-0000-0000-000044780000}"/>
    <cellStyle name="Tusental 3 7 2 4 2 4" xfId="37779" xr:uid="{00000000-0005-0000-0000-000045780000}"/>
    <cellStyle name="Tusental 3 7 2 4 3" xfId="10906" xr:uid="{00000000-0005-0000-0000-000046780000}"/>
    <cellStyle name="Tusental 3 7 2 4 3 2" xfId="26068" xr:uid="{00000000-0005-0000-0000-000047780000}"/>
    <cellStyle name="Tusental 3 7 2 4 4" xfId="18488" xr:uid="{00000000-0005-0000-0000-000048780000}"/>
    <cellStyle name="Tusental 3 7 2 4 5" xfId="34331" xr:uid="{00000000-0005-0000-0000-000049780000}"/>
    <cellStyle name="Tusental 3 7 2 5" xfId="4699" xr:uid="{00000000-0005-0000-0000-00004A780000}"/>
    <cellStyle name="Tusental 3 7 2 5 2" xfId="12290" xr:uid="{00000000-0005-0000-0000-00004B780000}"/>
    <cellStyle name="Tusental 3 7 2 5 2 2" xfId="27452" xr:uid="{00000000-0005-0000-0000-00004C780000}"/>
    <cellStyle name="Tusental 3 7 2 5 3" xfId="19872" xr:uid="{00000000-0005-0000-0000-00004D780000}"/>
    <cellStyle name="Tusental 3 7 2 5 4" xfId="31585" xr:uid="{00000000-0005-0000-0000-00004E780000}"/>
    <cellStyle name="Tusental 3 7 2 6" xfId="3997" xr:uid="{00000000-0005-0000-0000-00004F780000}"/>
    <cellStyle name="Tusental 3 7 2 6 2" xfId="11590" xr:uid="{00000000-0005-0000-0000-000050780000}"/>
    <cellStyle name="Tusental 3 7 2 6 2 2" xfId="26752" xr:uid="{00000000-0005-0000-0000-000051780000}"/>
    <cellStyle name="Tusental 3 7 2 6 3" xfId="19172" xr:uid="{00000000-0005-0000-0000-000052780000}"/>
    <cellStyle name="Tusental 3 7 2 6 4" xfId="35015" xr:uid="{00000000-0005-0000-0000-000053780000}"/>
    <cellStyle name="Tusental 3 7 2 7" xfId="8160" xr:uid="{00000000-0005-0000-0000-000054780000}"/>
    <cellStyle name="Tusental 3 7 2 7 2" xfId="23322" xr:uid="{00000000-0005-0000-0000-000055780000}"/>
    <cellStyle name="Tusental 3 7 2 8" xfId="15742" xr:uid="{00000000-0005-0000-0000-000056780000}"/>
    <cellStyle name="Tusental 3 7 2 9" xfId="30885" xr:uid="{00000000-0005-0000-0000-000057780000}"/>
    <cellStyle name="Tusental 3 7 3" xfId="902" xr:uid="{00000000-0005-0000-0000-000058780000}"/>
    <cellStyle name="Tusental 3 7 3 2" xfId="2291" xr:uid="{00000000-0005-0000-0000-000059780000}"/>
    <cellStyle name="Tusental 3 7 3 2 2" xfId="6423" xr:uid="{00000000-0005-0000-0000-00005A780000}"/>
    <cellStyle name="Tusental 3 7 3 2 2 2" xfId="14014" xr:uid="{00000000-0005-0000-0000-00005B780000}"/>
    <cellStyle name="Tusental 3 7 3 2 2 2 2" xfId="29176" xr:uid="{00000000-0005-0000-0000-00005C780000}"/>
    <cellStyle name="Tusental 3 7 3 2 2 3" xfId="21596" xr:uid="{00000000-0005-0000-0000-00005D780000}"/>
    <cellStyle name="Tusental 3 7 3 2 2 4" xfId="36757" xr:uid="{00000000-0005-0000-0000-00005E780000}"/>
    <cellStyle name="Tusental 3 7 3 2 3" xfId="9884" xr:uid="{00000000-0005-0000-0000-00005F780000}"/>
    <cellStyle name="Tusental 3 7 3 2 3 2" xfId="25046" xr:uid="{00000000-0005-0000-0000-000060780000}"/>
    <cellStyle name="Tusental 3 7 3 2 4" xfId="17466" xr:uid="{00000000-0005-0000-0000-000061780000}"/>
    <cellStyle name="Tusental 3 7 3 2 5" xfId="33309" xr:uid="{00000000-0005-0000-0000-000062780000}"/>
    <cellStyle name="Tusental 3 7 3 3" xfId="5041" xr:uid="{00000000-0005-0000-0000-000063780000}"/>
    <cellStyle name="Tusental 3 7 3 3 2" xfId="12632" xr:uid="{00000000-0005-0000-0000-000064780000}"/>
    <cellStyle name="Tusental 3 7 3 3 2 2" xfId="27794" xr:uid="{00000000-0005-0000-0000-000065780000}"/>
    <cellStyle name="Tusental 3 7 3 3 3" xfId="20214" xr:uid="{00000000-0005-0000-0000-000066780000}"/>
    <cellStyle name="Tusental 3 7 3 3 4" xfId="35375" xr:uid="{00000000-0005-0000-0000-000067780000}"/>
    <cellStyle name="Tusental 3 7 3 4" xfId="8502" xr:uid="{00000000-0005-0000-0000-000068780000}"/>
    <cellStyle name="Tusental 3 7 3 4 2" xfId="23664" xr:uid="{00000000-0005-0000-0000-000069780000}"/>
    <cellStyle name="Tusental 3 7 3 5" xfId="16084" xr:uid="{00000000-0005-0000-0000-00006A780000}"/>
    <cellStyle name="Tusental 3 7 3 6" xfId="31927" xr:uid="{00000000-0005-0000-0000-00006B780000}"/>
    <cellStyle name="Tusental 3 7 4" xfId="1609" xr:uid="{00000000-0005-0000-0000-00006C780000}"/>
    <cellStyle name="Tusental 3 7 4 2" xfId="5741" xr:uid="{00000000-0005-0000-0000-00006D780000}"/>
    <cellStyle name="Tusental 3 7 4 2 2" xfId="13332" xr:uid="{00000000-0005-0000-0000-00006E780000}"/>
    <cellStyle name="Tusental 3 7 4 2 2 2" xfId="28494" xr:uid="{00000000-0005-0000-0000-00006F780000}"/>
    <cellStyle name="Tusental 3 7 4 2 3" xfId="20914" xr:uid="{00000000-0005-0000-0000-000070780000}"/>
    <cellStyle name="Tusental 3 7 4 2 4" xfId="36075" xr:uid="{00000000-0005-0000-0000-000071780000}"/>
    <cellStyle name="Tusental 3 7 4 3" xfId="9202" xr:uid="{00000000-0005-0000-0000-000072780000}"/>
    <cellStyle name="Tusental 3 7 4 3 2" xfId="24364" xr:uid="{00000000-0005-0000-0000-000073780000}"/>
    <cellStyle name="Tusental 3 7 4 4" xfId="16784" xr:uid="{00000000-0005-0000-0000-000074780000}"/>
    <cellStyle name="Tusental 3 7 4 5" xfId="32627" xr:uid="{00000000-0005-0000-0000-000075780000}"/>
    <cellStyle name="Tusental 3 7 5" xfId="2973" xr:uid="{00000000-0005-0000-0000-000076780000}"/>
    <cellStyle name="Tusental 3 7 5 2" xfId="7105" xr:uid="{00000000-0005-0000-0000-000077780000}"/>
    <cellStyle name="Tusental 3 7 5 2 2" xfId="14696" xr:uid="{00000000-0005-0000-0000-000078780000}"/>
    <cellStyle name="Tusental 3 7 5 2 2 2" xfId="29858" xr:uid="{00000000-0005-0000-0000-000079780000}"/>
    <cellStyle name="Tusental 3 7 5 2 3" xfId="22278" xr:uid="{00000000-0005-0000-0000-00007A780000}"/>
    <cellStyle name="Tusental 3 7 5 2 4" xfId="37439" xr:uid="{00000000-0005-0000-0000-00007B780000}"/>
    <cellStyle name="Tusental 3 7 5 3" xfId="10566" xr:uid="{00000000-0005-0000-0000-00007C780000}"/>
    <cellStyle name="Tusental 3 7 5 3 2" xfId="25728" xr:uid="{00000000-0005-0000-0000-00007D780000}"/>
    <cellStyle name="Tusental 3 7 5 4" xfId="18148" xr:uid="{00000000-0005-0000-0000-00007E780000}"/>
    <cellStyle name="Tusental 3 7 5 5" xfId="33991" xr:uid="{00000000-0005-0000-0000-00007F780000}"/>
    <cellStyle name="Tusental 3 7 6" xfId="4357" xr:uid="{00000000-0005-0000-0000-000080780000}"/>
    <cellStyle name="Tusental 3 7 6 2" xfId="11950" xr:uid="{00000000-0005-0000-0000-000081780000}"/>
    <cellStyle name="Tusental 3 7 6 2 2" xfId="27112" xr:uid="{00000000-0005-0000-0000-000082780000}"/>
    <cellStyle name="Tusental 3 7 6 3" xfId="19532" xr:uid="{00000000-0005-0000-0000-000083780000}"/>
    <cellStyle name="Tusental 3 7 6 4" xfId="31245" xr:uid="{00000000-0005-0000-0000-000084780000}"/>
    <cellStyle name="Tusental 3 7 7" xfId="3657" xr:uid="{00000000-0005-0000-0000-000085780000}"/>
    <cellStyle name="Tusental 3 7 7 2" xfId="11250" xr:uid="{00000000-0005-0000-0000-000086780000}"/>
    <cellStyle name="Tusental 3 7 7 2 2" xfId="26412" xr:uid="{00000000-0005-0000-0000-000087780000}"/>
    <cellStyle name="Tusental 3 7 7 3" xfId="18832" xr:uid="{00000000-0005-0000-0000-000088780000}"/>
    <cellStyle name="Tusental 3 7 7 4" xfId="34675" xr:uid="{00000000-0005-0000-0000-000089780000}"/>
    <cellStyle name="Tusental 3 7 8" xfId="7820" xr:uid="{00000000-0005-0000-0000-00008A780000}"/>
    <cellStyle name="Tusental 3 7 8 2" xfId="22982" xr:uid="{00000000-0005-0000-0000-00008B780000}"/>
    <cellStyle name="Tusental 3 7 9" xfId="15402" xr:uid="{00000000-0005-0000-0000-00008C780000}"/>
    <cellStyle name="Tusental 3 8" xfId="355" xr:uid="{00000000-0005-0000-0000-00008D780000}"/>
    <cellStyle name="Tusental 3 8 10" xfId="30685" xr:uid="{00000000-0005-0000-0000-00008E780000}"/>
    <cellStyle name="Tusental 3 8 2" xfId="700" xr:uid="{00000000-0005-0000-0000-00008F780000}"/>
    <cellStyle name="Tusental 3 8 2 2" xfId="1387" xr:uid="{00000000-0005-0000-0000-000090780000}"/>
    <cellStyle name="Tusental 3 8 2 2 2" xfId="2771" xr:uid="{00000000-0005-0000-0000-000091780000}"/>
    <cellStyle name="Tusental 3 8 2 2 2 2" xfId="6903" xr:uid="{00000000-0005-0000-0000-000092780000}"/>
    <cellStyle name="Tusental 3 8 2 2 2 2 2" xfId="14494" xr:uid="{00000000-0005-0000-0000-000093780000}"/>
    <cellStyle name="Tusental 3 8 2 2 2 2 2 2" xfId="29656" xr:uid="{00000000-0005-0000-0000-000094780000}"/>
    <cellStyle name="Tusental 3 8 2 2 2 2 3" xfId="22076" xr:uid="{00000000-0005-0000-0000-000095780000}"/>
    <cellStyle name="Tusental 3 8 2 2 2 2 4" xfId="37237" xr:uid="{00000000-0005-0000-0000-000096780000}"/>
    <cellStyle name="Tusental 3 8 2 2 2 3" xfId="10364" xr:uid="{00000000-0005-0000-0000-000097780000}"/>
    <cellStyle name="Tusental 3 8 2 2 2 3 2" xfId="25526" xr:uid="{00000000-0005-0000-0000-000098780000}"/>
    <cellStyle name="Tusental 3 8 2 2 2 4" xfId="17946" xr:uid="{00000000-0005-0000-0000-000099780000}"/>
    <cellStyle name="Tusental 3 8 2 2 2 5" xfId="33789" xr:uid="{00000000-0005-0000-0000-00009A780000}"/>
    <cellStyle name="Tusental 3 8 2 2 3" xfId="5521" xr:uid="{00000000-0005-0000-0000-00009B780000}"/>
    <cellStyle name="Tusental 3 8 2 2 3 2" xfId="13112" xr:uid="{00000000-0005-0000-0000-00009C780000}"/>
    <cellStyle name="Tusental 3 8 2 2 3 2 2" xfId="28274" xr:uid="{00000000-0005-0000-0000-00009D780000}"/>
    <cellStyle name="Tusental 3 8 2 2 3 3" xfId="20694" xr:uid="{00000000-0005-0000-0000-00009E780000}"/>
    <cellStyle name="Tusental 3 8 2 2 3 4" xfId="35855" xr:uid="{00000000-0005-0000-0000-00009F780000}"/>
    <cellStyle name="Tusental 3 8 2 2 4" xfId="8982" xr:uid="{00000000-0005-0000-0000-0000A0780000}"/>
    <cellStyle name="Tusental 3 8 2 2 4 2" xfId="24144" xr:uid="{00000000-0005-0000-0000-0000A1780000}"/>
    <cellStyle name="Tusental 3 8 2 2 5" xfId="16564" xr:uid="{00000000-0005-0000-0000-0000A2780000}"/>
    <cellStyle name="Tusental 3 8 2 2 6" xfId="32407" xr:uid="{00000000-0005-0000-0000-0000A3780000}"/>
    <cellStyle name="Tusental 3 8 2 3" xfId="2089" xr:uid="{00000000-0005-0000-0000-0000A4780000}"/>
    <cellStyle name="Tusental 3 8 2 3 2" xfId="6221" xr:uid="{00000000-0005-0000-0000-0000A5780000}"/>
    <cellStyle name="Tusental 3 8 2 3 2 2" xfId="13812" xr:uid="{00000000-0005-0000-0000-0000A6780000}"/>
    <cellStyle name="Tusental 3 8 2 3 2 2 2" xfId="28974" xr:uid="{00000000-0005-0000-0000-0000A7780000}"/>
    <cellStyle name="Tusental 3 8 2 3 2 3" xfId="21394" xr:uid="{00000000-0005-0000-0000-0000A8780000}"/>
    <cellStyle name="Tusental 3 8 2 3 2 4" xfId="36555" xr:uid="{00000000-0005-0000-0000-0000A9780000}"/>
    <cellStyle name="Tusental 3 8 2 3 3" xfId="9682" xr:uid="{00000000-0005-0000-0000-0000AA780000}"/>
    <cellStyle name="Tusental 3 8 2 3 3 2" xfId="24844" xr:uid="{00000000-0005-0000-0000-0000AB780000}"/>
    <cellStyle name="Tusental 3 8 2 3 4" xfId="17264" xr:uid="{00000000-0005-0000-0000-0000AC780000}"/>
    <cellStyle name="Tusental 3 8 2 3 5" xfId="33107" xr:uid="{00000000-0005-0000-0000-0000AD780000}"/>
    <cellStyle name="Tusental 3 8 2 4" xfId="3453" xr:uid="{00000000-0005-0000-0000-0000AE780000}"/>
    <cellStyle name="Tusental 3 8 2 4 2" xfId="7585" xr:uid="{00000000-0005-0000-0000-0000AF780000}"/>
    <cellStyle name="Tusental 3 8 2 4 2 2" xfId="15176" xr:uid="{00000000-0005-0000-0000-0000B0780000}"/>
    <cellStyle name="Tusental 3 8 2 4 2 2 2" xfId="30338" xr:uid="{00000000-0005-0000-0000-0000B1780000}"/>
    <cellStyle name="Tusental 3 8 2 4 2 3" xfId="22758" xr:uid="{00000000-0005-0000-0000-0000B2780000}"/>
    <cellStyle name="Tusental 3 8 2 4 2 4" xfId="37919" xr:uid="{00000000-0005-0000-0000-0000B3780000}"/>
    <cellStyle name="Tusental 3 8 2 4 3" xfId="11046" xr:uid="{00000000-0005-0000-0000-0000B4780000}"/>
    <cellStyle name="Tusental 3 8 2 4 3 2" xfId="26208" xr:uid="{00000000-0005-0000-0000-0000B5780000}"/>
    <cellStyle name="Tusental 3 8 2 4 4" xfId="18628" xr:uid="{00000000-0005-0000-0000-0000B6780000}"/>
    <cellStyle name="Tusental 3 8 2 4 5" xfId="34471" xr:uid="{00000000-0005-0000-0000-0000B7780000}"/>
    <cellStyle name="Tusental 3 8 2 5" xfId="4839" xr:uid="{00000000-0005-0000-0000-0000B8780000}"/>
    <cellStyle name="Tusental 3 8 2 5 2" xfId="12430" xr:uid="{00000000-0005-0000-0000-0000B9780000}"/>
    <cellStyle name="Tusental 3 8 2 5 2 2" xfId="27592" xr:uid="{00000000-0005-0000-0000-0000BA780000}"/>
    <cellStyle name="Tusental 3 8 2 5 3" xfId="20012" xr:uid="{00000000-0005-0000-0000-0000BB780000}"/>
    <cellStyle name="Tusental 3 8 2 5 4" xfId="31725" xr:uid="{00000000-0005-0000-0000-0000BC780000}"/>
    <cellStyle name="Tusental 3 8 2 6" xfId="4137" xr:uid="{00000000-0005-0000-0000-0000BD780000}"/>
    <cellStyle name="Tusental 3 8 2 6 2" xfId="11730" xr:uid="{00000000-0005-0000-0000-0000BE780000}"/>
    <cellStyle name="Tusental 3 8 2 6 2 2" xfId="26892" xr:uid="{00000000-0005-0000-0000-0000BF780000}"/>
    <cellStyle name="Tusental 3 8 2 6 3" xfId="19312" xr:uid="{00000000-0005-0000-0000-0000C0780000}"/>
    <cellStyle name="Tusental 3 8 2 6 4" xfId="35155" xr:uid="{00000000-0005-0000-0000-0000C1780000}"/>
    <cellStyle name="Tusental 3 8 2 7" xfId="8300" xr:uid="{00000000-0005-0000-0000-0000C2780000}"/>
    <cellStyle name="Tusental 3 8 2 7 2" xfId="23462" xr:uid="{00000000-0005-0000-0000-0000C3780000}"/>
    <cellStyle name="Tusental 3 8 2 8" xfId="15882" xr:uid="{00000000-0005-0000-0000-0000C4780000}"/>
    <cellStyle name="Tusental 3 8 2 9" xfId="31025" xr:uid="{00000000-0005-0000-0000-0000C5780000}"/>
    <cellStyle name="Tusental 3 8 3" xfId="1045" xr:uid="{00000000-0005-0000-0000-0000C6780000}"/>
    <cellStyle name="Tusental 3 8 3 2" xfId="2431" xr:uid="{00000000-0005-0000-0000-0000C7780000}"/>
    <cellStyle name="Tusental 3 8 3 2 2" xfId="6563" xr:uid="{00000000-0005-0000-0000-0000C8780000}"/>
    <cellStyle name="Tusental 3 8 3 2 2 2" xfId="14154" xr:uid="{00000000-0005-0000-0000-0000C9780000}"/>
    <cellStyle name="Tusental 3 8 3 2 2 2 2" xfId="29316" xr:uid="{00000000-0005-0000-0000-0000CA780000}"/>
    <cellStyle name="Tusental 3 8 3 2 2 3" xfId="21736" xr:uid="{00000000-0005-0000-0000-0000CB780000}"/>
    <cellStyle name="Tusental 3 8 3 2 2 4" xfId="36897" xr:uid="{00000000-0005-0000-0000-0000CC780000}"/>
    <cellStyle name="Tusental 3 8 3 2 3" xfId="10024" xr:uid="{00000000-0005-0000-0000-0000CD780000}"/>
    <cellStyle name="Tusental 3 8 3 2 3 2" xfId="25186" xr:uid="{00000000-0005-0000-0000-0000CE780000}"/>
    <cellStyle name="Tusental 3 8 3 2 4" xfId="17606" xr:uid="{00000000-0005-0000-0000-0000CF780000}"/>
    <cellStyle name="Tusental 3 8 3 2 5" xfId="33449" xr:uid="{00000000-0005-0000-0000-0000D0780000}"/>
    <cellStyle name="Tusental 3 8 3 3" xfId="5181" xr:uid="{00000000-0005-0000-0000-0000D1780000}"/>
    <cellStyle name="Tusental 3 8 3 3 2" xfId="12772" xr:uid="{00000000-0005-0000-0000-0000D2780000}"/>
    <cellStyle name="Tusental 3 8 3 3 2 2" xfId="27934" xr:uid="{00000000-0005-0000-0000-0000D3780000}"/>
    <cellStyle name="Tusental 3 8 3 3 3" xfId="20354" xr:uid="{00000000-0005-0000-0000-0000D4780000}"/>
    <cellStyle name="Tusental 3 8 3 3 4" xfId="35515" xr:uid="{00000000-0005-0000-0000-0000D5780000}"/>
    <cellStyle name="Tusental 3 8 3 4" xfId="8642" xr:uid="{00000000-0005-0000-0000-0000D6780000}"/>
    <cellStyle name="Tusental 3 8 3 4 2" xfId="23804" xr:uid="{00000000-0005-0000-0000-0000D7780000}"/>
    <cellStyle name="Tusental 3 8 3 5" xfId="16224" xr:uid="{00000000-0005-0000-0000-0000D8780000}"/>
    <cellStyle name="Tusental 3 8 3 6" xfId="32067" xr:uid="{00000000-0005-0000-0000-0000D9780000}"/>
    <cellStyle name="Tusental 3 8 4" xfId="1749" xr:uid="{00000000-0005-0000-0000-0000DA780000}"/>
    <cellStyle name="Tusental 3 8 4 2" xfId="5881" xr:uid="{00000000-0005-0000-0000-0000DB780000}"/>
    <cellStyle name="Tusental 3 8 4 2 2" xfId="13472" xr:uid="{00000000-0005-0000-0000-0000DC780000}"/>
    <cellStyle name="Tusental 3 8 4 2 2 2" xfId="28634" xr:uid="{00000000-0005-0000-0000-0000DD780000}"/>
    <cellStyle name="Tusental 3 8 4 2 3" xfId="21054" xr:uid="{00000000-0005-0000-0000-0000DE780000}"/>
    <cellStyle name="Tusental 3 8 4 2 4" xfId="36215" xr:uid="{00000000-0005-0000-0000-0000DF780000}"/>
    <cellStyle name="Tusental 3 8 4 3" xfId="9342" xr:uid="{00000000-0005-0000-0000-0000E0780000}"/>
    <cellStyle name="Tusental 3 8 4 3 2" xfId="24504" xr:uid="{00000000-0005-0000-0000-0000E1780000}"/>
    <cellStyle name="Tusental 3 8 4 4" xfId="16924" xr:uid="{00000000-0005-0000-0000-0000E2780000}"/>
    <cellStyle name="Tusental 3 8 4 5" xfId="32767" xr:uid="{00000000-0005-0000-0000-0000E3780000}"/>
    <cellStyle name="Tusental 3 8 5" xfId="3113" xr:uid="{00000000-0005-0000-0000-0000E4780000}"/>
    <cellStyle name="Tusental 3 8 5 2" xfId="7245" xr:uid="{00000000-0005-0000-0000-0000E5780000}"/>
    <cellStyle name="Tusental 3 8 5 2 2" xfId="14836" xr:uid="{00000000-0005-0000-0000-0000E6780000}"/>
    <cellStyle name="Tusental 3 8 5 2 2 2" xfId="29998" xr:uid="{00000000-0005-0000-0000-0000E7780000}"/>
    <cellStyle name="Tusental 3 8 5 2 3" xfId="22418" xr:uid="{00000000-0005-0000-0000-0000E8780000}"/>
    <cellStyle name="Tusental 3 8 5 2 4" xfId="37579" xr:uid="{00000000-0005-0000-0000-0000E9780000}"/>
    <cellStyle name="Tusental 3 8 5 3" xfId="10706" xr:uid="{00000000-0005-0000-0000-0000EA780000}"/>
    <cellStyle name="Tusental 3 8 5 3 2" xfId="25868" xr:uid="{00000000-0005-0000-0000-0000EB780000}"/>
    <cellStyle name="Tusental 3 8 5 4" xfId="18288" xr:uid="{00000000-0005-0000-0000-0000EC780000}"/>
    <cellStyle name="Tusental 3 8 5 5" xfId="34131" xr:uid="{00000000-0005-0000-0000-0000ED780000}"/>
    <cellStyle name="Tusental 3 8 6" xfId="4497" xr:uid="{00000000-0005-0000-0000-0000EE780000}"/>
    <cellStyle name="Tusental 3 8 6 2" xfId="12090" xr:uid="{00000000-0005-0000-0000-0000EF780000}"/>
    <cellStyle name="Tusental 3 8 6 2 2" xfId="27252" xr:uid="{00000000-0005-0000-0000-0000F0780000}"/>
    <cellStyle name="Tusental 3 8 6 3" xfId="19672" xr:uid="{00000000-0005-0000-0000-0000F1780000}"/>
    <cellStyle name="Tusental 3 8 6 4" xfId="31385" xr:uid="{00000000-0005-0000-0000-0000F2780000}"/>
    <cellStyle name="Tusental 3 8 7" xfId="3797" xr:uid="{00000000-0005-0000-0000-0000F3780000}"/>
    <cellStyle name="Tusental 3 8 7 2" xfId="11390" xr:uid="{00000000-0005-0000-0000-0000F4780000}"/>
    <cellStyle name="Tusental 3 8 7 2 2" xfId="26552" xr:uid="{00000000-0005-0000-0000-0000F5780000}"/>
    <cellStyle name="Tusental 3 8 7 3" xfId="18972" xr:uid="{00000000-0005-0000-0000-0000F6780000}"/>
    <cellStyle name="Tusental 3 8 7 4" xfId="34815" xr:uid="{00000000-0005-0000-0000-0000F7780000}"/>
    <cellStyle name="Tusental 3 8 8" xfId="7960" xr:uid="{00000000-0005-0000-0000-0000F8780000}"/>
    <cellStyle name="Tusental 3 8 8 2" xfId="23122" xr:uid="{00000000-0005-0000-0000-0000F9780000}"/>
    <cellStyle name="Tusental 3 8 9" xfId="15542" xr:uid="{00000000-0005-0000-0000-0000FA780000}"/>
    <cellStyle name="Tusental 3 9" xfId="460" xr:uid="{00000000-0005-0000-0000-0000FB780000}"/>
    <cellStyle name="Tusental 3 9 2" xfId="1147" xr:uid="{00000000-0005-0000-0000-0000FC780000}"/>
    <cellStyle name="Tusental 3 9 2 2" xfId="2532" xr:uid="{00000000-0005-0000-0000-0000FD780000}"/>
    <cellStyle name="Tusental 3 9 2 2 2" xfId="6664" xr:uid="{00000000-0005-0000-0000-0000FE780000}"/>
    <cellStyle name="Tusental 3 9 2 2 2 2" xfId="14255" xr:uid="{00000000-0005-0000-0000-0000FF780000}"/>
    <cellStyle name="Tusental 3 9 2 2 2 2 2" xfId="29417" xr:uid="{00000000-0005-0000-0000-000000790000}"/>
    <cellStyle name="Tusental 3 9 2 2 2 3" xfId="21837" xr:uid="{00000000-0005-0000-0000-000001790000}"/>
    <cellStyle name="Tusental 3 9 2 2 2 4" xfId="36998" xr:uid="{00000000-0005-0000-0000-000002790000}"/>
    <cellStyle name="Tusental 3 9 2 2 3" xfId="10125" xr:uid="{00000000-0005-0000-0000-000003790000}"/>
    <cellStyle name="Tusental 3 9 2 2 3 2" xfId="25287" xr:uid="{00000000-0005-0000-0000-000004790000}"/>
    <cellStyle name="Tusental 3 9 2 2 4" xfId="17707" xr:uid="{00000000-0005-0000-0000-000005790000}"/>
    <cellStyle name="Tusental 3 9 2 2 5" xfId="33550" xr:uid="{00000000-0005-0000-0000-000006790000}"/>
    <cellStyle name="Tusental 3 9 2 3" xfId="5282" xr:uid="{00000000-0005-0000-0000-000007790000}"/>
    <cellStyle name="Tusental 3 9 2 3 2" xfId="12873" xr:uid="{00000000-0005-0000-0000-000008790000}"/>
    <cellStyle name="Tusental 3 9 2 3 2 2" xfId="28035" xr:uid="{00000000-0005-0000-0000-000009790000}"/>
    <cellStyle name="Tusental 3 9 2 3 3" xfId="20455" xr:uid="{00000000-0005-0000-0000-00000A790000}"/>
    <cellStyle name="Tusental 3 9 2 3 4" xfId="35616" xr:uid="{00000000-0005-0000-0000-00000B790000}"/>
    <cellStyle name="Tusental 3 9 2 4" xfId="8743" xr:uid="{00000000-0005-0000-0000-00000C790000}"/>
    <cellStyle name="Tusental 3 9 2 4 2" xfId="23905" xr:uid="{00000000-0005-0000-0000-00000D790000}"/>
    <cellStyle name="Tusental 3 9 2 5" xfId="16325" xr:uid="{00000000-0005-0000-0000-00000E790000}"/>
    <cellStyle name="Tusental 3 9 2 6" xfId="32168" xr:uid="{00000000-0005-0000-0000-00000F790000}"/>
    <cellStyle name="Tusental 3 9 3" xfId="1850" xr:uid="{00000000-0005-0000-0000-000010790000}"/>
    <cellStyle name="Tusental 3 9 3 2" xfId="5982" xr:uid="{00000000-0005-0000-0000-000011790000}"/>
    <cellStyle name="Tusental 3 9 3 2 2" xfId="13573" xr:uid="{00000000-0005-0000-0000-000012790000}"/>
    <cellStyle name="Tusental 3 9 3 2 2 2" xfId="28735" xr:uid="{00000000-0005-0000-0000-000013790000}"/>
    <cellStyle name="Tusental 3 9 3 2 3" xfId="21155" xr:uid="{00000000-0005-0000-0000-000014790000}"/>
    <cellStyle name="Tusental 3 9 3 2 4" xfId="36316" xr:uid="{00000000-0005-0000-0000-000015790000}"/>
    <cellStyle name="Tusental 3 9 3 3" xfId="9443" xr:uid="{00000000-0005-0000-0000-000016790000}"/>
    <cellStyle name="Tusental 3 9 3 3 2" xfId="24605" xr:uid="{00000000-0005-0000-0000-000017790000}"/>
    <cellStyle name="Tusental 3 9 3 4" xfId="17025" xr:uid="{00000000-0005-0000-0000-000018790000}"/>
    <cellStyle name="Tusental 3 9 3 5" xfId="32868" xr:uid="{00000000-0005-0000-0000-000019790000}"/>
    <cellStyle name="Tusental 3 9 4" xfId="3214" xr:uid="{00000000-0005-0000-0000-00001A790000}"/>
    <cellStyle name="Tusental 3 9 4 2" xfId="7346" xr:uid="{00000000-0005-0000-0000-00001B790000}"/>
    <cellStyle name="Tusental 3 9 4 2 2" xfId="14937" xr:uid="{00000000-0005-0000-0000-00001C790000}"/>
    <cellStyle name="Tusental 3 9 4 2 2 2" xfId="30099" xr:uid="{00000000-0005-0000-0000-00001D790000}"/>
    <cellStyle name="Tusental 3 9 4 2 3" xfId="22519" xr:uid="{00000000-0005-0000-0000-00001E790000}"/>
    <cellStyle name="Tusental 3 9 4 2 4" xfId="37680" xr:uid="{00000000-0005-0000-0000-00001F790000}"/>
    <cellStyle name="Tusental 3 9 4 3" xfId="10807" xr:uid="{00000000-0005-0000-0000-000020790000}"/>
    <cellStyle name="Tusental 3 9 4 3 2" xfId="25969" xr:uid="{00000000-0005-0000-0000-000021790000}"/>
    <cellStyle name="Tusental 3 9 4 4" xfId="18389" xr:uid="{00000000-0005-0000-0000-000022790000}"/>
    <cellStyle name="Tusental 3 9 4 5" xfId="34232" xr:uid="{00000000-0005-0000-0000-000023790000}"/>
    <cellStyle name="Tusental 3 9 5" xfId="4599" xr:uid="{00000000-0005-0000-0000-000024790000}"/>
    <cellStyle name="Tusental 3 9 5 2" xfId="12191" xr:uid="{00000000-0005-0000-0000-000025790000}"/>
    <cellStyle name="Tusental 3 9 5 2 2" xfId="27353" xr:uid="{00000000-0005-0000-0000-000026790000}"/>
    <cellStyle name="Tusental 3 9 5 3" xfId="19773" xr:uid="{00000000-0005-0000-0000-000027790000}"/>
    <cellStyle name="Tusental 3 9 5 4" xfId="31486" xr:uid="{00000000-0005-0000-0000-000028790000}"/>
    <cellStyle name="Tusental 3 9 6" xfId="3898" xr:uid="{00000000-0005-0000-0000-000029790000}"/>
    <cellStyle name="Tusental 3 9 6 2" xfId="11491" xr:uid="{00000000-0005-0000-0000-00002A790000}"/>
    <cellStyle name="Tusental 3 9 6 2 2" xfId="26653" xr:uid="{00000000-0005-0000-0000-00002B790000}"/>
    <cellStyle name="Tusental 3 9 6 3" xfId="19073" xr:uid="{00000000-0005-0000-0000-00002C790000}"/>
    <cellStyle name="Tusental 3 9 6 4" xfId="34916" xr:uid="{00000000-0005-0000-0000-00002D790000}"/>
    <cellStyle name="Tusental 3 9 7" xfId="8061" xr:uid="{00000000-0005-0000-0000-00002E790000}"/>
    <cellStyle name="Tusental 3 9 7 2" xfId="23223" xr:uid="{00000000-0005-0000-0000-00002F790000}"/>
    <cellStyle name="Tusental 3 9 8" xfId="15643" xr:uid="{00000000-0005-0000-0000-000030790000}"/>
    <cellStyle name="Tusental 3 9 9" xfId="30786" xr:uid="{00000000-0005-0000-0000-000031790000}"/>
    <cellStyle name="Tusental 4" xfId="82" xr:uid="{00000000-0005-0000-0000-000032790000}"/>
    <cellStyle name="Tusental 4 10" xfId="107" xr:uid="{00000000-0005-0000-0000-000033790000}"/>
    <cellStyle name="Tusental 4 10 2" xfId="1512" xr:uid="{00000000-0005-0000-0000-000034790000}"/>
    <cellStyle name="Tusental 4 10 2 2" xfId="5644" xr:uid="{00000000-0005-0000-0000-000035790000}"/>
    <cellStyle name="Tusental 4 10 2 2 2" xfId="13235" xr:uid="{00000000-0005-0000-0000-000036790000}"/>
    <cellStyle name="Tusental 4 10 2 2 2 2" xfId="28397" xr:uid="{00000000-0005-0000-0000-000037790000}"/>
    <cellStyle name="Tusental 4 10 2 2 3" xfId="20817" xr:uid="{00000000-0005-0000-0000-000038790000}"/>
    <cellStyle name="Tusental 4 10 2 2 4" xfId="35978" xr:uid="{00000000-0005-0000-0000-000039790000}"/>
    <cellStyle name="Tusental 4 10 2 3" xfId="9105" xr:uid="{00000000-0005-0000-0000-00003A790000}"/>
    <cellStyle name="Tusental 4 10 2 3 2" xfId="24267" xr:uid="{00000000-0005-0000-0000-00003B790000}"/>
    <cellStyle name="Tusental 4 10 2 4" xfId="16687" xr:uid="{00000000-0005-0000-0000-00003C790000}"/>
    <cellStyle name="Tusental 4 10 2 5" xfId="32530" xr:uid="{00000000-0005-0000-0000-00003D790000}"/>
    <cellStyle name="Tusental 4 10 3" xfId="4260" xr:uid="{00000000-0005-0000-0000-00003E790000}"/>
    <cellStyle name="Tusental 4 10 3 2" xfId="11853" xr:uid="{00000000-0005-0000-0000-00003F790000}"/>
    <cellStyle name="Tusental 4 10 3 2 2" xfId="27015" xr:uid="{00000000-0005-0000-0000-000040790000}"/>
    <cellStyle name="Tusental 4 10 3 3" xfId="19435" xr:uid="{00000000-0005-0000-0000-000041790000}"/>
    <cellStyle name="Tusental 4 10 3 4" xfId="35260" xr:uid="{00000000-0005-0000-0000-000042790000}"/>
    <cellStyle name="Tusental 4 10 4" xfId="7723" xr:uid="{00000000-0005-0000-0000-000043790000}"/>
    <cellStyle name="Tusental 4 10 4 2" xfId="22885" xr:uid="{00000000-0005-0000-0000-000044790000}"/>
    <cellStyle name="Tusental 4 10 5" xfId="15305" xr:uid="{00000000-0005-0000-0000-000045790000}"/>
    <cellStyle name="Tusental 4 10 6" xfId="31148" xr:uid="{00000000-0005-0000-0000-000046790000}"/>
    <cellStyle name="Tusental 4 11" xfId="805" xr:uid="{00000000-0005-0000-0000-000047790000}"/>
    <cellStyle name="Tusental 4 11 2" xfId="2194" xr:uid="{00000000-0005-0000-0000-000048790000}"/>
    <cellStyle name="Tusental 4 11 2 2" xfId="6326" xr:uid="{00000000-0005-0000-0000-000049790000}"/>
    <cellStyle name="Tusental 4 11 2 2 2" xfId="13917" xr:uid="{00000000-0005-0000-0000-00004A790000}"/>
    <cellStyle name="Tusental 4 11 2 2 2 2" xfId="29079" xr:uid="{00000000-0005-0000-0000-00004B790000}"/>
    <cellStyle name="Tusental 4 11 2 2 3" xfId="21499" xr:uid="{00000000-0005-0000-0000-00004C790000}"/>
    <cellStyle name="Tusental 4 11 2 2 4" xfId="36660" xr:uid="{00000000-0005-0000-0000-00004D790000}"/>
    <cellStyle name="Tusental 4 11 2 3" xfId="9787" xr:uid="{00000000-0005-0000-0000-00004E790000}"/>
    <cellStyle name="Tusental 4 11 2 3 2" xfId="24949" xr:uid="{00000000-0005-0000-0000-00004F790000}"/>
    <cellStyle name="Tusental 4 11 2 4" xfId="17369" xr:uid="{00000000-0005-0000-0000-000050790000}"/>
    <cellStyle name="Tusental 4 11 2 5" xfId="33212" xr:uid="{00000000-0005-0000-0000-000051790000}"/>
    <cellStyle name="Tusental 4 11 3" xfId="4944" xr:uid="{00000000-0005-0000-0000-000052790000}"/>
    <cellStyle name="Tusental 4 11 3 2" xfId="12535" xr:uid="{00000000-0005-0000-0000-000053790000}"/>
    <cellStyle name="Tusental 4 11 3 2 2" xfId="27697" xr:uid="{00000000-0005-0000-0000-000054790000}"/>
    <cellStyle name="Tusental 4 11 3 3" xfId="20117" xr:uid="{00000000-0005-0000-0000-000055790000}"/>
    <cellStyle name="Tusental 4 11 3 4" xfId="35278" xr:uid="{00000000-0005-0000-0000-000056790000}"/>
    <cellStyle name="Tusental 4 11 4" xfId="8405" xr:uid="{00000000-0005-0000-0000-000057790000}"/>
    <cellStyle name="Tusental 4 11 4 2" xfId="23567" xr:uid="{00000000-0005-0000-0000-000058790000}"/>
    <cellStyle name="Tusental 4 11 5" xfId="15987" xr:uid="{00000000-0005-0000-0000-000059790000}"/>
    <cellStyle name="Tusental 4 11 6" xfId="31830" xr:uid="{00000000-0005-0000-0000-00005A790000}"/>
    <cellStyle name="Tusental 4 12" xfId="1493" xr:uid="{00000000-0005-0000-0000-00005B790000}"/>
    <cellStyle name="Tusental 4 12 2" xfId="5626" xr:uid="{00000000-0005-0000-0000-00005C790000}"/>
    <cellStyle name="Tusental 4 12 2 2" xfId="13217" xr:uid="{00000000-0005-0000-0000-00005D790000}"/>
    <cellStyle name="Tusental 4 12 2 2 2" xfId="28379" xr:uid="{00000000-0005-0000-0000-00005E790000}"/>
    <cellStyle name="Tusental 4 12 2 3" xfId="20799" xr:uid="{00000000-0005-0000-0000-00005F790000}"/>
    <cellStyle name="Tusental 4 12 2 4" xfId="35960" xr:uid="{00000000-0005-0000-0000-000060790000}"/>
    <cellStyle name="Tusental 4 12 3" xfId="9087" xr:uid="{00000000-0005-0000-0000-000061790000}"/>
    <cellStyle name="Tusental 4 12 3 2" xfId="24249" xr:uid="{00000000-0005-0000-0000-000062790000}"/>
    <cellStyle name="Tusental 4 12 4" xfId="16669" xr:uid="{00000000-0005-0000-0000-000063790000}"/>
    <cellStyle name="Tusental 4 12 5" xfId="32512" xr:uid="{00000000-0005-0000-0000-000064790000}"/>
    <cellStyle name="Tusental 4 13" xfId="2876" xr:uid="{00000000-0005-0000-0000-000065790000}"/>
    <cellStyle name="Tusental 4 13 2" xfId="7008" xr:uid="{00000000-0005-0000-0000-000066790000}"/>
    <cellStyle name="Tusental 4 13 2 2" xfId="14599" xr:uid="{00000000-0005-0000-0000-000067790000}"/>
    <cellStyle name="Tusental 4 13 2 2 2" xfId="29761" xr:uid="{00000000-0005-0000-0000-000068790000}"/>
    <cellStyle name="Tusental 4 13 2 3" xfId="22181" xr:uid="{00000000-0005-0000-0000-000069790000}"/>
    <cellStyle name="Tusental 4 13 2 4" xfId="37342" xr:uid="{00000000-0005-0000-0000-00006A790000}"/>
    <cellStyle name="Tusental 4 13 3" xfId="10469" xr:uid="{00000000-0005-0000-0000-00006B790000}"/>
    <cellStyle name="Tusental 4 13 3 2" xfId="25631" xr:uid="{00000000-0005-0000-0000-00006C790000}"/>
    <cellStyle name="Tusental 4 13 4" xfId="18051" xr:uid="{00000000-0005-0000-0000-00006D790000}"/>
    <cellStyle name="Tusental 4 13 5" xfId="33894" xr:uid="{00000000-0005-0000-0000-00006E790000}"/>
    <cellStyle name="Tusental 4 14" xfId="4242" xr:uid="{00000000-0005-0000-0000-00006F790000}"/>
    <cellStyle name="Tusental 4 14 2" xfId="11835" xr:uid="{00000000-0005-0000-0000-000070790000}"/>
    <cellStyle name="Tusental 4 14 2 2" xfId="26997" xr:uid="{00000000-0005-0000-0000-000071790000}"/>
    <cellStyle name="Tusental 4 14 3" xfId="19417" xr:uid="{00000000-0005-0000-0000-000072790000}"/>
    <cellStyle name="Tusental 4 14 4" xfId="31130" xr:uid="{00000000-0005-0000-0000-000073790000}"/>
    <cellStyle name="Tusental 4 15" xfId="3560" xr:uid="{00000000-0005-0000-0000-000074790000}"/>
    <cellStyle name="Tusental 4 15 2" xfId="11153" xr:uid="{00000000-0005-0000-0000-000075790000}"/>
    <cellStyle name="Tusental 4 15 2 2" xfId="26315" xr:uid="{00000000-0005-0000-0000-000076790000}"/>
    <cellStyle name="Tusental 4 15 3" xfId="18735" xr:uid="{00000000-0005-0000-0000-000077790000}"/>
    <cellStyle name="Tusental 4 15 4" xfId="34578" xr:uid="{00000000-0005-0000-0000-000078790000}"/>
    <cellStyle name="Tusental 4 16" xfId="7704" xr:uid="{00000000-0005-0000-0000-000079790000}"/>
    <cellStyle name="Tusental 4 16 2" xfId="22867" xr:uid="{00000000-0005-0000-0000-00007A790000}"/>
    <cellStyle name="Tusental 4 17" xfId="15286" xr:uid="{00000000-0005-0000-0000-00007B790000}"/>
    <cellStyle name="Tusental 4 18" xfId="30448" xr:uid="{00000000-0005-0000-0000-00007C790000}"/>
    <cellStyle name="Tusental 4 2" xfId="90" xr:uid="{00000000-0005-0000-0000-00007D790000}"/>
    <cellStyle name="Tusental 4 2 10" xfId="812" xr:uid="{00000000-0005-0000-0000-00007E790000}"/>
    <cellStyle name="Tusental 4 2 10 2" xfId="2201" xr:uid="{00000000-0005-0000-0000-00007F790000}"/>
    <cellStyle name="Tusental 4 2 10 2 2" xfId="6333" xr:uid="{00000000-0005-0000-0000-000080790000}"/>
    <cellStyle name="Tusental 4 2 10 2 2 2" xfId="13924" xr:uid="{00000000-0005-0000-0000-000081790000}"/>
    <cellStyle name="Tusental 4 2 10 2 2 2 2" xfId="29086" xr:uid="{00000000-0005-0000-0000-000082790000}"/>
    <cellStyle name="Tusental 4 2 10 2 2 3" xfId="21506" xr:uid="{00000000-0005-0000-0000-000083790000}"/>
    <cellStyle name="Tusental 4 2 10 2 2 4" xfId="36667" xr:uid="{00000000-0005-0000-0000-000084790000}"/>
    <cellStyle name="Tusental 4 2 10 2 3" xfId="9794" xr:uid="{00000000-0005-0000-0000-000085790000}"/>
    <cellStyle name="Tusental 4 2 10 2 3 2" xfId="24956" xr:uid="{00000000-0005-0000-0000-000086790000}"/>
    <cellStyle name="Tusental 4 2 10 2 4" xfId="17376" xr:uid="{00000000-0005-0000-0000-000087790000}"/>
    <cellStyle name="Tusental 4 2 10 2 5" xfId="33219" xr:uid="{00000000-0005-0000-0000-000088790000}"/>
    <cellStyle name="Tusental 4 2 10 3" xfId="4951" xr:uid="{00000000-0005-0000-0000-000089790000}"/>
    <cellStyle name="Tusental 4 2 10 3 2" xfId="12542" xr:uid="{00000000-0005-0000-0000-00008A790000}"/>
    <cellStyle name="Tusental 4 2 10 3 2 2" xfId="27704" xr:uid="{00000000-0005-0000-0000-00008B790000}"/>
    <cellStyle name="Tusental 4 2 10 3 3" xfId="20124" xr:uid="{00000000-0005-0000-0000-00008C790000}"/>
    <cellStyle name="Tusental 4 2 10 3 4" xfId="35285" xr:uid="{00000000-0005-0000-0000-00008D790000}"/>
    <cellStyle name="Tusental 4 2 10 4" xfId="8412" xr:uid="{00000000-0005-0000-0000-00008E790000}"/>
    <cellStyle name="Tusental 4 2 10 4 2" xfId="23574" xr:uid="{00000000-0005-0000-0000-00008F790000}"/>
    <cellStyle name="Tusental 4 2 10 5" xfId="15994" xr:uid="{00000000-0005-0000-0000-000090790000}"/>
    <cellStyle name="Tusental 4 2 10 6" xfId="31837" xr:uid="{00000000-0005-0000-0000-000091790000}"/>
    <cellStyle name="Tusental 4 2 11" xfId="1500" xr:uid="{00000000-0005-0000-0000-000092790000}"/>
    <cellStyle name="Tusental 4 2 11 2" xfId="5633" xr:uid="{00000000-0005-0000-0000-000093790000}"/>
    <cellStyle name="Tusental 4 2 11 2 2" xfId="13224" xr:uid="{00000000-0005-0000-0000-000094790000}"/>
    <cellStyle name="Tusental 4 2 11 2 2 2" xfId="28386" xr:uid="{00000000-0005-0000-0000-000095790000}"/>
    <cellStyle name="Tusental 4 2 11 2 3" xfId="20806" xr:uid="{00000000-0005-0000-0000-000096790000}"/>
    <cellStyle name="Tusental 4 2 11 2 4" xfId="35967" xr:uid="{00000000-0005-0000-0000-000097790000}"/>
    <cellStyle name="Tusental 4 2 11 3" xfId="9094" xr:uid="{00000000-0005-0000-0000-000098790000}"/>
    <cellStyle name="Tusental 4 2 11 3 2" xfId="24256" xr:uid="{00000000-0005-0000-0000-000099790000}"/>
    <cellStyle name="Tusental 4 2 11 4" xfId="16676" xr:uid="{00000000-0005-0000-0000-00009A790000}"/>
    <cellStyle name="Tusental 4 2 11 5" xfId="32519" xr:uid="{00000000-0005-0000-0000-00009B790000}"/>
    <cellStyle name="Tusental 4 2 12" xfId="2883" xr:uid="{00000000-0005-0000-0000-00009C790000}"/>
    <cellStyle name="Tusental 4 2 12 2" xfId="7015" xr:uid="{00000000-0005-0000-0000-00009D790000}"/>
    <cellStyle name="Tusental 4 2 12 2 2" xfId="14606" xr:uid="{00000000-0005-0000-0000-00009E790000}"/>
    <cellStyle name="Tusental 4 2 12 2 2 2" xfId="29768" xr:uid="{00000000-0005-0000-0000-00009F790000}"/>
    <cellStyle name="Tusental 4 2 12 2 3" xfId="22188" xr:uid="{00000000-0005-0000-0000-0000A0790000}"/>
    <cellStyle name="Tusental 4 2 12 2 4" xfId="37349" xr:uid="{00000000-0005-0000-0000-0000A1790000}"/>
    <cellStyle name="Tusental 4 2 12 3" xfId="10476" xr:uid="{00000000-0005-0000-0000-0000A2790000}"/>
    <cellStyle name="Tusental 4 2 12 3 2" xfId="25638" xr:uid="{00000000-0005-0000-0000-0000A3790000}"/>
    <cellStyle name="Tusental 4 2 12 4" xfId="18058" xr:uid="{00000000-0005-0000-0000-0000A4790000}"/>
    <cellStyle name="Tusental 4 2 12 5" xfId="33901" xr:uid="{00000000-0005-0000-0000-0000A5790000}"/>
    <cellStyle name="Tusental 4 2 13" xfId="4249" xr:uid="{00000000-0005-0000-0000-0000A6790000}"/>
    <cellStyle name="Tusental 4 2 13 2" xfId="11842" xr:uid="{00000000-0005-0000-0000-0000A7790000}"/>
    <cellStyle name="Tusental 4 2 13 2 2" xfId="27004" xr:uid="{00000000-0005-0000-0000-0000A8790000}"/>
    <cellStyle name="Tusental 4 2 13 3" xfId="19424" xr:uid="{00000000-0005-0000-0000-0000A9790000}"/>
    <cellStyle name="Tusental 4 2 13 4" xfId="31137" xr:uid="{00000000-0005-0000-0000-0000AA790000}"/>
    <cellStyle name="Tusental 4 2 14" xfId="3567" xr:uid="{00000000-0005-0000-0000-0000AB790000}"/>
    <cellStyle name="Tusental 4 2 14 2" xfId="11160" xr:uid="{00000000-0005-0000-0000-0000AC790000}"/>
    <cellStyle name="Tusental 4 2 14 2 2" xfId="26322" xr:uid="{00000000-0005-0000-0000-0000AD790000}"/>
    <cellStyle name="Tusental 4 2 14 3" xfId="18742" xr:uid="{00000000-0005-0000-0000-0000AE790000}"/>
    <cellStyle name="Tusental 4 2 14 4" xfId="34585" xr:uid="{00000000-0005-0000-0000-0000AF790000}"/>
    <cellStyle name="Tusental 4 2 15" xfId="7711" xr:uid="{00000000-0005-0000-0000-0000B0790000}"/>
    <cellStyle name="Tusental 4 2 15 2" xfId="22874" xr:uid="{00000000-0005-0000-0000-0000B1790000}"/>
    <cellStyle name="Tusental 4 2 16" xfId="15293" xr:uid="{00000000-0005-0000-0000-0000B2790000}"/>
    <cellStyle name="Tusental 4 2 17" xfId="30455" xr:uid="{00000000-0005-0000-0000-0000B3790000}"/>
    <cellStyle name="Tusental 4 2 2" xfId="133" xr:uid="{00000000-0005-0000-0000-0000B4790000}"/>
    <cellStyle name="Tusental 4 2 2 10" xfId="3584" xr:uid="{00000000-0005-0000-0000-0000B5790000}"/>
    <cellStyle name="Tusental 4 2 2 10 2" xfId="11177" xr:uid="{00000000-0005-0000-0000-0000B6790000}"/>
    <cellStyle name="Tusental 4 2 2 10 2 2" xfId="26339" xr:uid="{00000000-0005-0000-0000-0000B7790000}"/>
    <cellStyle name="Tusental 4 2 2 10 3" xfId="18759" xr:uid="{00000000-0005-0000-0000-0000B8790000}"/>
    <cellStyle name="Tusental 4 2 2 10 4" xfId="34602" xr:uid="{00000000-0005-0000-0000-0000B9790000}"/>
    <cellStyle name="Tusental 4 2 2 11" xfId="7747" xr:uid="{00000000-0005-0000-0000-0000BA790000}"/>
    <cellStyle name="Tusental 4 2 2 11 2" xfId="22909" xr:uid="{00000000-0005-0000-0000-0000BB790000}"/>
    <cellStyle name="Tusental 4 2 2 12" xfId="15329" xr:uid="{00000000-0005-0000-0000-0000BC790000}"/>
    <cellStyle name="Tusental 4 2 2 13" xfId="30472" xr:uid="{00000000-0005-0000-0000-0000BD790000}"/>
    <cellStyle name="Tusental 4 2 2 2" xfId="187" xr:uid="{00000000-0005-0000-0000-0000BE790000}"/>
    <cellStyle name="Tusental 4 2 2 2 10" xfId="7797" xr:uid="{00000000-0005-0000-0000-0000BF790000}"/>
    <cellStyle name="Tusental 4 2 2 2 10 2" xfId="22959" xr:uid="{00000000-0005-0000-0000-0000C0790000}"/>
    <cellStyle name="Tusental 4 2 2 2 11" xfId="15379" xr:uid="{00000000-0005-0000-0000-0000C1790000}"/>
    <cellStyle name="Tusental 4 2 2 2 12" xfId="30522" xr:uid="{00000000-0005-0000-0000-0000C2790000}"/>
    <cellStyle name="Tusental 4 2 2 2 2" xfId="309" xr:uid="{00000000-0005-0000-0000-0000C3790000}"/>
    <cellStyle name="Tusental 4 2 2 2 2 10" xfId="30641" xr:uid="{00000000-0005-0000-0000-0000C4790000}"/>
    <cellStyle name="Tusental 4 2 2 2 2 2" xfId="656" xr:uid="{00000000-0005-0000-0000-0000C5790000}"/>
    <cellStyle name="Tusental 4 2 2 2 2 2 2" xfId="1343" xr:uid="{00000000-0005-0000-0000-0000C6790000}"/>
    <cellStyle name="Tusental 4 2 2 2 2 2 2 2" xfId="2727" xr:uid="{00000000-0005-0000-0000-0000C7790000}"/>
    <cellStyle name="Tusental 4 2 2 2 2 2 2 2 2" xfId="6859" xr:uid="{00000000-0005-0000-0000-0000C8790000}"/>
    <cellStyle name="Tusental 4 2 2 2 2 2 2 2 2 2" xfId="14450" xr:uid="{00000000-0005-0000-0000-0000C9790000}"/>
    <cellStyle name="Tusental 4 2 2 2 2 2 2 2 2 2 2" xfId="29612" xr:uid="{00000000-0005-0000-0000-0000CA790000}"/>
    <cellStyle name="Tusental 4 2 2 2 2 2 2 2 2 3" xfId="22032" xr:uid="{00000000-0005-0000-0000-0000CB790000}"/>
    <cellStyle name="Tusental 4 2 2 2 2 2 2 2 2 4" xfId="37193" xr:uid="{00000000-0005-0000-0000-0000CC790000}"/>
    <cellStyle name="Tusental 4 2 2 2 2 2 2 2 3" xfId="10320" xr:uid="{00000000-0005-0000-0000-0000CD790000}"/>
    <cellStyle name="Tusental 4 2 2 2 2 2 2 2 3 2" xfId="25482" xr:uid="{00000000-0005-0000-0000-0000CE790000}"/>
    <cellStyle name="Tusental 4 2 2 2 2 2 2 2 4" xfId="17902" xr:uid="{00000000-0005-0000-0000-0000CF790000}"/>
    <cellStyle name="Tusental 4 2 2 2 2 2 2 2 5" xfId="33745" xr:uid="{00000000-0005-0000-0000-0000D0790000}"/>
    <cellStyle name="Tusental 4 2 2 2 2 2 2 3" xfId="5477" xr:uid="{00000000-0005-0000-0000-0000D1790000}"/>
    <cellStyle name="Tusental 4 2 2 2 2 2 2 3 2" xfId="13068" xr:uid="{00000000-0005-0000-0000-0000D2790000}"/>
    <cellStyle name="Tusental 4 2 2 2 2 2 2 3 2 2" xfId="28230" xr:uid="{00000000-0005-0000-0000-0000D3790000}"/>
    <cellStyle name="Tusental 4 2 2 2 2 2 2 3 3" xfId="20650" xr:uid="{00000000-0005-0000-0000-0000D4790000}"/>
    <cellStyle name="Tusental 4 2 2 2 2 2 2 3 4" xfId="35811" xr:uid="{00000000-0005-0000-0000-0000D5790000}"/>
    <cellStyle name="Tusental 4 2 2 2 2 2 2 4" xfId="8938" xr:uid="{00000000-0005-0000-0000-0000D6790000}"/>
    <cellStyle name="Tusental 4 2 2 2 2 2 2 4 2" xfId="24100" xr:uid="{00000000-0005-0000-0000-0000D7790000}"/>
    <cellStyle name="Tusental 4 2 2 2 2 2 2 5" xfId="16520" xr:uid="{00000000-0005-0000-0000-0000D8790000}"/>
    <cellStyle name="Tusental 4 2 2 2 2 2 2 6" xfId="32363" xr:uid="{00000000-0005-0000-0000-0000D9790000}"/>
    <cellStyle name="Tusental 4 2 2 2 2 2 3" xfId="2045" xr:uid="{00000000-0005-0000-0000-0000DA790000}"/>
    <cellStyle name="Tusental 4 2 2 2 2 2 3 2" xfId="6177" xr:uid="{00000000-0005-0000-0000-0000DB790000}"/>
    <cellStyle name="Tusental 4 2 2 2 2 2 3 2 2" xfId="13768" xr:uid="{00000000-0005-0000-0000-0000DC790000}"/>
    <cellStyle name="Tusental 4 2 2 2 2 2 3 2 2 2" xfId="28930" xr:uid="{00000000-0005-0000-0000-0000DD790000}"/>
    <cellStyle name="Tusental 4 2 2 2 2 2 3 2 3" xfId="21350" xr:uid="{00000000-0005-0000-0000-0000DE790000}"/>
    <cellStyle name="Tusental 4 2 2 2 2 2 3 2 4" xfId="36511" xr:uid="{00000000-0005-0000-0000-0000DF790000}"/>
    <cellStyle name="Tusental 4 2 2 2 2 2 3 3" xfId="9638" xr:uid="{00000000-0005-0000-0000-0000E0790000}"/>
    <cellStyle name="Tusental 4 2 2 2 2 2 3 3 2" xfId="24800" xr:uid="{00000000-0005-0000-0000-0000E1790000}"/>
    <cellStyle name="Tusental 4 2 2 2 2 2 3 4" xfId="17220" xr:uid="{00000000-0005-0000-0000-0000E2790000}"/>
    <cellStyle name="Tusental 4 2 2 2 2 2 3 5" xfId="33063" xr:uid="{00000000-0005-0000-0000-0000E3790000}"/>
    <cellStyle name="Tusental 4 2 2 2 2 2 4" xfId="3409" xr:uid="{00000000-0005-0000-0000-0000E4790000}"/>
    <cellStyle name="Tusental 4 2 2 2 2 2 4 2" xfId="7541" xr:uid="{00000000-0005-0000-0000-0000E5790000}"/>
    <cellStyle name="Tusental 4 2 2 2 2 2 4 2 2" xfId="15132" xr:uid="{00000000-0005-0000-0000-0000E6790000}"/>
    <cellStyle name="Tusental 4 2 2 2 2 2 4 2 2 2" xfId="30294" xr:uid="{00000000-0005-0000-0000-0000E7790000}"/>
    <cellStyle name="Tusental 4 2 2 2 2 2 4 2 3" xfId="22714" xr:uid="{00000000-0005-0000-0000-0000E8790000}"/>
    <cellStyle name="Tusental 4 2 2 2 2 2 4 2 4" xfId="37875" xr:uid="{00000000-0005-0000-0000-0000E9790000}"/>
    <cellStyle name="Tusental 4 2 2 2 2 2 4 3" xfId="11002" xr:uid="{00000000-0005-0000-0000-0000EA790000}"/>
    <cellStyle name="Tusental 4 2 2 2 2 2 4 3 2" xfId="26164" xr:uid="{00000000-0005-0000-0000-0000EB790000}"/>
    <cellStyle name="Tusental 4 2 2 2 2 2 4 4" xfId="18584" xr:uid="{00000000-0005-0000-0000-0000EC790000}"/>
    <cellStyle name="Tusental 4 2 2 2 2 2 4 5" xfId="34427" xr:uid="{00000000-0005-0000-0000-0000ED790000}"/>
    <cellStyle name="Tusental 4 2 2 2 2 2 5" xfId="4795" xr:uid="{00000000-0005-0000-0000-0000EE790000}"/>
    <cellStyle name="Tusental 4 2 2 2 2 2 5 2" xfId="12386" xr:uid="{00000000-0005-0000-0000-0000EF790000}"/>
    <cellStyle name="Tusental 4 2 2 2 2 2 5 2 2" xfId="27548" xr:uid="{00000000-0005-0000-0000-0000F0790000}"/>
    <cellStyle name="Tusental 4 2 2 2 2 2 5 3" xfId="19968" xr:uid="{00000000-0005-0000-0000-0000F1790000}"/>
    <cellStyle name="Tusental 4 2 2 2 2 2 5 4" xfId="31681" xr:uid="{00000000-0005-0000-0000-0000F2790000}"/>
    <cellStyle name="Tusental 4 2 2 2 2 2 6" xfId="4093" xr:uid="{00000000-0005-0000-0000-0000F3790000}"/>
    <cellStyle name="Tusental 4 2 2 2 2 2 6 2" xfId="11686" xr:uid="{00000000-0005-0000-0000-0000F4790000}"/>
    <cellStyle name="Tusental 4 2 2 2 2 2 6 2 2" xfId="26848" xr:uid="{00000000-0005-0000-0000-0000F5790000}"/>
    <cellStyle name="Tusental 4 2 2 2 2 2 6 3" xfId="19268" xr:uid="{00000000-0005-0000-0000-0000F6790000}"/>
    <cellStyle name="Tusental 4 2 2 2 2 2 6 4" xfId="35111" xr:uid="{00000000-0005-0000-0000-0000F7790000}"/>
    <cellStyle name="Tusental 4 2 2 2 2 2 7" xfId="8256" xr:uid="{00000000-0005-0000-0000-0000F8790000}"/>
    <cellStyle name="Tusental 4 2 2 2 2 2 7 2" xfId="23418" xr:uid="{00000000-0005-0000-0000-0000F9790000}"/>
    <cellStyle name="Tusental 4 2 2 2 2 2 8" xfId="15838" xr:uid="{00000000-0005-0000-0000-0000FA790000}"/>
    <cellStyle name="Tusental 4 2 2 2 2 2 9" xfId="30981" xr:uid="{00000000-0005-0000-0000-0000FB790000}"/>
    <cellStyle name="Tusental 4 2 2 2 2 3" xfId="1000" xr:uid="{00000000-0005-0000-0000-0000FC790000}"/>
    <cellStyle name="Tusental 4 2 2 2 2 3 2" xfId="2387" xr:uid="{00000000-0005-0000-0000-0000FD790000}"/>
    <cellStyle name="Tusental 4 2 2 2 2 3 2 2" xfId="6519" xr:uid="{00000000-0005-0000-0000-0000FE790000}"/>
    <cellStyle name="Tusental 4 2 2 2 2 3 2 2 2" xfId="14110" xr:uid="{00000000-0005-0000-0000-0000FF790000}"/>
    <cellStyle name="Tusental 4 2 2 2 2 3 2 2 2 2" xfId="29272" xr:uid="{00000000-0005-0000-0000-0000007A0000}"/>
    <cellStyle name="Tusental 4 2 2 2 2 3 2 2 3" xfId="21692" xr:uid="{00000000-0005-0000-0000-0000017A0000}"/>
    <cellStyle name="Tusental 4 2 2 2 2 3 2 2 4" xfId="36853" xr:uid="{00000000-0005-0000-0000-0000027A0000}"/>
    <cellStyle name="Tusental 4 2 2 2 2 3 2 3" xfId="9980" xr:uid="{00000000-0005-0000-0000-0000037A0000}"/>
    <cellStyle name="Tusental 4 2 2 2 2 3 2 3 2" xfId="25142" xr:uid="{00000000-0005-0000-0000-0000047A0000}"/>
    <cellStyle name="Tusental 4 2 2 2 2 3 2 4" xfId="17562" xr:uid="{00000000-0005-0000-0000-0000057A0000}"/>
    <cellStyle name="Tusental 4 2 2 2 2 3 2 5" xfId="33405" xr:uid="{00000000-0005-0000-0000-0000067A0000}"/>
    <cellStyle name="Tusental 4 2 2 2 2 3 3" xfId="5137" xr:uid="{00000000-0005-0000-0000-0000077A0000}"/>
    <cellStyle name="Tusental 4 2 2 2 2 3 3 2" xfId="12728" xr:uid="{00000000-0005-0000-0000-0000087A0000}"/>
    <cellStyle name="Tusental 4 2 2 2 2 3 3 2 2" xfId="27890" xr:uid="{00000000-0005-0000-0000-0000097A0000}"/>
    <cellStyle name="Tusental 4 2 2 2 2 3 3 3" xfId="20310" xr:uid="{00000000-0005-0000-0000-00000A7A0000}"/>
    <cellStyle name="Tusental 4 2 2 2 2 3 3 4" xfId="35471" xr:uid="{00000000-0005-0000-0000-00000B7A0000}"/>
    <cellStyle name="Tusental 4 2 2 2 2 3 4" xfId="8598" xr:uid="{00000000-0005-0000-0000-00000C7A0000}"/>
    <cellStyle name="Tusental 4 2 2 2 2 3 4 2" xfId="23760" xr:uid="{00000000-0005-0000-0000-00000D7A0000}"/>
    <cellStyle name="Tusental 4 2 2 2 2 3 5" xfId="16180" xr:uid="{00000000-0005-0000-0000-00000E7A0000}"/>
    <cellStyle name="Tusental 4 2 2 2 2 3 6" xfId="32023" xr:uid="{00000000-0005-0000-0000-00000F7A0000}"/>
    <cellStyle name="Tusental 4 2 2 2 2 4" xfId="1705" xr:uid="{00000000-0005-0000-0000-0000107A0000}"/>
    <cellStyle name="Tusental 4 2 2 2 2 4 2" xfId="5837" xr:uid="{00000000-0005-0000-0000-0000117A0000}"/>
    <cellStyle name="Tusental 4 2 2 2 2 4 2 2" xfId="13428" xr:uid="{00000000-0005-0000-0000-0000127A0000}"/>
    <cellStyle name="Tusental 4 2 2 2 2 4 2 2 2" xfId="28590" xr:uid="{00000000-0005-0000-0000-0000137A0000}"/>
    <cellStyle name="Tusental 4 2 2 2 2 4 2 3" xfId="21010" xr:uid="{00000000-0005-0000-0000-0000147A0000}"/>
    <cellStyle name="Tusental 4 2 2 2 2 4 2 4" xfId="36171" xr:uid="{00000000-0005-0000-0000-0000157A0000}"/>
    <cellStyle name="Tusental 4 2 2 2 2 4 3" xfId="9298" xr:uid="{00000000-0005-0000-0000-0000167A0000}"/>
    <cellStyle name="Tusental 4 2 2 2 2 4 3 2" xfId="24460" xr:uid="{00000000-0005-0000-0000-0000177A0000}"/>
    <cellStyle name="Tusental 4 2 2 2 2 4 4" xfId="16880" xr:uid="{00000000-0005-0000-0000-0000187A0000}"/>
    <cellStyle name="Tusental 4 2 2 2 2 4 5" xfId="32723" xr:uid="{00000000-0005-0000-0000-0000197A0000}"/>
    <cellStyle name="Tusental 4 2 2 2 2 5" xfId="3069" xr:uid="{00000000-0005-0000-0000-00001A7A0000}"/>
    <cellStyle name="Tusental 4 2 2 2 2 5 2" xfId="7201" xr:uid="{00000000-0005-0000-0000-00001B7A0000}"/>
    <cellStyle name="Tusental 4 2 2 2 2 5 2 2" xfId="14792" xr:uid="{00000000-0005-0000-0000-00001C7A0000}"/>
    <cellStyle name="Tusental 4 2 2 2 2 5 2 2 2" xfId="29954" xr:uid="{00000000-0005-0000-0000-00001D7A0000}"/>
    <cellStyle name="Tusental 4 2 2 2 2 5 2 3" xfId="22374" xr:uid="{00000000-0005-0000-0000-00001E7A0000}"/>
    <cellStyle name="Tusental 4 2 2 2 2 5 2 4" xfId="37535" xr:uid="{00000000-0005-0000-0000-00001F7A0000}"/>
    <cellStyle name="Tusental 4 2 2 2 2 5 3" xfId="10662" xr:uid="{00000000-0005-0000-0000-0000207A0000}"/>
    <cellStyle name="Tusental 4 2 2 2 2 5 3 2" xfId="25824" xr:uid="{00000000-0005-0000-0000-0000217A0000}"/>
    <cellStyle name="Tusental 4 2 2 2 2 5 4" xfId="18244" xr:uid="{00000000-0005-0000-0000-0000227A0000}"/>
    <cellStyle name="Tusental 4 2 2 2 2 5 5" xfId="34087" xr:uid="{00000000-0005-0000-0000-0000237A0000}"/>
    <cellStyle name="Tusental 4 2 2 2 2 6" xfId="4453" xr:uid="{00000000-0005-0000-0000-0000247A0000}"/>
    <cellStyle name="Tusental 4 2 2 2 2 6 2" xfId="12046" xr:uid="{00000000-0005-0000-0000-0000257A0000}"/>
    <cellStyle name="Tusental 4 2 2 2 2 6 2 2" xfId="27208" xr:uid="{00000000-0005-0000-0000-0000267A0000}"/>
    <cellStyle name="Tusental 4 2 2 2 2 6 3" xfId="19628" xr:uid="{00000000-0005-0000-0000-0000277A0000}"/>
    <cellStyle name="Tusental 4 2 2 2 2 6 4" xfId="31341" xr:uid="{00000000-0005-0000-0000-0000287A0000}"/>
    <cellStyle name="Tusental 4 2 2 2 2 7" xfId="3753" xr:uid="{00000000-0005-0000-0000-0000297A0000}"/>
    <cellStyle name="Tusental 4 2 2 2 2 7 2" xfId="11346" xr:uid="{00000000-0005-0000-0000-00002A7A0000}"/>
    <cellStyle name="Tusental 4 2 2 2 2 7 2 2" xfId="26508" xr:uid="{00000000-0005-0000-0000-00002B7A0000}"/>
    <cellStyle name="Tusental 4 2 2 2 2 7 3" xfId="18928" xr:uid="{00000000-0005-0000-0000-00002C7A0000}"/>
    <cellStyle name="Tusental 4 2 2 2 2 7 4" xfId="34771" xr:uid="{00000000-0005-0000-0000-00002D7A0000}"/>
    <cellStyle name="Tusental 4 2 2 2 2 8" xfId="7916" xr:uid="{00000000-0005-0000-0000-00002E7A0000}"/>
    <cellStyle name="Tusental 4 2 2 2 2 8 2" xfId="23078" xr:uid="{00000000-0005-0000-0000-00002F7A0000}"/>
    <cellStyle name="Tusental 4 2 2 2 2 9" xfId="15498" xr:uid="{00000000-0005-0000-0000-0000307A0000}"/>
    <cellStyle name="Tusental 4 2 2 2 3" xfId="431" xr:uid="{00000000-0005-0000-0000-0000317A0000}"/>
    <cellStyle name="Tusental 4 2 2 2 3 10" xfId="30761" xr:uid="{00000000-0005-0000-0000-0000327A0000}"/>
    <cellStyle name="Tusental 4 2 2 2 3 2" xfId="776" xr:uid="{00000000-0005-0000-0000-0000337A0000}"/>
    <cellStyle name="Tusental 4 2 2 2 3 2 2" xfId="1463" xr:uid="{00000000-0005-0000-0000-0000347A0000}"/>
    <cellStyle name="Tusental 4 2 2 2 3 2 2 2" xfId="2847" xr:uid="{00000000-0005-0000-0000-0000357A0000}"/>
    <cellStyle name="Tusental 4 2 2 2 3 2 2 2 2" xfId="6979" xr:uid="{00000000-0005-0000-0000-0000367A0000}"/>
    <cellStyle name="Tusental 4 2 2 2 3 2 2 2 2 2" xfId="14570" xr:uid="{00000000-0005-0000-0000-0000377A0000}"/>
    <cellStyle name="Tusental 4 2 2 2 3 2 2 2 2 2 2" xfId="29732" xr:uid="{00000000-0005-0000-0000-0000387A0000}"/>
    <cellStyle name="Tusental 4 2 2 2 3 2 2 2 2 3" xfId="22152" xr:uid="{00000000-0005-0000-0000-0000397A0000}"/>
    <cellStyle name="Tusental 4 2 2 2 3 2 2 2 2 4" xfId="37313" xr:uid="{00000000-0005-0000-0000-00003A7A0000}"/>
    <cellStyle name="Tusental 4 2 2 2 3 2 2 2 3" xfId="10440" xr:uid="{00000000-0005-0000-0000-00003B7A0000}"/>
    <cellStyle name="Tusental 4 2 2 2 3 2 2 2 3 2" xfId="25602" xr:uid="{00000000-0005-0000-0000-00003C7A0000}"/>
    <cellStyle name="Tusental 4 2 2 2 3 2 2 2 4" xfId="18022" xr:uid="{00000000-0005-0000-0000-00003D7A0000}"/>
    <cellStyle name="Tusental 4 2 2 2 3 2 2 2 5" xfId="33865" xr:uid="{00000000-0005-0000-0000-00003E7A0000}"/>
    <cellStyle name="Tusental 4 2 2 2 3 2 2 3" xfId="5597" xr:uid="{00000000-0005-0000-0000-00003F7A0000}"/>
    <cellStyle name="Tusental 4 2 2 2 3 2 2 3 2" xfId="13188" xr:uid="{00000000-0005-0000-0000-0000407A0000}"/>
    <cellStyle name="Tusental 4 2 2 2 3 2 2 3 2 2" xfId="28350" xr:uid="{00000000-0005-0000-0000-0000417A0000}"/>
    <cellStyle name="Tusental 4 2 2 2 3 2 2 3 3" xfId="20770" xr:uid="{00000000-0005-0000-0000-0000427A0000}"/>
    <cellStyle name="Tusental 4 2 2 2 3 2 2 3 4" xfId="35931" xr:uid="{00000000-0005-0000-0000-0000437A0000}"/>
    <cellStyle name="Tusental 4 2 2 2 3 2 2 4" xfId="9058" xr:uid="{00000000-0005-0000-0000-0000447A0000}"/>
    <cellStyle name="Tusental 4 2 2 2 3 2 2 4 2" xfId="24220" xr:uid="{00000000-0005-0000-0000-0000457A0000}"/>
    <cellStyle name="Tusental 4 2 2 2 3 2 2 5" xfId="16640" xr:uid="{00000000-0005-0000-0000-0000467A0000}"/>
    <cellStyle name="Tusental 4 2 2 2 3 2 2 6" xfId="32483" xr:uid="{00000000-0005-0000-0000-0000477A0000}"/>
    <cellStyle name="Tusental 4 2 2 2 3 2 3" xfId="2165" xr:uid="{00000000-0005-0000-0000-0000487A0000}"/>
    <cellStyle name="Tusental 4 2 2 2 3 2 3 2" xfId="6297" xr:uid="{00000000-0005-0000-0000-0000497A0000}"/>
    <cellStyle name="Tusental 4 2 2 2 3 2 3 2 2" xfId="13888" xr:uid="{00000000-0005-0000-0000-00004A7A0000}"/>
    <cellStyle name="Tusental 4 2 2 2 3 2 3 2 2 2" xfId="29050" xr:uid="{00000000-0005-0000-0000-00004B7A0000}"/>
    <cellStyle name="Tusental 4 2 2 2 3 2 3 2 3" xfId="21470" xr:uid="{00000000-0005-0000-0000-00004C7A0000}"/>
    <cellStyle name="Tusental 4 2 2 2 3 2 3 2 4" xfId="36631" xr:uid="{00000000-0005-0000-0000-00004D7A0000}"/>
    <cellStyle name="Tusental 4 2 2 2 3 2 3 3" xfId="9758" xr:uid="{00000000-0005-0000-0000-00004E7A0000}"/>
    <cellStyle name="Tusental 4 2 2 2 3 2 3 3 2" xfId="24920" xr:uid="{00000000-0005-0000-0000-00004F7A0000}"/>
    <cellStyle name="Tusental 4 2 2 2 3 2 3 4" xfId="17340" xr:uid="{00000000-0005-0000-0000-0000507A0000}"/>
    <cellStyle name="Tusental 4 2 2 2 3 2 3 5" xfId="33183" xr:uid="{00000000-0005-0000-0000-0000517A0000}"/>
    <cellStyle name="Tusental 4 2 2 2 3 2 4" xfId="3529" xr:uid="{00000000-0005-0000-0000-0000527A0000}"/>
    <cellStyle name="Tusental 4 2 2 2 3 2 4 2" xfId="7661" xr:uid="{00000000-0005-0000-0000-0000537A0000}"/>
    <cellStyle name="Tusental 4 2 2 2 3 2 4 2 2" xfId="15252" xr:uid="{00000000-0005-0000-0000-0000547A0000}"/>
    <cellStyle name="Tusental 4 2 2 2 3 2 4 2 2 2" xfId="30414" xr:uid="{00000000-0005-0000-0000-0000557A0000}"/>
    <cellStyle name="Tusental 4 2 2 2 3 2 4 2 3" xfId="22834" xr:uid="{00000000-0005-0000-0000-0000567A0000}"/>
    <cellStyle name="Tusental 4 2 2 2 3 2 4 2 4" xfId="37995" xr:uid="{00000000-0005-0000-0000-0000577A0000}"/>
    <cellStyle name="Tusental 4 2 2 2 3 2 4 3" xfId="11122" xr:uid="{00000000-0005-0000-0000-0000587A0000}"/>
    <cellStyle name="Tusental 4 2 2 2 3 2 4 3 2" xfId="26284" xr:uid="{00000000-0005-0000-0000-0000597A0000}"/>
    <cellStyle name="Tusental 4 2 2 2 3 2 4 4" xfId="18704" xr:uid="{00000000-0005-0000-0000-00005A7A0000}"/>
    <cellStyle name="Tusental 4 2 2 2 3 2 4 5" xfId="34547" xr:uid="{00000000-0005-0000-0000-00005B7A0000}"/>
    <cellStyle name="Tusental 4 2 2 2 3 2 5" xfId="4915" xr:uid="{00000000-0005-0000-0000-00005C7A0000}"/>
    <cellStyle name="Tusental 4 2 2 2 3 2 5 2" xfId="12506" xr:uid="{00000000-0005-0000-0000-00005D7A0000}"/>
    <cellStyle name="Tusental 4 2 2 2 3 2 5 2 2" xfId="27668" xr:uid="{00000000-0005-0000-0000-00005E7A0000}"/>
    <cellStyle name="Tusental 4 2 2 2 3 2 5 3" xfId="20088" xr:uid="{00000000-0005-0000-0000-00005F7A0000}"/>
    <cellStyle name="Tusental 4 2 2 2 3 2 5 4" xfId="31801" xr:uid="{00000000-0005-0000-0000-0000607A0000}"/>
    <cellStyle name="Tusental 4 2 2 2 3 2 6" xfId="4213" xr:uid="{00000000-0005-0000-0000-0000617A0000}"/>
    <cellStyle name="Tusental 4 2 2 2 3 2 6 2" xfId="11806" xr:uid="{00000000-0005-0000-0000-0000627A0000}"/>
    <cellStyle name="Tusental 4 2 2 2 3 2 6 2 2" xfId="26968" xr:uid="{00000000-0005-0000-0000-0000637A0000}"/>
    <cellStyle name="Tusental 4 2 2 2 3 2 6 3" xfId="19388" xr:uid="{00000000-0005-0000-0000-0000647A0000}"/>
    <cellStyle name="Tusental 4 2 2 2 3 2 6 4" xfId="35231" xr:uid="{00000000-0005-0000-0000-0000657A0000}"/>
    <cellStyle name="Tusental 4 2 2 2 3 2 7" xfId="8376" xr:uid="{00000000-0005-0000-0000-0000667A0000}"/>
    <cellStyle name="Tusental 4 2 2 2 3 2 7 2" xfId="23538" xr:uid="{00000000-0005-0000-0000-0000677A0000}"/>
    <cellStyle name="Tusental 4 2 2 2 3 2 8" xfId="15958" xr:uid="{00000000-0005-0000-0000-0000687A0000}"/>
    <cellStyle name="Tusental 4 2 2 2 3 2 9" xfId="31101" xr:uid="{00000000-0005-0000-0000-0000697A0000}"/>
    <cellStyle name="Tusental 4 2 2 2 3 3" xfId="1121" xr:uid="{00000000-0005-0000-0000-00006A7A0000}"/>
    <cellStyle name="Tusental 4 2 2 2 3 3 2" xfId="2507" xr:uid="{00000000-0005-0000-0000-00006B7A0000}"/>
    <cellStyle name="Tusental 4 2 2 2 3 3 2 2" xfId="6639" xr:uid="{00000000-0005-0000-0000-00006C7A0000}"/>
    <cellStyle name="Tusental 4 2 2 2 3 3 2 2 2" xfId="14230" xr:uid="{00000000-0005-0000-0000-00006D7A0000}"/>
    <cellStyle name="Tusental 4 2 2 2 3 3 2 2 2 2" xfId="29392" xr:uid="{00000000-0005-0000-0000-00006E7A0000}"/>
    <cellStyle name="Tusental 4 2 2 2 3 3 2 2 3" xfId="21812" xr:uid="{00000000-0005-0000-0000-00006F7A0000}"/>
    <cellStyle name="Tusental 4 2 2 2 3 3 2 2 4" xfId="36973" xr:uid="{00000000-0005-0000-0000-0000707A0000}"/>
    <cellStyle name="Tusental 4 2 2 2 3 3 2 3" xfId="10100" xr:uid="{00000000-0005-0000-0000-0000717A0000}"/>
    <cellStyle name="Tusental 4 2 2 2 3 3 2 3 2" xfId="25262" xr:uid="{00000000-0005-0000-0000-0000727A0000}"/>
    <cellStyle name="Tusental 4 2 2 2 3 3 2 4" xfId="17682" xr:uid="{00000000-0005-0000-0000-0000737A0000}"/>
    <cellStyle name="Tusental 4 2 2 2 3 3 2 5" xfId="33525" xr:uid="{00000000-0005-0000-0000-0000747A0000}"/>
    <cellStyle name="Tusental 4 2 2 2 3 3 3" xfId="5257" xr:uid="{00000000-0005-0000-0000-0000757A0000}"/>
    <cellStyle name="Tusental 4 2 2 2 3 3 3 2" xfId="12848" xr:uid="{00000000-0005-0000-0000-0000767A0000}"/>
    <cellStyle name="Tusental 4 2 2 2 3 3 3 2 2" xfId="28010" xr:uid="{00000000-0005-0000-0000-0000777A0000}"/>
    <cellStyle name="Tusental 4 2 2 2 3 3 3 3" xfId="20430" xr:uid="{00000000-0005-0000-0000-0000787A0000}"/>
    <cellStyle name="Tusental 4 2 2 2 3 3 3 4" xfId="35591" xr:uid="{00000000-0005-0000-0000-0000797A0000}"/>
    <cellStyle name="Tusental 4 2 2 2 3 3 4" xfId="8718" xr:uid="{00000000-0005-0000-0000-00007A7A0000}"/>
    <cellStyle name="Tusental 4 2 2 2 3 3 4 2" xfId="23880" xr:uid="{00000000-0005-0000-0000-00007B7A0000}"/>
    <cellStyle name="Tusental 4 2 2 2 3 3 5" xfId="16300" xr:uid="{00000000-0005-0000-0000-00007C7A0000}"/>
    <cellStyle name="Tusental 4 2 2 2 3 3 6" xfId="32143" xr:uid="{00000000-0005-0000-0000-00007D7A0000}"/>
    <cellStyle name="Tusental 4 2 2 2 3 4" xfId="1825" xr:uid="{00000000-0005-0000-0000-00007E7A0000}"/>
    <cellStyle name="Tusental 4 2 2 2 3 4 2" xfId="5957" xr:uid="{00000000-0005-0000-0000-00007F7A0000}"/>
    <cellStyle name="Tusental 4 2 2 2 3 4 2 2" xfId="13548" xr:uid="{00000000-0005-0000-0000-0000807A0000}"/>
    <cellStyle name="Tusental 4 2 2 2 3 4 2 2 2" xfId="28710" xr:uid="{00000000-0005-0000-0000-0000817A0000}"/>
    <cellStyle name="Tusental 4 2 2 2 3 4 2 3" xfId="21130" xr:uid="{00000000-0005-0000-0000-0000827A0000}"/>
    <cellStyle name="Tusental 4 2 2 2 3 4 2 4" xfId="36291" xr:uid="{00000000-0005-0000-0000-0000837A0000}"/>
    <cellStyle name="Tusental 4 2 2 2 3 4 3" xfId="9418" xr:uid="{00000000-0005-0000-0000-0000847A0000}"/>
    <cellStyle name="Tusental 4 2 2 2 3 4 3 2" xfId="24580" xr:uid="{00000000-0005-0000-0000-0000857A0000}"/>
    <cellStyle name="Tusental 4 2 2 2 3 4 4" xfId="17000" xr:uid="{00000000-0005-0000-0000-0000867A0000}"/>
    <cellStyle name="Tusental 4 2 2 2 3 4 5" xfId="32843" xr:uid="{00000000-0005-0000-0000-0000877A0000}"/>
    <cellStyle name="Tusental 4 2 2 2 3 5" xfId="3189" xr:uid="{00000000-0005-0000-0000-0000887A0000}"/>
    <cellStyle name="Tusental 4 2 2 2 3 5 2" xfId="7321" xr:uid="{00000000-0005-0000-0000-0000897A0000}"/>
    <cellStyle name="Tusental 4 2 2 2 3 5 2 2" xfId="14912" xr:uid="{00000000-0005-0000-0000-00008A7A0000}"/>
    <cellStyle name="Tusental 4 2 2 2 3 5 2 2 2" xfId="30074" xr:uid="{00000000-0005-0000-0000-00008B7A0000}"/>
    <cellStyle name="Tusental 4 2 2 2 3 5 2 3" xfId="22494" xr:uid="{00000000-0005-0000-0000-00008C7A0000}"/>
    <cellStyle name="Tusental 4 2 2 2 3 5 2 4" xfId="37655" xr:uid="{00000000-0005-0000-0000-00008D7A0000}"/>
    <cellStyle name="Tusental 4 2 2 2 3 5 3" xfId="10782" xr:uid="{00000000-0005-0000-0000-00008E7A0000}"/>
    <cellStyle name="Tusental 4 2 2 2 3 5 3 2" xfId="25944" xr:uid="{00000000-0005-0000-0000-00008F7A0000}"/>
    <cellStyle name="Tusental 4 2 2 2 3 5 4" xfId="18364" xr:uid="{00000000-0005-0000-0000-0000907A0000}"/>
    <cellStyle name="Tusental 4 2 2 2 3 5 5" xfId="34207" xr:uid="{00000000-0005-0000-0000-0000917A0000}"/>
    <cellStyle name="Tusental 4 2 2 2 3 6" xfId="4573" xr:uid="{00000000-0005-0000-0000-0000927A0000}"/>
    <cellStyle name="Tusental 4 2 2 2 3 6 2" xfId="12166" xr:uid="{00000000-0005-0000-0000-0000937A0000}"/>
    <cellStyle name="Tusental 4 2 2 2 3 6 2 2" xfId="27328" xr:uid="{00000000-0005-0000-0000-0000947A0000}"/>
    <cellStyle name="Tusental 4 2 2 2 3 6 3" xfId="19748" xr:uid="{00000000-0005-0000-0000-0000957A0000}"/>
    <cellStyle name="Tusental 4 2 2 2 3 6 4" xfId="31461" xr:uid="{00000000-0005-0000-0000-0000967A0000}"/>
    <cellStyle name="Tusental 4 2 2 2 3 7" xfId="3873" xr:uid="{00000000-0005-0000-0000-0000977A0000}"/>
    <cellStyle name="Tusental 4 2 2 2 3 7 2" xfId="11466" xr:uid="{00000000-0005-0000-0000-0000987A0000}"/>
    <cellStyle name="Tusental 4 2 2 2 3 7 2 2" xfId="26628" xr:uid="{00000000-0005-0000-0000-0000997A0000}"/>
    <cellStyle name="Tusental 4 2 2 2 3 7 3" xfId="19048" xr:uid="{00000000-0005-0000-0000-00009A7A0000}"/>
    <cellStyle name="Tusental 4 2 2 2 3 7 4" xfId="34891" xr:uid="{00000000-0005-0000-0000-00009B7A0000}"/>
    <cellStyle name="Tusental 4 2 2 2 3 8" xfId="8036" xr:uid="{00000000-0005-0000-0000-00009C7A0000}"/>
    <cellStyle name="Tusental 4 2 2 2 3 8 2" xfId="23198" xr:uid="{00000000-0005-0000-0000-00009D7A0000}"/>
    <cellStyle name="Tusental 4 2 2 2 3 9" xfId="15618" xr:uid="{00000000-0005-0000-0000-00009E7A0000}"/>
    <cellStyle name="Tusental 4 2 2 2 4" xfId="537" xr:uid="{00000000-0005-0000-0000-00009F7A0000}"/>
    <cellStyle name="Tusental 4 2 2 2 4 2" xfId="1224" xr:uid="{00000000-0005-0000-0000-0000A07A0000}"/>
    <cellStyle name="Tusental 4 2 2 2 4 2 2" xfId="2608" xr:uid="{00000000-0005-0000-0000-0000A17A0000}"/>
    <cellStyle name="Tusental 4 2 2 2 4 2 2 2" xfId="6740" xr:uid="{00000000-0005-0000-0000-0000A27A0000}"/>
    <cellStyle name="Tusental 4 2 2 2 4 2 2 2 2" xfId="14331" xr:uid="{00000000-0005-0000-0000-0000A37A0000}"/>
    <cellStyle name="Tusental 4 2 2 2 4 2 2 2 2 2" xfId="29493" xr:uid="{00000000-0005-0000-0000-0000A47A0000}"/>
    <cellStyle name="Tusental 4 2 2 2 4 2 2 2 3" xfId="21913" xr:uid="{00000000-0005-0000-0000-0000A57A0000}"/>
    <cellStyle name="Tusental 4 2 2 2 4 2 2 2 4" xfId="37074" xr:uid="{00000000-0005-0000-0000-0000A67A0000}"/>
    <cellStyle name="Tusental 4 2 2 2 4 2 2 3" xfId="10201" xr:uid="{00000000-0005-0000-0000-0000A77A0000}"/>
    <cellStyle name="Tusental 4 2 2 2 4 2 2 3 2" xfId="25363" xr:uid="{00000000-0005-0000-0000-0000A87A0000}"/>
    <cellStyle name="Tusental 4 2 2 2 4 2 2 4" xfId="17783" xr:uid="{00000000-0005-0000-0000-0000A97A0000}"/>
    <cellStyle name="Tusental 4 2 2 2 4 2 2 5" xfId="33626" xr:uid="{00000000-0005-0000-0000-0000AA7A0000}"/>
    <cellStyle name="Tusental 4 2 2 2 4 2 3" xfId="5358" xr:uid="{00000000-0005-0000-0000-0000AB7A0000}"/>
    <cellStyle name="Tusental 4 2 2 2 4 2 3 2" xfId="12949" xr:uid="{00000000-0005-0000-0000-0000AC7A0000}"/>
    <cellStyle name="Tusental 4 2 2 2 4 2 3 2 2" xfId="28111" xr:uid="{00000000-0005-0000-0000-0000AD7A0000}"/>
    <cellStyle name="Tusental 4 2 2 2 4 2 3 3" xfId="20531" xr:uid="{00000000-0005-0000-0000-0000AE7A0000}"/>
    <cellStyle name="Tusental 4 2 2 2 4 2 3 4" xfId="35692" xr:uid="{00000000-0005-0000-0000-0000AF7A0000}"/>
    <cellStyle name="Tusental 4 2 2 2 4 2 4" xfId="8819" xr:uid="{00000000-0005-0000-0000-0000B07A0000}"/>
    <cellStyle name="Tusental 4 2 2 2 4 2 4 2" xfId="23981" xr:uid="{00000000-0005-0000-0000-0000B17A0000}"/>
    <cellStyle name="Tusental 4 2 2 2 4 2 5" xfId="16401" xr:uid="{00000000-0005-0000-0000-0000B27A0000}"/>
    <cellStyle name="Tusental 4 2 2 2 4 2 6" xfId="32244" xr:uid="{00000000-0005-0000-0000-0000B37A0000}"/>
    <cellStyle name="Tusental 4 2 2 2 4 3" xfId="1926" xr:uid="{00000000-0005-0000-0000-0000B47A0000}"/>
    <cellStyle name="Tusental 4 2 2 2 4 3 2" xfId="6058" xr:uid="{00000000-0005-0000-0000-0000B57A0000}"/>
    <cellStyle name="Tusental 4 2 2 2 4 3 2 2" xfId="13649" xr:uid="{00000000-0005-0000-0000-0000B67A0000}"/>
    <cellStyle name="Tusental 4 2 2 2 4 3 2 2 2" xfId="28811" xr:uid="{00000000-0005-0000-0000-0000B77A0000}"/>
    <cellStyle name="Tusental 4 2 2 2 4 3 2 3" xfId="21231" xr:uid="{00000000-0005-0000-0000-0000B87A0000}"/>
    <cellStyle name="Tusental 4 2 2 2 4 3 2 4" xfId="36392" xr:uid="{00000000-0005-0000-0000-0000B97A0000}"/>
    <cellStyle name="Tusental 4 2 2 2 4 3 3" xfId="9519" xr:uid="{00000000-0005-0000-0000-0000BA7A0000}"/>
    <cellStyle name="Tusental 4 2 2 2 4 3 3 2" xfId="24681" xr:uid="{00000000-0005-0000-0000-0000BB7A0000}"/>
    <cellStyle name="Tusental 4 2 2 2 4 3 4" xfId="17101" xr:uid="{00000000-0005-0000-0000-0000BC7A0000}"/>
    <cellStyle name="Tusental 4 2 2 2 4 3 5" xfId="32944" xr:uid="{00000000-0005-0000-0000-0000BD7A0000}"/>
    <cellStyle name="Tusental 4 2 2 2 4 4" xfId="3290" xr:uid="{00000000-0005-0000-0000-0000BE7A0000}"/>
    <cellStyle name="Tusental 4 2 2 2 4 4 2" xfId="7422" xr:uid="{00000000-0005-0000-0000-0000BF7A0000}"/>
    <cellStyle name="Tusental 4 2 2 2 4 4 2 2" xfId="15013" xr:uid="{00000000-0005-0000-0000-0000C07A0000}"/>
    <cellStyle name="Tusental 4 2 2 2 4 4 2 2 2" xfId="30175" xr:uid="{00000000-0005-0000-0000-0000C17A0000}"/>
    <cellStyle name="Tusental 4 2 2 2 4 4 2 3" xfId="22595" xr:uid="{00000000-0005-0000-0000-0000C27A0000}"/>
    <cellStyle name="Tusental 4 2 2 2 4 4 2 4" xfId="37756" xr:uid="{00000000-0005-0000-0000-0000C37A0000}"/>
    <cellStyle name="Tusental 4 2 2 2 4 4 3" xfId="10883" xr:uid="{00000000-0005-0000-0000-0000C47A0000}"/>
    <cellStyle name="Tusental 4 2 2 2 4 4 3 2" xfId="26045" xr:uid="{00000000-0005-0000-0000-0000C57A0000}"/>
    <cellStyle name="Tusental 4 2 2 2 4 4 4" xfId="18465" xr:uid="{00000000-0005-0000-0000-0000C67A0000}"/>
    <cellStyle name="Tusental 4 2 2 2 4 4 5" xfId="34308" xr:uid="{00000000-0005-0000-0000-0000C77A0000}"/>
    <cellStyle name="Tusental 4 2 2 2 4 5" xfId="4676" xr:uid="{00000000-0005-0000-0000-0000C87A0000}"/>
    <cellStyle name="Tusental 4 2 2 2 4 5 2" xfId="12267" xr:uid="{00000000-0005-0000-0000-0000C97A0000}"/>
    <cellStyle name="Tusental 4 2 2 2 4 5 2 2" xfId="27429" xr:uid="{00000000-0005-0000-0000-0000CA7A0000}"/>
    <cellStyle name="Tusental 4 2 2 2 4 5 3" xfId="19849" xr:uid="{00000000-0005-0000-0000-0000CB7A0000}"/>
    <cellStyle name="Tusental 4 2 2 2 4 5 4" xfId="31562" xr:uid="{00000000-0005-0000-0000-0000CC7A0000}"/>
    <cellStyle name="Tusental 4 2 2 2 4 6" xfId="3974" xr:uid="{00000000-0005-0000-0000-0000CD7A0000}"/>
    <cellStyle name="Tusental 4 2 2 2 4 6 2" xfId="11567" xr:uid="{00000000-0005-0000-0000-0000CE7A0000}"/>
    <cellStyle name="Tusental 4 2 2 2 4 6 2 2" xfId="26729" xr:uid="{00000000-0005-0000-0000-0000CF7A0000}"/>
    <cellStyle name="Tusental 4 2 2 2 4 6 3" xfId="19149" xr:uid="{00000000-0005-0000-0000-0000D07A0000}"/>
    <cellStyle name="Tusental 4 2 2 2 4 6 4" xfId="34992" xr:uid="{00000000-0005-0000-0000-0000D17A0000}"/>
    <cellStyle name="Tusental 4 2 2 2 4 7" xfId="8137" xr:uid="{00000000-0005-0000-0000-0000D27A0000}"/>
    <cellStyle name="Tusental 4 2 2 2 4 7 2" xfId="23299" xr:uid="{00000000-0005-0000-0000-0000D37A0000}"/>
    <cellStyle name="Tusental 4 2 2 2 4 8" xfId="15719" xr:uid="{00000000-0005-0000-0000-0000D47A0000}"/>
    <cellStyle name="Tusental 4 2 2 2 4 9" xfId="30862" xr:uid="{00000000-0005-0000-0000-0000D57A0000}"/>
    <cellStyle name="Tusental 4 2 2 2 5" xfId="879" xr:uid="{00000000-0005-0000-0000-0000D67A0000}"/>
    <cellStyle name="Tusental 4 2 2 2 5 2" xfId="2268" xr:uid="{00000000-0005-0000-0000-0000D77A0000}"/>
    <cellStyle name="Tusental 4 2 2 2 5 2 2" xfId="6400" xr:uid="{00000000-0005-0000-0000-0000D87A0000}"/>
    <cellStyle name="Tusental 4 2 2 2 5 2 2 2" xfId="13991" xr:uid="{00000000-0005-0000-0000-0000D97A0000}"/>
    <cellStyle name="Tusental 4 2 2 2 5 2 2 2 2" xfId="29153" xr:uid="{00000000-0005-0000-0000-0000DA7A0000}"/>
    <cellStyle name="Tusental 4 2 2 2 5 2 2 3" xfId="21573" xr:uid="{00000000-0005-0000-0000-0000DB7A0000}"/>
    <cellStyle name="Tusental 4 2 2 2 5 2 2 4" xfId="36734" xr:uid="{00000000-0005-0000-0000-0000DC7A0000}"/>
    <cellStyle name="Tusental 4 2 2 2 5 2 3" xfId="9861" xr:uid="{00000000-0005-0000-0000-0000DD7A0000}"/>
    <cellStyle name="Tusental 4 2 2 2 5 2 3 2" xfId="25023" xr:uid="{00000000-0005-0000-0000-0000DE7A0000}"/>
    <cellStyle name="Tusental 4 2 2 2 5 2 4" xfId="17443" xr:uid="{00000000-0005-0000-0000-0000DF7A0000}"/>
    <cellStyle name="Tusental 4 2 2 2 5 2 5" xfId="33286" xr:uid="{00000000-0005-0000-0000-0000E07A0000}"/>
    <cellStyle name="Tusental 4 2 2 2 5 3" xfId="5018" xr:uid="{00000000-0005-0000-0000-0000E17A0000}"/>
    <cellStyle name="Tusental 4 2 2 2 5 3 2" xfId="12609" xr:uid="{00000000-0005-0000-0000-0000E27A0000}"/>
    <cellStyle name="Tusental 4 2 2 2 5 3 2 2" xfId="27771" xr:uid="{00000000-0005-0000-0000-0000E37A0000}"/>
    <cellStyle name="Tusental 4 2 2 2 5 3 3" xfId="20191" xr:uid="{00000000-0005-0000-0000-0000E47A0000}"/>
    <cellStyle name="Tusental 4 2 2 2 5 3 4" xfId="35352" xr:uid="{00000000-0005-0000-0000-0000E57A0000}"/>
    <cellStyle name="Tusental 4 2 2 2 5 4" xfId="8479" xr:uid="{00000000-0005-0000-0000-0000E67A0000}"/>
    <cellStyle name="Tusental 4 2 2 2 5 4 2" xfId="23641" xr:uid="{00000000-0005-0000-0000-0000E77A0000}"/>
    <cellStyle name="Tusental 4 2 2 2 5 5" xfId="16061" xr:uid="{00000000-0005-0000-0000-0000E87A0000}"/>
    <cellStyle name="Tusental 4 2 2 2 5 6" xfId="31904" xr:uid="{00000000-0005-0000-0000-0000E97A0000}"/>
    <cellStyle name="Tusental 4 2 2 2 6" xfId="1586" xr:uid="{00000000-0005-0000-0000-0000EA7A0000}"/>
    <cellStyle name="Tusental 4 2 2 2 6 2" xfId="5718" xr:uid="{00000000-0005-0000-0000-0000EB7A0000}"/>
    <cellStyle name="Tusental 4 2 2 2 6 2 2" xfId="13309" xr:uid="{00000000-0005-0000-0000-0000EC7A0000}"/>
    <cellStyle name="Tusental 4 2 2 2 6 2 2 2" xfId="28471" xr:uid="{00000000-0005-0000-0000-0000ED7A0000}"/>
    <cellStyle name="Tusental 4 2 2 2 6 2 3" xfId="20891" xr:uid="{00000000-0005-0000-0000-0000EE7A0000}"/>
    <cellStyle name="Tusental 4 2 2 2 6 2 4" xfId="36052" xr:uid="{00000000-0005-0000-0000-0000EF7A0000}"/>
    <cellStyle name="Tusental 4 2 2 2 6 3" xfId="9179" xr:uid="{00000000-0005-0000-0000-0000F07A0000}"/>
    <cellStyle name="Tusental 4 2 2 2 6 3 2" xfId="24341" xr:uid="{00000000-0005-0000-0000-0000F17A0000}"/>
    <cellStyle name="Tusental 4 2 2 2 6 4" xfId="16761" xr:uid="{00000000-0005-0000-0000-0000F27A0000}"/>
    <cellStyle name="Tusental 4 2 2 2 6 5" xfId="32604" xr:uid="{00000000-0005-0000-0000-0000F37A0000}"/>
    <cellStyle name="Tusental 4 2 2 2 7" xfId="2950" xr:uid="{00000000-0005-0000-0000-0000F47A0000}"/>
    <cellStyle name="Tusental 4 2 2 2 7 2" xfId="7082" xr:uid="{00000000-0005-0000-0000-0000F57A0000}"/>
    <cellStyle name="Tusental 4 2 2 2 7 2 2" xfId="14673" xr:uid="{00000000-0005-0000-0000-0000F67A0000}"/>
    <cellStyle name="Tusental 4 2 2 2 7 2 2 2" xfId="29835" xr:uid="{00000000-0005-0000-0000-0000F77A0000}"/>
    <cellStyle name="Tusental 4 2 2 2 7 2 3" xfId="22255" xr:uid="{00000000-0005-0000-0000-0000F87A0000}"/>
    <cellStyle name="Tusental 4 2 2 2 7 2 4" xfId="37416" xr:uid="{00000000-0005-0000-0000-0000F97A0000}"/>
    <cellStyle name="Tusental 4 2 2 2 7 3" xfId="10543" xr:uid="{00000000-0005-0000-0000-0000FA7A0000}"/>
    <cellStyle name="Tusental 4 2 2 2 7 3 2" xfId="25705" xr:uid="{00000000-0005-0000-0000-0000FB7A0000}"/>
    <cellStyle name="Tusental 4 2 2 2 7 4" xfId="18125" xr:uid="{00000000-0005-0000-0000-0000FC7A0000}"/>
    <cellStyle name="Tusental 4 2 2 2 7 5" xfId="33968" xr:uid="{00000000-0005-0000-0000-0000FD7A0000}"/>
    <cellStyle name="Tusental 4 2 2 2 8" xfId="4334" xr:uid="{00000000-0005-0000-0000-0000FE7A0000}"/>
    <cellStyle name="Tusental 4 2 2 2 8 2" xfId="11927" xr:uid="{00000000-0005-0000-0000-0000FF7A0000}"/>
    <cellStyle name="Tusental 4 2 2 2 8 2 2" xfId="27089" xr:uid="{00000000-0005-0000-0000-0000007B0000}"/>
    <cellStyle name="Tusental 4 2 2 2 8 3" xfId="19509" xr:uid="{00000000-0005-0000-0000-0000017B0000}"/>
    <cellStyle name="Tusental 4 2 2 2 8 4" xfId="31222" xr:uid="{00000000-0005-0000-0000-0000027B0000}"/>
    <cellStyle name="Tusental 4 2 2 2 9" xfId="3634" xr:uid="{00000000-0005-0000-0000-0000037B0000}"/>
    <cellStyle name="Tusental 4 2 2 2 9 2" xfId="11227" xr:uid="{00000000-0005-0000-0000-0000047B0000}"/>
    <cellStyle name="Tusental 4 2 2 2 9 2 2" xfId="26389" xr:uid="{00000000-0005-0000-0000-0000057B0000}"/>
    <cellStyle name="Tusental 4 2 2 2 9 3" xfId="18809" xr:uid="{00000000-0005-0000-0000-0000067B0000}"/>
    <cellStyle name="Tusental 4 2 2 2 9 4" xfId="34652" xr:uid="{00000000-0005-0000-0000-0000077B0000}"/>
    <cellStyle name="Tusental 4 2 2 3" xfId="237" xr:uid="{00000000-0005-0000-0000-0000087B0000}"/>
    <cellStyle name="Tusental 4 2 2 3 10" xfId="30571" xr:uid="{00000000-0005-0000-0000-0000097B0000}"/>
    <cellStyle name="Tusental 4 2 2 3 2" xfId="586" xr:uid="{00000000-0005-0000-0000-00000A7B0000}"/>
    <cellStyle name="Tusental 4 2 2 3 2 2" xfId="1273" xr:uid="{00000000-0005-0000-0000-00000B7B0000}"/>
    <cellStyle name="Tusental 4 2 2 3 2 2 2" xfId="2657" xr:uid="{00000000-0005-0000-0000-00000C7B0000}"/>
    <cellStyle name="Tusental 4 2 2 3 2 2 2 2" xfId="6789" xr:uid="{00000000-0005-0000-0000-00000D7B0000}"/>
    <cellStyle name="Tusental 4 2 2 3 2 2 2 2 2" xfId="14380" xr:uid="{00000000-0005-0000-0000-00000E7B0000}"/>
    <cellStyle name="Tusental 4 2 2 3 2 2 2 2 2 2" xfId="29542" xr:uid="{00000000-0005-0000-0000-00000F7B0000}"/>
    <cellStyle name="Tusental 4 2 2 3 2 2 2 2 3" xfId="21962" xr:uid="{00000000-0005-0000-0000-0000107B0000}"/>
    <cellStyle name="Tusental 4 2 2 3 2 2 2 2 4" xfId="37123" xr:uid="{00000000-0005-0000-0000-0000117B0000}"/>
    <cellStyle name="Tusental 4 2 2 3 2 2 2 3" xfId="10250" xr:uid="{00000000-0005-0000-0000-0000127B0000}"/>
    <cellStyle name="Tusental 4 2 2 3 2 2 2 3 2" xfId="25412" xr:uid="{00000000-0005-0000-0000-0000137B0000}"/>
    <cellStyle name="Tusental 4 2 2 3 2 2 2 4" xfId="17832" xr:uid="{00000000-0005-0000-0000-0000147B0000}"/>
    <cellStyle name="Tusental 4 2 2 3 2 2 2 5" xfId="33675" xr:uid="{00000000-0005-0000-0000-0000157B0000}"/>
    <cellStyle name="Tusental 4 2 2 3 2 2 3" xfId="5407" xr:uid="{00000000-0005-0000-0000-0000167B0000}"/>
    <cellStyle name="Tusental 4 2 2 3 2 2 3 2" xfId="12998" xr:uid="{00000000-0005-0000-0000-0000177B0000}"/>
    <cellStyle name="Tusental 4 2 2 3 2 2 3 2 2" xfId="28160" xr:uid="{00000000-0005-0000-0000-0000187B0000}"/>
    <cellStyle name="Tusental 4 2 2 3 2 2 3 3" xfId="20580" xr:uid="{00000000-0005-0000-0000-0000197B0000}"/>
    <cellStyle name="Tusental 4 2 2 3 2 2 3 4" xfId="35741" xr:uid="{00000000-0005-0000-0000-00001A7B0000}"/>
    <cellStyle name="Tusental 4 2 2 3 2 2 4" xfId="8868" xr:uid="{00000000-0005-0000-0000-00001B7B0000}"/>
    <cellStyle name="Tusental 4 2 2 3 2 2 4 2" xfId="24030" xr:uid="{00000000-0005-0000-0000-00001C7B0000}"/>
    <cellStyle name="Tusental 4 2 2 3 2 2 5" xfId="16450" xr:uid="{00000000-0005-0000-0000-00001D7B0000}"/>
    <cellStyle name="Tusental 4 2 2 3 2 2 6" xfId="32293" xr:uid="{00000000-0005-0000-0000-00001E7B0000}"/>
    <cellStyle name="Tusental 4 2 2 3 2 3" xfId="1975" xr:uid="{00000000-0005-0000-0000-00001F7B0000}"/>
    <cellStyle name="Tusental 4 2 2 3 2 3 2" xfId="6107" xr:uid="{00000000-0005-0000-0000-0000207B0000}"/>
    <cellStyle name="Tusental 4 2 2 3 2 3 2 2" xfId="13698" xr:uid="{00000000-0005-0000-0000-0000217B0000}"/>
    <cellStyle name="Tusental 4 2 2 3 2 3 2 2 2" xfId="28860" xr:uid="{00000000-0005-0000-0000-0000227B0000}"/>
    <cellStyle name="Tusental 4 2 2 3 2 3 2 3" xfId="21280" xr:uid="{00000000-0005-0000-0000-0000237B0000}"/>
    <cellStyle name="Tusental 4 2 2 3 2 3 2 4" xfId="36441" xr:uid="{00000000-0005-0000-0000-0000247B0000}"/>
    <cellStyle name="Tusental 4 2 2 3 2 3 3" xfId="9568" xr:uid="{00000000-0005-0000-0000-0000257B0000}"/>
    <cellStyle name="Tusental 4 2 2 3 2 3 3 2" xfId="24730" xr:uid="{00000000-0005-0000-0000-0000267B0000}"/>
    <cellStyle name="Tusental 4 2 2 3 2 3 4" xfId="17150" xr:uid="{00000000-0005-0000-0000-0000277B0000}"/>
    <cellStyle name="Tusental 4 2 2 3 2 3 5" xfId="32993" xr:uid="{00000000-0005-0000-0000-0000287B0000}"/>
    <cellStyle name="Tusental 4 2 2 3 2 4" xfId="3339" xr:uid="{00000000-0005-0000-0000-0000297B0000}"/>
    <cellStyle name="Tusental 4 2 2 3 2 4 2" xfId="7471" xr:uid="{00000000-0005-0000-0000-00002A7B0000}"/>
    <cellStyle name="Tusental 4 2 2 3 2 4 2 2" xfId="15062" xr:uid="{00000000-0005-0000-0000-00002B7B0000}"/>
    <cellStyle name="Tusental 4 2 2 3 2 4 2 2 2" xfId="30224" xr:uid="{00000000-0005-0000-0000-00002C7B0000}"/>
    <cellStyle name="Tusental 4 2 2 3 2 4 2 3" xfId="22644" xr:uid="{00000000-0005-0000-0000-00002D7B0000}"/>
    <cellStyle name="Tusental 4 2 2 3 2 4 2 4" xfId="37805" xr:uid="{00000000-0005-0000-0000-00002E7B0000}"/>
    <cellStyle name="Tusental 4 2 2 3 2 4 3" xfId="10932" xr:uid="{00000000-0005-0000-0000-00002F7B0000}"/>
    <cellStyle name="Tusental 4 2 2 3 2 4 3 2" xfId="26094" xr:uid="{00000000-0005-0000-0000-0000307B0000}"/>
    <cellStyle name="Tusental 4 2 2 3 2 4 4" xfId="18514" xr:uid="{00000000-0005-0000-0000-0000317B0000}"/>
    <cellStyle name="Tusental 4 2 2 3 2 4 5" xfId="34357" xr:uid="{00000000-0005-0000-0000-0000327B0000}"/>
    <cellStyle name="Tusental 4 2 2 3 2 5" xfId="4725" xr:uid="{00000000-0005-0000-0000-0000337B0000}"/>
    <cellStyle name="Tusental 4 2 2 3 2 5 2" xfId="12316" xr:uid="{00000000-0005-0000-0000-0000347B0000}"/>
    <cellStyle name="Tusental 4 2 2 3 2 5 2 2" xfId="27478" xr:uid="{00000000-0005-0000-0000-0000357B0000}"/>
    <cellStyle name="Tusental 4 2 2 3 2 5 3" xfId="19898" xr:uid="{00000000-0005-0000-0000-0000367B0000}"/>
    <cellStyle name="Tusental 4 2 2 3 2 5 4" xfId="31611" xr:uid="{00000000-0005-0000-0000-0000377B0000}"/>
    <cellStyle name="Tusental 4 2 2 3 2 6" xfId="4023" xr:uid="{00000000-0005-0000-0000-0000387B0000}"/>
    <cellStyle name="Tusental 4 2 2 3 2 6 2" xfId="11616" xr:uid="{00000000-0005-0000-0000-0000397B0000}"/>
    <cellStyle name="Tusental 4 2 2 3 2 6 2 2" xfId="26778" xr:uid="{00000000-0005-0000-0000-00003A7B0000}"/>
    <cellStyle name="Tusental 4 2 2 3 2 6 3" xfId="19198" xr:uid="{00000000-0005-0000-0000-00003B7B0000}"/>
    <cellStyle name="Tusental 4 2 2 3 2 6 4" xfId="35041" xr:uid="{00000000-0005-0000-0000-00003C7B0000}"/>
    <cellStyle name="Tusental 4 2 2 3 2 7" xfId="8186" xr:uid="{00000000-0005-0000-0000-00003D7B0000}"/>
    <cellStyle name="Tusental 4 2 2 3 2 7 2" xfId="23348" xr:uid="{00000000-0005-0000-0000-00003E7B0000}"/>
    <cellStyle name="Tusental 4 2 2 3 2 8" xfId="15768" xr:uid="{00000000-0005-0000-0000-00003F7B0000}"/>
    <cellStyle name="Tusental 4 2 2 3 2 9" xfId="30911" xr:uid="{00000000-0005-0000-0000-0000407B0000}"/>
    <cellStyle name="Tusental 4 2 2 3 3" xfId="928" xr:uid="{00000000-0005-0000-0000-0000417B0000}"/>
    <cellStyle name="Tusental 4 2 2 3 3 2" xfId="2317" xr:uid="{00000000-0005-0000-0000-0000427B0000}"/>
    <cellStyle name="Tusental 4 2 2 3 3 2 2" xfId="6449" xr:uid="{00000000-0005-0000-0000-0000437B0000}"/>
    <cellStyle name="Tusental 4 2 2 3 3 2 2 2" xfId="14040" xr:uid="{00000000-0005-0000-0000-0000447B0000}"/>
    <cellStyle name="Tusental 4 2 2 3 3 2 2 2 2" xfId="29202" xr:uid="{00000000-0005-0000-0000-0000457B0000}"/>
    <cellStyle name="Tusental 4 2 2 3 3 2 2 3" xfId="21622" xr:uid="{00000000-0005-0000-0000-0000467B0000}"/>
    <cellStyle name="Tusental 4 2 2 3 3 2 2 4" xfId="36783" xr:uid="{00000000-0005-0000-0000-0000477B0000}"/>
    <cellStyle name="Tusental 4 2 2 3 3 2 3" xfId="9910" xr:uid="{00000000-0005-0000-0000-0000487B0000}"/>
    <cellStyle name="Tusental 4 2 2 3 3 2 3 2" xfId="25072" xr:uid="{00000000-0005-0000-0000-0000497B0000}"/>
    <cellStyle name="Tusental 4 2 2 3 3 2 4" xfId="17492" xr:uid="{00000000-0005-0000-0000-00004A7B0000}"/>
    <cellStyle name="Tusental 4 2 2 3 3 2 5" xfId="33335" xr:uid="{00000000-0005-0000-0000-00004B7B0000}"/>
    <cellStyle name="Tusental 4 2 2 3 3 3" xfId="5067" xr:uid="{00000000-0005-0000-0000-00004C7B0000}"/>
    <cellStyle name="Tusental 4 2 2 3 3 3 2" xfId="12658" xr:uid="{00000000-0005-0000-0000-00004D7B0000}"/>
    <cellStyle name="Tusental 4 2 2 3 3 3 2 2" xfId="27820" xr:uid="{00000000-0005-0000-0000-00004E7B0000}"/>
    <cellStyle name="Tusental 4 2 2 3 3 3 3" xfId="20240" xr:uid="{00000000-0005-0000-0000-00004F7B0000}"/>
    <cellStyle name="Tusental 4 2 2 3 3 3 4" xfId="35401" xr:uid="{00000000-0005-0000-0000-0000507B0000}"/>
    <cellStyle name="Tusental 4 2 2 3 3 4" xfId="8528" xr:uid="{00000000-0005-0000-0000-0000517B0000}"/>
    <cellStyle name="Tusental 4 2 2 3 3 4 2" xfId="23690" xr:uid="{00000000-0005-0000-0000-0000527B0000}"/>
    <cellStyle name="Tusental 4 2 2 3 3 5" xfId="16110" xr:uid="{00000000-0005-0000-0000-0000537B0000}"/>
    <cellStyle name="Tusental 4 2 2 3 3 6" xfId="31953" xr:uid="{00000000-0005-0000-0000-0000547B0000}"/>
    <cellStyle name="Tusental 4 2 2 3 4" xfId="1635" xr:uid="{00000000-0005-0000-0000-0000557B0000}"/>
    <cellStyle name="Tusental 4 2 2 3 4 2" xfId="5767" xr:uid="{00000000-0005-0000-0000-0000567B0000}"/>
    <cellStyle name="Tusental 4 2 2 3 4 2 2" xfId="13358" xr:uid="{00000000-0005-0000-0000-0000577B0000}"/>
    <cellStyle name="Tusental 4 2 2 3 4 2 2 2" xfId="28520" xr:uid="{00000000-0005-0000-0000-0000587B0000}"/>
    <cellStyle name="Tusental 4 2 2 3 4 2 3" xfId="20940" xr:uid="{00000000-0005-0000-0000-0000597B0000}"/>
    <cellStyle name="Tusental 4 2 2 3 4 2 4" xfId="36101" xr:uid="{00000000-0005-0000-0000-00005A7B0000}"/>
    <cellStyle name="Tusental 4 2 2 3 4 3" xfId="9228" xr:uid="{00000000-0005-0000-0000-00005B7B0000}"/>
    <cellStyle name="Tusental 4 2 2 3 4 3 2" xfId="24390" xr:uid="{00000000-0005-0000-0000-00005C7B0000}"/>
    <cellStyle name="Tusental 4 2 2 3 4 4" xfId="16810" xr:uid="{00000000-0005-0000-0000-00005D7B0000}"/>
    <cellStyle name="Tusental 4 2 2 3 4 5" xfId="32653" xr:uid="{00000000-0005-0000-0000-00005E7B0000}"/>
    <cellStyle name="Tusental 4 2 2 3 5" xfId="2999" xr:uid="{00000000-0005-0000-0000-00005F7B0000}"/>
    <cellStyle name="Tusental 4 2 2 3 5 2" xfId="7131" xr:uid="{00000000-0005-0000-0000-0000607B0000}"/>
    <cellStyle name="Tusental 4 2 2 3 5 2 2" xfId="14722" xr:uid="{00000000-0005-0000-0000-0000617B0000}"/>
    <cellStyle name="Tusental 4 2 2 3 5 2 2 2" xfId="29884" xr:uid="{00000000-0005-0000-0000-0000627B0000}"/>
    <cellStyle name="Tusental 4 2 2 3 5 2 3" xfId="22304" xr:uid="{00000000-0005-0000-0000-0000637B0000}"/>
    <cellStyle name="Tusental 4 2 2 3 5 2 4" xfId="37465" xr:uid="{00000000-0005-0000-0000-0000647B0000}"/>
    <cellStyle name="Tusental 4 2 2 3 5 3" xfId="10592" xr:uid="{00000000-0005-0000-0000-0000657B0000}"/>
    <cellStyle name="Tusental 4 2 2 3 5 3 2" xfId="25754" xr:uid="{00000000-0005-0000-0000-0000667B0000}"/>
    <cellStyle name="Tusental 4 2 2 3 5 4" xfId="18174" xr:uid="{00000000-0005-0000-0000-0000677B0000}"/>
    <cellStyle name="Tusental 4 2 2 3 5 5" xfId="34017" xr:uid="{00000000-0005-0000-0000-0000687B0000}"/>
    <cellStyle name="Tusental 4 2 2 3 6" xfId="4383" xr:uid="{00000000-0005-0000-0000-0000697B0000}"/>
    <cellStyle name="Tusental 4 2 2 3 6 2" xfId="11976" xr:uid="{00000000-0005-0000-0000-00006A7B0000}"/>
    <cellStyle name="Tusental 4 2 2 3 6 2 2" xfId="27138" xr:uid="{00000000-0005-0000-0000-00006B7B0000}"/>
    <cellStyle name="Tusental 4 2 2 3 6 3" xfId="19558" xr:uid="{00000000-0005-0000-0000-00006C7B0000}"/>
    <cellStyle name="Tusental 4 2 2 3 6 4" xfId="31271" xr:uid="{00000000-0005-0000-0000-00006D7B0000}"/>
    <cellStyle name="Tusental 4 2 2 3 7" xfId="3683" xr:uid="{00000000-0005-0000-0000-00006E7B0000}"/>
    <cellStyle name="Tusental 4 2 2 3 7 2" xfId="11276" xr:uid="{00000000-0005-0000-0000-00006F7B0000}"/>
    <cellStyle name="Tusental 4 2 2 3 7 2 2" xfId="26438" xr:uid="{00000000-0005-0000-0000-0000707B0000}"/>
    <cellStyle name="Tusental 4 2 2 3 7 3" xfId="18858" xr:uid="{00000000-0005-0000-0000-0000717B0000}"/>
    <cellStyle name="Tusental 4 2 2 3 7 4" xfId="34701" xr:uid="{00000000-0005-0000-0000-0000727B0000}"/>
    <cellStyle name="Tusental 4 2 2 3 8" xfId="7846" xr:uid="{00000000-0005-0000-0000-0000737B0000}"/>
    <cellStyle name="Tusental 4 2 2 3 8 2" xfId="23008" xr:uid="{00000000-0005-0000-0000-0000747B0000}"/>
    <cellStyle name="Tusental 4 2 2 3 9" xfId="15428" xr:uid="{00000000-0005-0000-0000-0000757B0000}"/>
    <cellStyle name="Tusental 4 2 2 4" xfId="381" xr:uid="{00000000-0005-0000-0000-0000767B0000}"/>
    <cellStyle name="Tusental 4 2 2 4 10" xfId="30711" xr:uid="{00000000-0005-0000-0000-0000777B0000}"/>
    <cellStyle name="Tusental 4 2 2 4 2" xfId="726" xr:uid="{00000000-0005-0000-0000-0000787B0000}"/>
    <cellStyle name="Tusental 4 2 2 4 2 2" xfId="1413" xr:uid="{00000000-0005-0000-0000-0000797B0000}"/>
    <cellStyle name="Tusental 4 2 2 4 2 2 2" xfId="2797" xr:uid="{00000000-0005-0000-0000-00007A7B0000}"/>
    <cellStyle name="Tusental 4 2 2 4 2 2 2 2" xfId="6929" xr:uid="{00000000-0005-0000-0000-00007B7B0000}"/>
    <cellStyle name="Tusental 4 2 2 4 2 2 2 2 2" xfId="14520" xr:uid="{00000000-0005-0000-0000-00007C7B0000}"/>
    <cellStyle name="Tusental 4 2 2 4 2 2 2 2 2 2" xfId="29682" xr:uid="{00000000-0005-0000-0000-00007D7B0000}"/>
    <cellStyle name="Tusental 4 2 2 4 2 2 2 2 3" xfId="22102" xr:uid="{00000000-0005-0000-0000-00007E7B0000}"/>
    <cellStyle name="Tusental 4 2 2 4 2 2 2 2 4" xfId="37263" xr:uid="{00000000-0005-0000-0000-00007F7B0000}"/>
    <cellStyle name="Tusental 4 2 2 4 2 2 2 3" xfId="10390" xr:uid="{00000000-0005-0000-0000-0000807B0000}"/>
    <cellStyle name="Tusental 4 2 2 4 2 2 2 3 2" xfId="25552" xr:uid="{00000000-0005-0000-0000-0000817B0000}"/>
    <cellStyle name="Tusental 4 2 2 4 2 2 2 4" xfId="17972" xr:uid="{00000000-0005-0000-0000-0000827B0000}"/>
    <cellStyle name="Tusental 4 2 2 4 2 2 2 5" xfId="33815" xr:uid="{00000000-0005-0000-0000-0000837B0000}"/>
    <cellStyle name="Tusental 4 2 2 4 2 2 3" xfId="5547" xr:uid="{00000000-0005-0000-0000-0000847B0000}"/>
    <cellStyle name="Tusental 4 2 2 4 2 2 3 2" xfId="13138" xr:uid="{00000000-0005-0000-0000-0000857B0000}"/>
    <cellStyle name="Tusental 4 2 2 4 2 2 3 2 2" xfId="28300" xr:uid="{00000000-0005-0000-0000-0000867B0000}"/>
    <cellStyle name="Tusental 4 2 2 4 2 2 3 3" xfId="20720" xr:uid="{00000000-0005-0000-0000-0000877B0000}"/>
    <cellStyle name="Tusental 4 2 2 4 2 2 3 4" xfId="35881" xr:uid="{00000000-0005-0000-0000-0000887B0000}"/>
    <cellStyle name="Tusental 4 2 2 4 2 2 4" xfId="9008" xr:uid="{00000000-0005-0000-0000-0000897B0000}"/>
    <cellStyle name="Tusental 4 2 2 4 2 2 4 2" xfId="24170" xr:uid="{00000000-0005-0000-0000-00008A7B0000}"/>
    <cellStyle name="Tusental 4 2 2 4 2 2 5" xfId="16590" xr:uid="{00000000-0005-0000-0000-00008B7B0000}"/>
    <cellStyle name="Tusental 4 2 2 4 2 2 6" xfId="32433" xr:uid="{00000000-0005-0000-0000-00008C7B0000}"/>
    <cellStyle name="Tusental 4 2 2 4 2 3" xfId="2115" xr:uid="{00000000-0005-0000-0000-00008D7B0000}"/>
    <cellStyle name="Tusental 4 2 2 4 2 3 2" xfId="6247" xr:uid="{00000000-0005-0000-0000-00008E7B0000}"/>
    <cellStyle name="Tusental 4 2 2 4 2 3 2 2" xfId="13838" xr:uid="{00000000-0005-0000-0000-00008F7B0000}"/>
    <cellStyle name="Tusental 4 2 2 4 2 3 2 2 2" xfId="29000" xr:uid="{00000000-0005-0000-0000-0000907B0000}"/>
    <cellStyle name="Tusental 4 2 2 4 2 3 2 3" xfId="21420" xr:uid="{00000000-0005-0000-0000-0000917B0000}"/>
    <cellStyle name="Tusental 4 2 2 4 2 3 2 4" xfId="36581" xr:uid="{00000000-0005-0000-0000-0000927B0000}"/>
    <cellStyle name="Tusental 4 2 2 4 2 3 3" xfId="9708" xr:uid="{00000000-0005-0000-0000-0000937B0000}"/>
    <cellStyle name="Tusental 4 2 2 4 2 3 3 2" xfId="24870" xr:uid="{00000000-0005-0000-0000-0000947B0000}"/>
    <cellStyle name="Tusental 4 2 2 4 2 3 4" xfId="17290" xr:uid="{00000000-0005-0000-0000-0000957B0000}"/>
    <cellStyle name="Tusental 4 2 2 4 2 3 5" xfId="33133" xr:uid="{00000000-0005-0000-0000-0000967B0000}"/>
    <cellStyle name="Tusental 4 2 2 4 2 4" xfId="3479" xr:uid="{00000000-0005-0000-0000-0000977B0000}"/>
    <cellStyle name="Tusental 4 2 2 4 2 4 2" xfId="7611" xr:uid="{00000000-0005-0000-0000-0000987B0000}"/>
    <cellStyle name="Tusental 4 2 2 4 2 4 2 2" xfId="15202" xr:uid="{00000000-0005-0000-0000-0000997B0000}"/>
    <cellStyle name="Tusental 4 2 2 4 2 4 2 2 2" xfId="30364" xr:uid="{00000000-0005-0000-0000-00009A7B0000}"/>
    <cellStyle name="Tusental 4 2 2 4 2 4 2 3" xfId="22784" xr:uid="{00000000-0005-0000-0000-00009B7B0000}"/>
    <cellStyle name="Tusental 4 2 2 4 2 4 2 4" xfId="37945" xr:uid="{00000000-0005-0000-0000-00009C7B0000}"/>
    <cellStyle name="Tusental 4 2 2 4 2 4 3" xfId="11072" xr:uid="{00000000-0005-0000-0000-00009D7B0000}"/>
    <cellStyle name="Tusental 4 2 2 4 2 4 3 2" xfId="26234" xr:uid="{00000000-0005-0000-0000-00009E7B0000}"/>
    <cellStyle name="Tusental 4 2 2 4 2 4 4" xfId="18654" xr:uid="{00000000-0005-0000-0000-00009F7B0000}"/>
    <cellStyle name="Tusental 4 2 2 4 2 4 5" xfId="34497" xr:uid="{00000000-0005-0000-0000-0000A07B0000}"/>
    <cellStyle name="Tusental 4 2 2 4 2 5" xfId="4865" xr:uid="{00000000-0005-0000-0000-0000A17B0000}"/>
    <cellStyle name="Tusental 4 2 2 4 2 5 2" xfId="12456" xr:uid="{00000000-0005-0000-0000-0000A27B0000}"/>
    <cellStyle name="Tusental 4 2 2 4 2 5 2 2" xfId="27618" xr:uid="{00000000-0005-0000-0000-0000A37B0000}"/>
    <cellStyle name="Tusental 4 2 2 4 2 5 3" xfId="20038" xr:uid="{00000000-0005-0000-0000-0000A47B0000}"/>
    <cellStyle name="Tusental 4 2 2 4 2 5 4" xfId="31751" xr:uid="{00000000-0005-0000-0000-0000A57B0000}"/>
    <cellStyle name="Tusental 4 2 2 4 2 6" xfId="4163" xr:uid="{00000000-0005-0000-0000-0000A67B0000}"/>
    <cellStyle name="Tusental 4 2 2 4 2 6 2" xfId="11756" xr:uid="{00000000-0005-0000-0000-0000A77B0000}"/>
    <cellStyle name="Tusental 4 2 2 4 2 6 2 2" xfId="26918" xr:uid="{00000000-0005-0000-0000-0000A87B0000}"/>
    <cellStyle name="Tusental 4 2 2 4 2 6 3" xfId="19338" xr:uid="{00000000-0005-0000-0000-0000A97B0000}"/>
    <cellStyle name="Tusental 4 2 2 4 2 6 4" xfId="35181" xr:uid="{00000000-0005-0000-0000-0000AA7B0000}"/>
    <cellStyle name="Tusental 4 2 2 4 2 7" xfId="8326" xr:uid="{00000000-0005-0000-0000-0000AB7B0000}"/>
    <cellStyle name="Tusental 4 2 2 4 2 7 2" xfId="23488" xr:uid="{00000000-0005-0000-0000-0000AC7B0000}"/>
    <cellStyle name="Tusental 4 2 2 4 2 8" xfId="15908" xr:uid="{00000000-0005-0000-0000-0000AD7B0000}"/>
    <cellStyle name="Tusental 4 2 2 4 2 9" xfId="31051" xr:uid="{00000000-0005-0000-0000-0000AE7B0000}"/>
    <cellStyle name="Tusental 4 2 2 4 3" xfId="1071" xr:uid="{00000000-0005-0000-0000-0000AF7B0000}"/>
    <cellStyle name="Tusental 4 2 2 4 3 2" xfId="2457" xr:uid="{00000000-0005-0000-0000-0000B07B0000}"/>
    <cellStyle name="Tusental 4 2 2 4 3 2 2" xfId="6589" xr:uid="{00000000-0005-0000-0000-0000B17B0000}"/>
    <cellStyle name="Tusental 4 2 2 4 3 2 2 2" xfId="14180" xr:uid="{00000000-0005-0000-0000-0000B27B0000}"/>
    <cellStyle name="Tusental 4 2 2 4 3 2 2 2 2" xfId="29342" xr:uid="{00000000-0005-0000-0000-0000B37B0000}"/>
    <cellStyle name="Tusental 4 2 2 4 3 2 2 3" xfId="21762" xr:uid="{00000000-0005-0000-0000-0000B47B0000}"/>
    <cellStyle name="Tusental 4 2 2 4 3 2 2 4" xfId="36923" xr:uid="{00000000-0005-0000-0000-0000B57B0000}"/>
    <cellStyle name="Tusental 4 2 2 4 3 2 3" xfId="10050" xr:uid="{00000000-0005-0000-0000-0000B67B0000}"/>
    <cellStyle name="Tusental 4 2 2 4 3 2 3 2" xfId="25212" xr:uid="{00000000-0005-0000-0000-0000B77B0000}"/>
    <cellStyle name="Tusental 4 2 2 4 3 2 4" xfId="17632" xr:uid="{00000000-0005-0000-0000-0000B87B0000}"/>
    <cellStyle name="Tusental 4 2 2 4 3 2 5" xfId="33475" xr:uid="{00000000-0005-0000-0000-0000B97B0000}"/>
    <cellStyle name="Tusental 4 2 2 4 3 3" xfId="5207" xr:uid="{00000000-0005-0000-0000-0000BA7B0000}"/>
    <cellStyle name="Tusental 4 2 2 4 3 3 2" xfId="12798" xr:uid="{00000000-0005-0000-0000-0000BB7B0000}"/>
    <cellStyle name="Tusental 4 2 2 4 3 3 2 2" xfId="27960" xr:uid="{00000000-0005-0000-0000-0000BC7B0000}"/>
    <cellStyle name="Tusental 4 2 2 4 3 3 3" xfId="20380" xr:uid="{00000000-0005-0000-0000-0000BD7B0000}"/>
    <cellStyle name="Tusental 4 2 2 4 3 3 4" xfId="35541" xr:uid="{00000000-0005-0000-0000-0000BE7B0000}"/>
    <cellStyle name="Tusental 4 2 2 4 3 4" xfId="8668" xr:uid="{00000000-0005-0000-0000-0000BF7B0000}"/>
    <cellStyle name="Tusental 4 2 2 4 3 4 2" xfId="23830" xr:uid="{00000000-0005-0000-0000-0000C07B0000}"/>
    <cellStyle name="Tusental 4 2 2 4 3 5" xfId="16250" xr:uid="{00000000-0005-0000-0000-0000C17B0000}"/>
    <cellStyle name="Tusental 4 2 2 4 3 6" xfId="32093" xr:uid="{00000000-0005-0000-0000-0000C27B0000}"/>
    <cellStyle name="Tusental 4 2 2 4 4" xfId="1775" xr:uid="{00000000-0005-0000-0000-0000C37B0000}"/>
    <cellStyle name="Tusental 4 2 2 4 4 2" xfId="5907" xr:uid="{00000000-0005-0000-0000-0000C47B0000}"/>
    <cellStyle name="Tusental 4 2 2 4 4 2 2" xfId="13498" xr:uid="{00000000-0005-0000-0000-0000C57B0000}"/>
    <cellStyle name="Tusental 4 2 2 4 4 2 2 2" xfId="28660" xr:uid="{00000000-0005-0000-0000-0000C67B0000}"/>
    <cellStyle name="Tusental 4 2 2 4 4 2 3" xfId="21080" xr:uid="{00000000-0005-0000-0000-0000C77B0000}"/>
    <cellStyle name="Tusental 4 2 2 4 4 2 4" xfId="36241" xr:uid="{00000000-0005-0000-0000-0000C87B0000}"/>
    <cellStyle name="Tusental 4 2 2 4 4 3" xfId="9368" xr:uid="{00000000-0005-0000-0000-0000C97B0000}"/>
    <cellStyle name="Tusental 4 2 2 4 4 3 2" xfId="24530" xr:uid="{00000000-0005-0000-0000-0000CA7B0000}"/>
    <cellStyle name="Tusental 4 2 2 4 4 4" xfId="16950" xr:uid="{00000000-0005-0000-0000-0000CB7B0000}"/>
    <cellStyle name="Tusental 4 2 2 4 4 5" xfId="32793" xr:uid="{00000000-0005-0000-0000-0000CC7B0000}"/>
    <cellStyle name="Tusental 4 2 2 4 5" xfId="3139" xr:uid="{00000000-0005-0000-0000-0000CD7B0000}"/>
    <cellStyle name="Tusental 4 2 2 4 5 2" xfId="7271" xr:uid="{00000000-0005-0000-0000-0000CE7B0000}"/>
    <cellStyle name="Tusental 4 2 2 4 5 2 2" xfId="14862" xr:uid="{00000000-0005-0000-0000-0000CF7B0000}"/>
    <cellStyle name="Tusental 4 2 2 4 5 2 2 2" xfId="30024" xr:uid="{00000000-0005-0000-0000-0000D07B0000}"/>
    <cellStyle name="Tusental 4 2 2 4 5 2 3" xfId="22444" xr:uid="{00000000-0005-0000-0000-0000D17B0000}"/>
    <cellStyle name="Tusental 4 2 2 4 5 2 4" xfId="37605" xr:uid="{00000000-0005-0000-0000-0000D27B0000}"/>
    <cellStyle name="Tusental 4 2 2 4 5 3" xfId="10732" xr:uid="{00000000-0005-0000-0000-0000D37B0000}"/>
    <cellStyle name="Tusental 4 2 2 4 5 3 2" xfId="25894" xr:uid="{00000000-0005-0000-0000-0000D47B0000}"/>
    <cellStyle name="Tusental 4 2 2 4 5 4" xfId="18314" xr:uid="{00000000-0005-0000-0000-0000D57B0000}"/>
    <cellStyle name="Tusental 4 2 2 4 5 5" xfId="34157" xr:uid="{00000000-0005-0000-0000-0000D67B0000}"/>
    <cellStyle name="Tusental 4 2 2 4 6" xfId="4523" xr:uid="{00000000-0005-0000-0000-0000D77B0000}"/>
    <cellStyle name="Tusental 4 2 2 4 6 2" xfId="12116" xr:uid="{00000000-0005-0000-0000-0000D87B0000}"/>
    <cellStyle name="Tusental 4 2 2 4 6 2 2" xfId="27278" xr:uid="{00000000-0005-0000-0000-0000D97B0000}"/>
    <cellStyle name="Tusental 4 2 2 4 6 3" xfId="19698" xr:uid="{00000000-0005-0000-0000-0000DA7B0000}"/>
    <cellStyle name="Tusental 4 2 2 4 6 4" xfId="31411" xr:uid="{00000000-0005-0000-0000-0000DB7B0000}"/>
    <cellStyle name="Tusental 4 2 2 4 7" xfId="3823" xr:uid="{00000000-0005-0000-0000-0000DC7B0000}"/>
    <cellStyle name="Tusental 4 2 2 4 7 2" xfId="11416" xr:uid="{00000000-0005-0000-0000-0000DD7B0000}"/>
    <cellStyle name="Tusental 4 2 2 4 7 2 2" xfId="26578" xr:uid="{00000000-0005-0000-0000-0000DE7B0000}"/>
    <cellStyle name="Tusental 4 2 2 4 7 3" xfId="18998" xr:uid="{00000000-0005-0000-0000-0000DF7B0000}"/>
    <cellStyle name="Tusental 4 2 2 4 7 4" xfId="34841" xr:uid="{00000000-0005-0000-0000-0000E07B0000}"/>
    <cellStyle name="Tusental 4 2 2 4 8" xfId="7986" xr:uid="{00000000-0005-0000-0000-0000E17B0000}"/>
    <cellStyle name="Tusental 4 2 2 4 8 2" xfId="23148" xr:uid="{00000000-0005-0000-0000-0000E27B0000}"/>
    <cellStyle name="Tusental 4 2 2 4 9" xfId="15568" xr:uid="{00000000-0005-0000-0000-0000E37B0000}"/>
    <cellStyle name="Tusental 4 2 2 5" xfId="487" xr:uid="{00000000-0005-0000-0000-0000E47B0000}"/>
    <cellStyle name="Tusental 4 2 2 5 2" xfId="1174" xr:uid="{00000000-0005-0000-0000-0000E57B0000}"/>
    <cellStyle name="Tusental 4 2 2 5 2 2" xfId="2558" xr:uid="{00000000-0005-0000-0000-0000E67B0000}"/>
    <cellStyle name="Tusental 4 2 2 5 2 2 2" xfId="6690" xr:uid="{00000000-0005-0000-0000-0000E77B0000}"/>
    <cellStyle name="Tusental 4 2 2 5 2 2 2 2" xfId="14281" xr:uid="{00000000-0005-0000-0000-0000E87B0000}"/>
    <cellStyle name="Tusental 4 2 2 5 2 2 2 2 2" xfId="29443" xr:uid="{00000000-0005-0000-0000-0000E97B0000}"/>
    <cellStyle name="Tusental 4 2 2 5 2 2 2 3" xfId="21863" xr:uid="{00000000-0005-0000-0000-0000EA7B0000}"/>
    <cellStyle name="Tusental 4 2 2 5 2 2 2 4" xfId="37024" xr:uid="{00000000-0005-0000-0000-0000EB7B0000}"/>
    <cellStyle name="Tusental 4 2 2 5 2 2 3" xfId="10151" xr:uid="{00000000-0005-0000-0000-0000EC7B0000}"/>
    <cellStyle name="Tusental 4 2 2 5 2 2 3 2" xfId="25313" xr:uid="{00000000-0005-0000-0000-0000ED7B0000}"/>
    <cellStyle name="Tusental 4 2 2 5 2 2 4" xfId="17733" xr:uid="{00000000-0005-0000-0000-0000EE7B0000}"/>
    <cellStyle name="Tusental 4 2 2 5 2 2 5" xfId="33576" xr:uid="{00000000-0005-0000-0000-0000EF7B0000}"/>
    <cellStyle name="Tusental 4 2 2 5 2 3" xfId="5308" xr:uid="{00000000-0005-0000-0000-0000F07B0000}"/>
    <cellStyle name="Tusental 4 2 2 5 2 3 2" xfId="12899" xr:uid="{00000000-0005-0000-0000-0000F17B0000}"/>
    <cellStyle name="Tusental 4 2 2 5 2 3 2 2" xfId="28061" xr:uid="{00000000-0005-0000-0000-0000F27B0000}"/>
    <cellStyle name="Tusental 4 2 2 5 2 3 3" xfId="20481" xr:uid="{00000000-0005-0000-0000-0000F37B0000}"/>
    <cellStyle name="Tusental 4 2 2 5 2 3 4" xfId="35642" xr:uid="{00000000-0005-0000-0000-0000F47B0000}"/>
    <cellStyle name="Tusental 4 2 2 5 2 4" xfId="8769" xr:uid="{00000000-0005-0000-0000-0000F57B0000}"/>
    <cellStyle name="Tusental 4 2 2 5 2 4 2" xfId="23931" xr:uid="{00000000-0005-0000-0000-0000F67B0000}"/>
    <cellStyle name="Tusental 4 2 2 5 2 5" xfId="16351" xr:uid="{00000000-0005-0000-0000-0000F77B0000}"/>
    <cellStyle name="Tusental 4 2 2 5 2 6" xfId="32194" xr:uid="{00000000-0005-0000-0000-0000F87B0000}"/>
    <cellStyle name="Tusental 4 2 2 5 3" xfId="1876" xr:uid="{00000000-0005-0000-0000-0000F97B0000}"/>
    <cellStyle name="Tusental 4 2 2 5 3 2" xfId="6008" xr:uid="{00000000-0005-0000-0000-0000FA7B0000}"/>
    <cellStyle name="Tusental 4 2 2 5 3 2 2" xfId="13599" xr:uid="{00000000-0005-0000-0000-0000FB7B0000}"/>
    <cellStyle name="Tusental 4 2 2 5 3 2 2 2" xfId="28761" xr:uid="{00000000-0005-0000-0000-0000FC7B0000}"/>
    <cellStyle name="Tusental 4 2 2 5 3 2 3" xfId="21181" xr:uid="{00000000-0005-0000-0000-0000FD7B0000}"/>
    <cellStyle name="Tusental 4 2 2 5 3 2 4" xfId="36342" xr:uid="{00000000-0005-0000-0000-0000FE7B0000}"/>
    <cellStyle name="Tusental 4 2 2 5 3 3" xfId="9469" xr:uid="{00000000-0005-0000-0000-0000FF7B0000}"/>
    <cellStyle name="Tusental 4 2 2 5 3 3 2" xfId="24631" xr:uid="{00000000-0005-0000-0000-0000007C0000}"/>
    <cellStyle name="Tusental 4 2 2 5 3 4" xfId="17051" xr:uid="{00000000-0005-0000-0000-0000017C0000}"/>
    <cellStyle name="Tusental 4 2 2 5 3 5" xfId="32894" xr:uid="{00000000-0005-0000-0000-0000027C0000}"/>
    <cellStyle name="Tusental 4 2 2 5 4" xfId="3240" xr:uid="{00000000-0005-0000-0000-0000037C0000}"/>
    <cellStyle name="Tusental 4 2 2 5 4 2" xfId="7372" xr:uid="{00000000-0005-0000-0000-0000047C0000}"/>
    <cellStyle name="Tusental 4 2 2 5 4 2 2" xfId="14963" xr:uid="{00000000-0005-0000-0000-0000057C0000}"/>
    <cellStyle name="Tusental 4 2 2 5 4 2 2 2" xfId="30125" xr:uid="{00000000-0005-0000-0000-0000067C0000}"/>
    <cellStyle name="Tusental 4 2 2 5 4 2 3" xfId="22545" xr:uid="{00000000-0005-0000-0000-0000077C0000}"/>
    <cellStyle name="Tusental 4 2 2 5 4 2 4" xfId="37706" xr:uid="{00000000-0005-0000-0000-0000087C0000}"/>
    <cellStyle name="Tusental 4 2 2 5 4 3" xfId="10833" xr:uid="{00000000-0005-0000-0000-0000097C0000}"/>
    <cellStyle name="Tusental 4 2 2 5 4 3 2" xfId="25995" xr:uid="{00000000-0005-0000-0000-00000A7C0000}"/>
    <cellStyle name="Tusental 4 2 2 5 4 4" xfId="18415" xr:uid="{00000000-0005-0000-0000-00000B7C0000}"/>
    <cellStyle name="Tusental 4 2 2 5 4 5" xfId="34258" xr:uid="{00000000-0005-0000-0000-00000C7C0000}"/>
    <cellStyle name="Tusental 4 2 2 5 5" xfId="4626" xr:uid="{00000000-0005-0000-0000-00000D7C0000}"/>
    <cellStyle name="Tusental 4 2 2 5 5 2" xfId="12217" xr:uid="{00000000-0005-0000-0000-00000E7C0000}"/>
    <cellStyle name="Tusental 4 2 2 5 5 2 2" xfId="27379" xr:uid="{00000000-0005-0000-0000-00000F7C0000}"/>
    <cellStyle name="Tusental 4 2 2 5 5 3" xfId="19799" xr:uid="{00000000-0005-0000-0000-0000107C0000}"/>
    <cellStyle name="Tusental 4 2 2 5 5 4" xfId="31512" xr:uid="{00000000-0005-0000-0000-0000117C0000}"/>
    <cellStyle name="Tusental 4 2 2 5 6" xfId="3924" xr:uid="{00000000-0005-0000-0000-0000127C0000}"/>
    <cellStyle name="Tusental 4 2 2 5 6 2" xfId="11517" xr:uid="{00000000-0005-0000-0000-0000137C0000}"/>
    <cellStyle name="Tusental 4 2 2 5 6 2 2" xfId="26679" xr:uid="{00000000-0005-0000-0000-0000147C0000}"/>
    <cellStyle name="Tusental 4 2 2 5 6 3" xfId="19099" xr:uid="{00000000-0005-0000-0000-0000157C0000}"/>
    <cellStyle name="Tusental 4 2 2 5 6 4" xfId="34942" xr:uid="{00000000-0005-0000-0000-0000167C0000}"/>
    <cellStyle name="Tusental 4 2 2 5 7" xfId="8087" xr:uid="{00000000-0005-0000-0000-0000177C0000}"/>
    <cellStyle name="Tusental 4 2 2 5 7 2" xfId="23249" xr:uid="{00000000-0005-0000-0000-0000187C0000}"/>
    <cellStyle name="Tusental 4 2 2 5 8" xfId="15669" xr:uid="{00000000-0005-0000-0000-0000197C0000}"/>
    <cellStyle name="Tusental 4 2 2 5 9" xfId="30812" xr:uid="{00000000-0005-0000-0000-00001A7C0000}"/>
    <cellStyle name="Tusental 4 2 2 6" xfId="829" xr:uid="{00000000-0005-0000-0000-00001B7C0000}"/>
    <cellStyle name="Tusental 4 2 2 6 2" xfId="2218" xr:uid="{00000000-0005-0000-0000-00001C7C0000}"/>
    <cellStyle name="Tusental 4 2 2 6 2 2" xfId="6350" xr:uid="{00000000-0005-0000-0000-00001D7C0000}"/>
    <cellStyle name="Tusental 4 2 2 6 2 2 2" xfId="13941" xr:uid="{00000000-0005-0000-0000-00001E7C0000}"/>
    <cellStyle name="Tusental 4 2 2 6 2 2 2 2" xfId="29103" xr:uid="{00000000-0005-0000-0000-00001F7C0000}"/>
    <cellStyle name="Tusental 4 2 2 6 2 2 3" xfId="21523" xr:uid="{00000000-0005-0000-0000-0000207C0000}"/>
    <cellStyle name="Tusental 4 2 2 6 2 2 4" xfId="36684" xr:uid="{00000000-0005-0000-0000-0000217C0000}"/>
    <cellStyle name="Tusental 4 2 2 6 2 3" xfId="9811" xr:uid="{00000000-0005-0000-0000-0000227C0000}"/>
    <cellStyle name="Tusental 4 2 2 6 2 3 2" xfId="24973" xr:uid="{00000000-0005-0000-0000-0000237C0000}"/>
    <cellStyle name="Tusental 4 2 2 6 2 4" xfId="17393" xr:uid="{00000000-0005-0000-0000-0000247C0000}"/>
    <cellStyle name="Tusental 4 2 2 6 2 5" xfId="33236" xr:uid="{00000000-0005-0000-0000-0000257C0000}"/>
    <cellStyle name="Tusental 4 2 2 6 3" xfId="4968" xr:uid="{00000000-0005-0000-0000-0000267C0000}"/>
    <cellStyle name="Tusental 4 2 2 6 3 2" xfId="12559" xr:uid="{00000000-0005-0000-0000-0000277C0000}"/>
    <cellStyle name="Tusental 4 2 2 6 3 2 2" xfId="27721" xr:uid="{00000000-0005-0000-0000-0000287C0000}"/>
    <cellStyle name="Tusental 4 2 2 6 3 3" xfId="20141" xr:uid="{00000000-0005-0000-0000-0000297C0000}"/>
    <cellStyle name="Tusental 4 2 2 6 3 4" xfId="35302" xr:uid="{00000000-0005-0000-0000-00002A7C0000}"/>
    <cellStyle name="Tusental 4 2 2 6 4" xfId="8429" xr:uid="{00000000-0005-0000-0000-00002B7C0000}"/>
    <cellStyle name="Tusental 4 2 2 6 4 2" xfId="23591" xr:uid="{00000000-0005-0000-0000-00002C7C0000}"/>
    <cellStyle name="Tusental 4 2 2 6 5" xfId="16011" xr:uid="{00000000-0005-0000-0000-00002D7C0000}"/>
    <cellStyle name="Tusental 4 2 2 6 6" xfId="31854" xr:uid="{00000000-0005-0000-0000-00002E7C0000}"/>
    <cellStyle name="Tusental 4 2 2 7" xfId="1536" xr:uid="{00000000-0005-0000-0000-00002F7C0000}"/>
    <cellStyle name="Tusental 4 2 2 7 2" xfId="5668" xr:uid="{00000000-0005-0000-0000-0000307C0000}"/>
    <cellStyle name="Tusental 4 2 2 7 2 2" xfId="13259" xr:uid="{00000000-0005-0000-0000-0000317C0000}"/>
    <cellStyle name="Tusental 4 2 2 7 2 2 2" xfId="28421" xr:uid="{00000000-0005-0000-0000-0000327C0000}"/>
    <cellStyle name="Tusental 4 2 2 7 2 3" xfId="20841" xr:uid="{00000000-0005-0000-0000-0000337C0000}"/>
    <cellStyle name="Tusental 4 2 2 7 2 4" xfId="36002" xr:uid="{00000000-0005-0000-0000-0000347C0000}"/>
    <cellStyle name="Tusental 4 2 2 7 3" xfId="9129" xr:uid="{00000000-0005-0000-0000-0000357C0000}"/>
    <cellStyle name="Tusental 4 2 2 7 3 2" xfId="24291" xr:uid="{00000000-0005-0000-0000-0000367C0000}"/>
    <cellStyle name="Tusental 4 2 2 7 4" xfId="16711" xr:uid="{00000000-0005-0000-0000-0000377C0000}"/>
    <cellStyle name="Tusental 4 2 2 7 5" xfId="32554" xr:uid="{00000000-0005-0000-0000-0000387C0000}"/>
    <cellStyle name="Tusental 4 2 2 8" xfId="2900" xr:uid="{00000000-0005-0000-0000-0000397C0000}"/>
    <cellStyle name="Tusental 4 2 2 8 2" xfId="7032" xr:uid="{00000000-0005-0000-0000-00003A7C0000}"/>
    <cellStyle name="Tusental 4 2 2 8 2 2" xfId="14623" xr:uid="{00000000-0005-0000-0000-00003B7C0000}"/>
    <cellStyle name="Tusental 4 2 2 8 2 2 2" xfId="29785" xr:uid="{00000000-0005-0000-0000-00003C7C0000}"/>
    <cellStyle name="Tusental 4 2 2 8 2 3" xfId="22205" xr:uid="{00000000-0005-0000-0000-00003D7C0000}"/>
    <cellStyle name="Tusental 4 2 2 8 2 4" xfId="37366" xr:uid="{00000000-0005-0000-0000-00003E7C0000}"/>
    <cellStyle name="Tusental 4 2 2 8 3" xfId="10493" xr:uid="{00000000-0005-0000-0000-00003F7C0000}"/>
    <cellStyle name="Tusental 4 2 2 8 3 2" xfId="25655" xr:uid="{00000000-0005-0000-0000-0000407C0000}"/>
    <cellStyle name="Tusental 4 2 2 8 4" xfId="18075" xr:uid="{00000000-0005-0000-0000-0000417C0000}"/>
    <cellStyle name="Tusental 4 2 2 8 5" xfId="33918" xr:uid="{00000000-0005-0000-0000-0000427C0000}"/>
    <cellStyle name="Tusental 4 2 2 9" xfId="4284" xr:uid="{00000000-0005-0000-0000-0000437C0000}"/>
    <cellStyle name="Tusental 4 2 2 9 2" xfId="11877" xr:uid="{00000000-0005-0000-0000-0000447C0000}"/>
    <cellStyle name="Tusental 4 2 2 9 2 2" xfId="27039" xr:uid="{00000000-0005-0000-0000-0000457C0000}"/>
    <cellStyle name="Tusental 4 2 2 9 3" xfId="19459" xr:uid="{00000000-0005-0000-0000-0000467C0000}"/>
    <cellStyle name="Tusental 4 2 2 9 4" xfId="31172" xr:uid="{00000000-0005-0000-0000-0000477C0000}"/>
    <cellStyle name="Tusental 4 2 3" xfId="153" xr:uid="{00000000-0005-0000-0000-0000487C0000}"/>
    <cellStyle name="Tusental 4 2 3 10" xfId="3600" xr:uid="{00000000-0005-0000-0000-0000497C0000}"/>
    <cellStyle name="Tusental 4 2 3 10 2" xfId="11193" xr:uid="{00000000-0005-0000-0000-00004A7C0000}"/>
    <cellStyle name="Tusental 4 2 3 10 2 2" xfId="26355" xr:uid="{00000000-0005-0000-0000-00004B7C0000}"/>
    <cellStyle name="Tusental 4 2 3 10 3" xfId="18775" xr:uid="{00000000-0005-0000-0000-00004C7C0000}"/>
    <cellStyle name="Tusental 4 2 3 10 4" xfId="34618" xr:uid="{00000000-0005-0000-0000-00004D7C0000}"/>
    <cellStyle name="Tusental 4 2 3 11" xfId="7763" xr:uid="{00000000-0005-0000-0000-00004E7C0000}"/>
    <cellStyle name="Tusental 4 2 3 11 2" xfId="22925" xr:uid="{00000000-0005-0000-0000-00004F7C0000}"/>
    <cellStyle name="Tusental 4 2 3 12" xfId="15345" xr:uid="{00000000-0005-0000-0000-0000507C0000}"/>
    <cellStyle name="Tusental 4 2 3 13" xfId="30488" xr:uid="{00000000-0005-0000-0000-0000517C0000}"/>
    <cellStyle name="Tusental 4 2 3 2" xfId="203" xr:uid="{00000000-0005-0000-0000-0000527C0000}"/>
    <cellStyle name="Tusental 4 2 3 2 10" xfId="7813" xr:uid="{00000000-0005-0000-0000-0000537C0000}"/>
    <cellStyle name="Tusental 4 2 3 2 10 2" xfId="22975" xr:uid="{00000000-0005-0000-0000-0000547C0000}"/>
    <cellStyle name="Tusental 4 2 3 2 11" xfId="15395" xr:uid="{00000000-0005-0000-0000-0000557C0000}"/>
    <cellStyle name="Tusental 4 2 3 2 12" xfId="30538" xr:uid="{00000000-0005-0000-0000-0000567C0000}"/>
    <cellStyle name="Tusental 4 2 3 2 2" xfId="325" xr:uid="{00000000-0005-0000-0000-0000577C0000}"/>
    <cellStyle name="Tusental 4 2 3 2 2 10" xfId="30657" xr:uid="{00000000-0005-0000-0000-0000587C0000}"/>
    <cellStyle name="Tusental 4 2 3 2 2 2" xfId="672" xr:uid="{00000000-0005-0000-0000-0000597C0000}"/>
    <cellStyle name="Tusental 4 2 3 2 2 2 2" xfId="1359" xr:uid="{00000000-0005-0000-0000-00005A7C0000}"/>
    <cellStyle name="Tusental 4 2 3 2 2 2 2 2" xfId="2743" xr:uid="{00000000-0005-0000-0000-00005B7C0000}"/>
    <cellStyle name="Tusental 4 2 3 2 2 2 2 2 2" xfId="6875" xr:uid="{00000000-0005-0000-0000-00005C7C0000}"/>
    <cellStyle name="Tusental 4 2 3 2 2 2 2 2 2 2" xfId="14466" xr:uid="{00000000-0005-0000-0000-00005D7C0000}"/>
    <cellStyle name="Tusental 4 2 3 2 2 2 2 2 2 2 2" xfId="29628" xr:uid="{00000000-0005-0000-0000-00005E7C0000}"/>
    <cellStyle name="Tusental 4 2 3 2 2 2 2 2 2 3" xfId="22048" xr:uid="{00000000-0005-0000-0000-00005F7C0000}"/>
    <cellStyle name="Tusental 4 2 3 2 2 2 2 2 2 4" xfId="37209" xr:uid="{00000000-0005-0000-0000-0000607C0000}"/>
    <cellStyle name="Tusental 4 2 3 2 2 2 2 2 3" xfId="10336" xr:uid="{00000000-0005-0000-0000-0000617C0000}"/>
    <cellStyle name="Tusental 4 2 3 2 2 2 2 2 3 2" xfId="25498" xr:uid="{00000000-0005-0000-0000-0000627C0000}"/>
    <cellStyle name="Tusental 4 2 3 2 2 2 2 2 4" xfId="17918" xr:uid="{00000000-0005-0000-0000-0000637C0000}"/>
    <cellStyle name="Tusental 4 2 3 2 2 2 2 2 5" xfId="33761" xr:uid="{00000000-0005-0000-0000-0000647C0000}"/>
    <cellStyle name="Tusental 4 2 3 2 2 2 2 3" xfId="5493" xr:uid="{00000000-0005-0000-0000-0000657C0000}"/>
    <cellStyle name="Tusental 4 2 3 2 2 2 2 3 2" xfId="13084" xr:uid="{00000000-0005-0000-0000-0000667C0000}"/>
    <cellStyle name="Tusental 4 2 3 2 2 2 2 3 2 2" xfId="28246" xr:uid="{00000000-0005-0000-0000-0000677C0000}"/>
    <cellStyle name="Tusental 4 2 3 2 2 2 2 3 3" xfId="20666" xr:uid="{00000000-0005-0000-0000-0000687C0000}"/>
    <cellStyle name="Tusental 4 2 3 2 2 2 2 3 4" xfId="35827" xr:uid="{00000000-0005-0000-0000-0000697C0000}"/>
    <cellStyle name="Tusental 4 2 3 2 2 2 2 4" xfId="8954" xr:uid="{00000000-0005-0000-0000-00006A7C0000}"/>
    <cellStyle name="Tusental 4 2 3 2 2 2 2 4 2" xfId="24116" xr:uid="{00000000-0005-0000-0000-00006B7C0000}"/>
    <cellStyle name="Tusental 4 2 3 2 2 2 2 5" xfId="16536" xr:uid="{00000000-0005-0000-0000-00006C7C0000}"/>
    <cellStyle name="Tusental 4 2 3 2 2 2 2 6" xfId="32379" xr:uid="{00000000-0005-0000-0000-00006D7C0000}"/>
    <cellStyle name="Tusental 4 2 3 2 2 2 3" xfId="2061" xr:uid="{00000000-0005-0000-0000-00006E7C0000}"/>
    <cellStyle name="Tusental 4 2 3 2 2 2 3 2" xfId="6193" xr:uid="{00000000-0005-0000-0000-00006F7C0000}"/>
    <cellStyle name="Tusental 4 2 3 2 2 2 3 2 2" xfId="13784" xr:uid="{00000000-0005-0000-0000-0000707C0000}"/>
    <cellStyle name="Tusental 4 2 3 2 2 2 3 2 2 2" xfId="28946" xr:uid="{00000000-0005-0000-0000-0000717C0000}"/>
    <cellStyle name="Tusental 4 2 3 2 2 2 3 2 3" xfId="21366" xr:uid="{00000000-0005-0000-0000-0000727C0000}"/>
    <cellStyle name="Tusental 4 2 3 2 2 2 3 2 4" xfId="36527" xr:uid="{00000000-0005-0000-0000-0000737C0000}"/>
    <cellStyle name="Tusental 4 2 3 2 2 2 3 3" xfId="9654" xr:uid="{00000000-0005-0000-0000-0000747C0000}"/>
    <cellStyle name="Tusental 4 2 3 2 2 2 3 3 2" xfId="24816" xr:uid="{00000000-0005-0000-0000-0000757C0000}"/>
    <cellStyle name="Tusental 4 2 3 2 2 2 3 4" xfId="17236" xr:uid="{00000000-0005-0000-0000-0000767C0000}"/>
    <cellStyle name="Tusental 4 2 3 2 2 2 3 5" xfId="33079" xr:uid="{00000000-0005-0000-0000-0000777C0000}"/>
    <cellStyle name="Tusental 4 2 3 2 2 2 4" xfId="3425" xr:uid="{00000000-0005-0000-0000-0000787C0000}"/>
    <cellStyle name="Tusental 4 2 3 2 2 2 4 2" xfId="7557" xr:uid="{00000000-0005-0000-0000-0000797C0000}"/>
    <cellStyle name="Tusental 4 2 3 2 2 2 4 2 2" xfId="15148" xr:uid="{00000000-0005-0000-0000-00007A7C0000}"/>
    <cellStyle name="Tusental 4 2 3 2 2 2 4 2 2 2" xfId="30310" xr:uid="{00000000-0005-0000-0000-00007B7C0000}"/>
    <cellStyle name="Tusental 4 2 3 2 2 2 4 2 3" xfId="22730" xr:uid="{00000000-0005-0000-0000-00007C7C0000}"/>
    <cellStyle name="Tusental 4 2 3 2 2 2 4 2 4" xfId="37891" xr:uid="{00000000-0005-0000-0000-00007D7C0000}"/>
    <cellStyle name="Tusental 4 2 3 2 2 2 4 3" xfId="11018" xr:uid="{00000000-0005-0000-0000-00007E7C0000}"/>
    <cellStyle name="Tusental 4 2 3 2 2 2 4 3 2" xfId="26180" xr:uid="{00000000-0005-0000-0000-00007F7C0000}"/>
    <cellStyle name="Tusental 4 2 3 2 2 2 4 4" xfId="18600" xr:uid="{00000000-0005-0000-0000-0000807C0000}"/>
    <cellStyle name="Tusental 4 2 3 2 2 2 4 5" xfId="34443" xr:uid="{00000000-0005-0000-0000-0000817C0000}"/>
    <cellStyle name="Tusental 4 2 3 2 2 2 5" xfId="4811" xr:uid="{00000000-0005-0000-0000-0000827C0000}"/>
    <cellStyle name="Tusental 4 2 3 2 2 2 5 2" xfId="12402" xr:uid="{00000000-0005-0000-0000-0000837C0000}"/>
    <cellStyle name="Tusental 4 2 3 2 2 2 5 2 2" xfId="27564" xr:uid="{00000000-0005-0000-0000-0000847C0000}"/>
    <cellStyle name="Tusental 4 2 3 2 2 2 5 3" xfId="19984" xr:uid="{00000000-0005-0000-0000-0000857C0000}"/>
    <cellStyle name="Tusental 4 2 3 2 2 2 5 4" xfId="31697" xr:uid="{00000000-0005-0000-0000-0000867C0000}"/>
    <cellStyle name="Tusental 4 2 3 2 2 2 6" xfId="4109" xr:uid="{00000000-0005-0000-0000-0000877C0000}"/>
    <cellStyle name="Tusental 4 2 3 2 2 2 6 2" xfId="11702" xr:uid="{00000000-0005-0000-0000-0000887C0000}"/>
    <cellStyle name="Tusental 4 2 3 2 2 2 6 2 2" xfId="26864" xr:uid="{00000000-0005-0000-0000-0000897C0000}"/>
    <cellStyle name="Tusental 4 2 3 2 2 2 6 3" xfId="19284" xr:uid="{00000000-0005-0000-0000-00008A7C0000}"/>
    <cellStyle name="Tusental 4 2 3 2 2 2 6 4" xfId="35127" xr:uid="{00000000-0005-0000-0000-00008B7C0000}"/>
    <cellStyle name="Tusental 4 2 3 2 2 2 7" xfId="8272" xr:uid="{00000000-0005-0000-0000-00008C7C0000}"/>
    <cellStyle name="Tusental 4 2 3 2 2 2 7 2" xfId="23434" xr:uid="{00000000-0005-0000-0000-00008D7C0000}"/>
    <cellStyle name="Tusental 4 2 3 2 2 2 8" xfId="15854" xr:uid="{00000000-0005-0000-0000-00008E7C0000}"/>
    <cellStyle name="Tusental 4 2 3 2 2 2 9" xfId="30997" xr:uid="{00000000-0005-0000-0000-00008F7C0000}"/>
    <cellStyle name="Tusental 4 2 3 2 2 3" xfId="1016" xr:uid="{00000000-0005-0000-0000-0000907C0000}"/>
    <cellStyle name="Tusental 4 2 3 2 2 3 2" xfId="2403" xr:uid="{00000000-0005-0000-0000-0000917C0000}"/>
    <cellStyle name="Tusental 4 2 3 2 2 3 2 2" xfId="6535" xr:uid="{00000000-0005-0000-0000-0000927C0000}"/>
    <cellStyle name="Tusental 4 2 3 2 2 3 2 2 2" xfId="14126" xr:uid="{00000000-0005-0000-0000-0000937C0000}"/>
    <cellStyle name="Tusental 4 2 3 2 2 3 2 2 2 2" xfId="29288" xr:uid="{00000000-0005-0000-0000-0000947C0000}"/>
    <cellStyle name="Tusental 4 2 3 2 2 3 2 2 3" xfId="21708" xr:uid="{00000000-0005-0000-0000-0000957C0000}"/>
    <cellStyle name="Tusental 4 2 3 2 2 3 2 2 4" xfId="36869" xr:uid="{00000000-0005-0000-0000-0000967C0000}"/>
    <cellStyle name="Tusental 4 2 3 2 2 3 2 3" xfId="9996" xr:uid="{00000000-0005-0000-0000-0000977C0000}"/>
    <cellStyle name="Tusental 4 2 3 2 2 3 2 3 2" xfId="25158" xr:uid="{00000000-0005-0000-0000-0000987C0000}"/>
    <cellStyle name="Tusental 4 2 3 2 2 3 2 4" xfId="17578" xr:uid="{00000000-0005-0000-0000-0000997C0000}"/>
    <cellStyle name="Tusental 4 2 3 2 2 3 2 5" xfId="33421" xr:uid="{00000000-0005-0000-0000-00009A7C0000}"/>
    <cellStyle name="Tusental 4 2 3 2 2 3 3" xfId="5153" xr:uid="{00000000-0005-0000-0000-00009B7C0000}"/>
    <cellStyle name="Tusental 4 2 3 2 2 3 3 2" xfId="12744" xr:uid="{00000000-0005-0000-0000-00009C7C0000}"/>
    <cellStyle name="Tusental 4 2 3 2 2 3 3 2 2" xfId="27906" xr:uid="{00000000-0005-0000-0000-00009D7C0000}"/>
    <cellStyle name="Tusental 4 2 3 2 2 3 3 3" xfId="20326" xr:uid="{00000000-0005-0000-0000-00009E7C0000}"/>
    <cellStyle name="Tusental 4 2 3 2 2 3 3 4" xfId="35487" xr:uid="{00000000-0005-0000-0000-00009F7C0000}"/>
    <cellStyle name="Tusental 4 2 3 2 2 3 4" xfId="8614" xr:uid="{00000000-0005-0000-0000-0000A07C0000}"/>
    <cellStyle name="Tusental 4 2 3 2 2 3 4 2" xfId="23776" xr:uid="{00000000-0005-0000-0000-0000A17C0000}"/>
    <cellStyle name="Tusental 4 2 3 2 2 3 5" xfId="16196" xr:uid="{00000000-0005-0000-0000-0000A27C0000}"/>
    <cellStyle name="Tusental 4 2 3 2 2 3 6" xfId="32039" xr:uid="{00000000-0005-0000-0000-0000A37C0000}"/>
    <cellStyle name="Tusental 4 2 3 2 2 4" xfId="1721" xr:uid="{00000000-0005-0000-0000-0000A47C0000}"/>
    <cellStyle name="Tusental 4 2 3 2 2 4 2" xfId="5853" xr:uid="{00000000-0005-0000-0000-0000A57C0000}"/>
    <cellStyle name="Tusental 4 2 3 2 2 4 2 2" xfId="13444" xr:uid="{00000000-0005-0000-0000-0000A67C0000}"/>
    <cellStyle name="Tusental 4 2 3 2 2 4 2 2 2" xfId="28606" xr:uid="{00000000-0005-0000-0000-0000A77C0000}"/>
    <cellStyle name="Tusental 4 2 3 2 2 4 2 3" xfId="21026" xr:uid="{00000000-0005-0000-0000-0000A87C0000}"/>
    <cellStyle name="Tusental 4 2 3 2 2 4 2 4" xfId="36187" xr:uid="{00000000-0005-0000-0000-0000A97C0000}"/>
    <cellStyle name="Tusental 4 2 3 2 2 4 3" xfId="9314" xr:uid="{00000000-0005-0000-0000-0000AA7C0000}"/>
    <cellStyle name="Tusental 4 2 3 2 2 4 3 2" xfId="24476" xr:uid="{00000000-0005-0000-0000-0000AB7C0000}"/>
    <cellStyle name="Tusental 4 2 3 2 2 4 4" xfId="16896" xr:uid="{00000000-0005-0000-0000-0000AC7C0000}"/>
    <cellStyle name="Tusental 4 2 3 2 2 4 5" xfId="32739" xr:uid="{00000000-0005-0000-0000-0000AD7C0000}"/>
    <cellStyle name="Tusental 4 2 3 2 2 5" xfId="3085" xr:uid="{00000000-0005-0000-0000-0000AE7C0000}"/>
    <cellStyle name="Tusental 4 2 3 2 2 5 2" xfId="7217" xr:uid="{00000000-0005-0000-0000-0000AF7C0000}"/>
    <cellStyle name="Tusental 4 2 3 2 2 5 2 2" xfId="14808" xr:uid="{00000000-0005-0000-0000-0000B07C0000}"/>
    <cellStyle name="Tusental 4 2 3 2 2 5 2 2 2" xfId="29970" xr:uid="{00000000-0005-0000-0000-0000B17C0000}"/>
    <cellStyle name="Tusental 4 2 3 2 2 5 2 3" xfId="22390" xr:uid="{00000000-0005-0000-0000-0000B27C0000}"/>
    <cellStyle name="Tusental 4 2 3 2 2 5 2 4" xfId="37551" xr:uid="{00000000-0005-0000-0000-0000B37C0000}"/>
    <cellStyle name="Tusental 4 2 3 2 2 5 3" xfId="10678" xr:uid="{00000000-0005-0000-0000-0000B47C0000}"/>
    <cellStyle name="Tusental 4 2 3 2 2 5 3 2" xfId="25840" xr:uid="{00000000-0005-0000-0000-0000B57C0000}"/>
    <cellStyle name="Tusental 4 2 3 2 2 5 4" xfId="18260" xr:uid="{00000000-0005-0000-0000-0000B67C0000}"/>
    <cellStyle name="Tusental 4 2 3 2 2 5 5" xfId="34103" xr:uid="{00000000-0005-0000-0000-0000B77C0000}"/>
    <cellStyle name="Tusental 4 2 3 2 2 6" xfId="4469" xr:uid="{00000000-0005-0000-0000-0000B87C0000}"/>
    <cellStyle name="Tusental 4 2 3 2 2 6 2" xfId="12062" xr:uid="{00000000-0005-0000-0000-0000B97C0000}"/>
    <cellStyle name="Tusental 4 2 3 2 2 6 2 2" xfId="27224" xr:uid="{00000000-0005-0000-0000-0000BA7C0000}"/>
    <cellStyle name="Tusental 4 2 3 2 2 6 3" xfId="19644" xr:uid="{00000000-0005-0000-0000-0000BB7C0000}"/>
    <cellStyle name="Tusental 4 2 3 2 2 6 4" xfId="31357" xr:uid="{00000000-0005-0000-0000-0000BC7C0000}"/>
    <cellStyle name="Tusental 4 2 3 2 2 7" xfId="3769" xr:uid="{00000000-0005-0000-0000-0000BD7C0000}"/>
    <cellStyle name="Tusental 4 2 3 2 2 7 2" xfId="11362" xr:uid="{00000000-0005-0000-0000-0000BE7C0000}"/>
    <cellStyle name="Tusental 4 2 3 2 2 7 2 2" xfId="26524" xr:uid="{00000000-0005-0000-0000-0000BF7C0000}"/>
    <cellStyle name="Tusental 4 2 3 2 2 7 3" xfId="18944" xr:uid="{00000000-0005-0000-0000-0000C07C0000}"/>
    <cellStyle name="Tusental 4 2 3 2 2 7 4" xfId="34787" xr:uid="{00000000-0005-0000-0000-0000C17C0000}"/>
    <cellStyle name="Tusental 4 2 3 2 2 8" xfId="7932" xr:uid="{00000000-0005-0000-0000-0000C27C0000}"/>
    <cellStyle name="Tusental 4 2 3 2 2 8 2" xfId="23094" xr:uid="{00000000-0005-0000-0000-0000C37C0000}"/>
    <cellStyle name="Tusental 4 2 3 2 2 9" xfId="15514" xr:uid="{00000000-0005-0000-0000-0000C47C0000}"/>
    <cellStyle name="Tusental 4 2 3 2 3" xfId="447" xr:uid="{00000000-0005-0000-0000-0000C57C0000}"/>
    <cellStyle name="Tusental 4 2 3 2 3 10" xfId="30777" xr:uid="{00000000-0005-0000-0000-0000C67C0000}"/>
    <cellStyle name="Tusental 4 2 3 2 3 2" xfId="792" xr:uid="{00000000-0005-0000-0000-0000C77C0000}"/>
    <cellStyle name="Tusental 4 2 3 2 3 2 2" xfId="1479" xr:uid="{00000000-0005-0000-0000-0000C87C0000}"/>
    <cellStyle name="Tusental 4 2 3 2 3 2 2 2" xfId="2863" xr:uid="{00000000-0005-0000-0000-0000C97C0000}"/>
    <cellStyle name="Tusental 4 2 3 2 3 2 2 2 2" xfId="6995" xr:uid="{00000000-0005-0000-0000-0000CA7C0000}"/>
    <cellStyle name="Tusental 4 2 3 2 3 2 2 2 2 2" xfId="14586" xr:uid="{00000000-0005-0000-0000-0000CB7C0000}"/>
    <cellStyle name="Tusental 4 2 3 2 3 2 2 2 2 2 2" xfId="29748" xr:uid="{00000000-0005-0000-0000-0000CC7C0000}"/>
    <cellStyle name="Tusental 4 2 3 2 3 2 2 2 2 3" xfId="22168" xr:uid="{00000000-0005-0000-0000-0000CD7C0000}"/>
    <cellStyle name="Tusental 4 2 3 2 3 2 2 2 2 4" xfId="37329" xr:uid="{00000000-0005-0000-0000-0000CE7C0000}"/>
    <cellStyle name="Tusental 4 2 3 2 3 2 2 2 3" xfId="10456" xr:uid="{00000000-0005-0000-0000-0000CF7C0000}"/>
    <cellStyle name="Tusental 4 2 3 2 3 2 2 2 3 2" xfId="25618" xr:uid="{00000000-0005-0000-0000-0000D07C0000}"/>
    <cellStyle name="Tusental 4 2 3 2 3 2 2 2 4" xfId="18038" xr:uid="{00000000-0005-0000-0000-0000D17C0000}"/>
    <cellStyle name="Tusental 4 2 3 2 3 2 2 2 5" xfId="33881" xr:uid="{00000000-0005-0000-0000-0000D27C0000}"/>
    <cellStyle name="Tusental 4 2 3 2 3 2 2 3" xfId="5613" xr:uid="{00000000-0005-0000-0000-0000D37C0000}"/>
    <cellStyle name="Tusental 4 2 3 2 3 2 2 3 2" xfId="13204" xr:uid="{00000000-0005-0000-0000-0000D47C0000}"/>
    <cellStyle name="Tusental 4 2 3 2 3 2 2 3 2 2" xfId="28366" xr:uid="{00000000-0005-0000-0000-0000D57C0000}"/>
    <cellStyle name="Tusental 4 2 3 2 3 2 2 3 3" xfId="20786" xr:uid="{00000000-0005-0000-0000-0000D67C0000}"/>
    <cellStyle name="Tusental 4 2 3 2 3 2 2 3 4" xfId="35947" xr:uid="{00000000-0005-0000-0000-0000D77C0000}"/>
    <cellStyle name="Tusental 4 2 3 2 3 2 2 4" xfId="9074" xr:uid="{00000000-0005-0000-0000-0000D87C0000}"/>
    <cellStyle name="Tusental 4 2 3 2 3 2 2 4 2" xfId="24236" xr:uid="{00000000-0005-0000-0000-0000D97C0000}"/>
    <cellStyle name="Tusental 4 2 3 2 3 2 2 5" xfId="16656" xr:uid="{00000000-0005-0000-0000-0000DA7C0000}"/>
    <cellStyle name="Tusental 4 2 3 2 3 2 2 6" xfId="32499" xr:uid="{00000000-0005-0000-0000-0000DB7C0000}"/>
    <cellStyle name="Tusental 4 2 3 2 3 2 3" xfId="2181" xr:uid="{00000000-0005-0000-0000-0000DC7C0000}"/>
    <cellStyle name="Tusental 4 2 3 2 3 2 3 2" xfId="6313" xr:uid="{00000000-0005-0000-0000-0000DD7C0000}"/>
    <cellStyle name="Tusental 4 2 3 2 3 2 3 2 2" xfId="13904" xr:uid="{00000000-0005-0000-0000-0000DE7C0000}"/>
    <cellStyle name="Tusental 4 2 3 2 3 2 3 2 2 2" xfId="29066" xr:uid="{00000000-0005-0000-0000-0000DF7C0000}"/>
    <cellStyle name="Tusental 4 2 3 2 3 2 3 2 3" xfId="21486" xr:uid="{00000000-0005-0000-0000-0000E07C0000}"/>
    <cellStyle name="Tusental 4 2 3 2 3 2 3 2 4" xfId="36647" xr:uid="{00000000-0005-0000-0000-0000E17C0000}"/>
    <cellStyle name="Tusental 4 2 3 2 3 2 3 3" xfId="9774" xr:uid="{00000000-0005-0000-0000-0000E27C0000}"/>
    <cellStyle name="Tusental 4 2 3 2 3 2 3 3 2" xfId="24936" xr:uid="{00000000-0005-0000-0000-0000E37C0000}"/>
    <cellStyle name="Tusental 4 2 3 2 3 2 3 4" xfId="17356" xr:uid="{00000000-0005-0000-0000-0000E47C0000}"/>
    <cellStyle name="Tusental 4 2 3 2 3 2 3 5" xfId="33199" xr:uid="{00000000-0005-0000-0000-0000E57C0000}"/>
    <cellStyle name="Tusental 4 2 3 2 3 2 4" xfId="3545" xr:uid="{00000000-0005-0000-0000-0000E67C0000}"/>
    <cellStyle name="Tusental 4 2 3 2 3 2 4 2" xfId="7677" xr:uid="{00000000-0005-0000-0000-0000E77C0000}"/>
    <cellStyle name="Tusental 4 2 3 2 3 2 4 2 2" xfId="15268" xr:uid="{00000000-0005-0000-0000-0000E87C0000}"/>
    <cellStyle name="Tusental 4 2 3 2 3 2 4 2 2 2" xfId="30430" xr:uid="{00000000-0005-0000-0000-0000E97C0000}"/>
    <cellStyle name="Tusental 4 2 3 2 3 2 4 2 3" xfId="22850" xr:uid="{00000000-0005-0000-0000-0000EA7C0000}"/>
    <cellStyle name="Tusental 4 2 3 2 3 2 4 2 4" xfId="38011" xr:uid="{00000000-0005-0000-0000-0000EB7C0000}"/>
    <cellStyle name="Tusental 4 2 3 2 3 2 4 3" xfId="11138" xr:uid="{00000000-0005-0000-0000-0000EC7C0000}"/>
    <cellStyle name="Tusental 4 2 3 2 3 2 4 3 2" xfId="26300" xr:uid="{00000000-0005-0000-0000-0000ED7C0000}"/>
    <cellStyle name="Tusental 4 2 3 2 3 2 4 4" xfId="18720" xr:uid="{00000000-0005-0000-0000-0000EE7C0000}"/>
    <cellStyle name="Tusental 4 2 3 2 3 2 4 5" xfId="34563" xr:uid="{00000000-0005-0000-0000-0000EF7C0000}"/>
    <cellStyle name="Tusental 4 2 3 2 3 2 5" xfId="4931" xr:uid="{00000000-0005-0000-0000-0000F07C0000}"/>
    <cellStyle name="Tusental 4 2 3 2 3 2 5 2" xfId="12522" xr:uid="{00000000-0005-0000-0000-0000F17C0000}"/>
    <cellStyle name="Tusental 4 2 3 2 3 2 5 2 2" xfId="27684" xr:uid="{00000000-0005-0000-0000-0000F27C0000}"/>
    <cellStyle name="Tusental 4 2 3 2 3 2 5 3" xfId="20104" xr:uid="{00000000-0005-0000-0000-0000F37C0000}"/>
    <cellStyle name="Tusental 4 2 3 2 3 2 5 4" xfId="31817" xr:uid="{00000000-0005-0000-0000-0000F47C0000}"/>
    <cellStyle name="Tusental 4 2 3 2 3 2 6" xfId="4229" xr:uid="{00000000-0005-0000-0000-0000F57C0000}"/>
    <cellStyle name="Tusental 4 2 3 2 3 2 6 2" xfId="11822" xr:uid="{00000000-0005-0000-0000-0000F67C0000}"/>
    <cellStyle name="Tusental 4 2 3 2 3 2 6 2 2" xfId="26984" xr:uid="{00000000-0005-0000-0000-0000F77C0000}"/>
    <cellStyle name="Tusental 4 2 3 2 3 2 6 3" xfId="19404" xr:uid="{00000000-0005-0000-0000-0000F87C0000}"/>
    <cellStyle name="Tusental 4 2 3 2 3 2 6 4" xfId="35247" xr:uid="{00000000-0005-0000-0000-0000F97C0000}"/>
    <cellStyle name="Tusental 4 2 3 2 3 2 7" xfId="8392" xr:uid="{00000000-0005-0000-0000-0000FA7C0000}"/>
    <cellStyle name="Tusental 4 2 3 2 3 2 7 2" xfId="23554" xr:uid="{00000000-0005-0000-0000-0000FB7C0000}"/>
    <cellStyle name="Tusental 4 2 3 2 3 2 8" xfId="15974" xr:uid="{00000000-0005-0000-0000-0000FC7C0000}"/>
    <cellStyle name="Tusental 4 2 3 2 3 2 9" xfId="31117" xr:uid="{00000000-0005-0000-0000-0000FD7C0000}"/>
    <cellStyle name="Tusental 4 2 3 2 3 3" xfId="1137" xr:uid="{00000000-0005-0000-0000-0000FE7C0000}"/>
    <cellStyle name="Tusental 4 2 3 2 3 3 2" xfId="2523" xr:uid="{00000000-0005-0000-0000-0000FF7C0000}"/>
    <cellStyle name="Tusental 4 2 3 2 3 3 2 2" xfId="6655" xr:uid="{00000000-0005-0000-0000-0000007D0000}"/>
    <cellStyle name="Tusental 4 2 3 2 3 3 2 2 2" xfId="14246" xr:uid="{00000000-0005-0000-0000-0000017D0000}"/>
    <cellStyle name="Tusental 4 2 3 2 3 3 2 2 2 2" xfId="29408" xr:uid="{00000000-0005-0000-0000-0000027D0000}"/>
    <cellStyle name="Tusental 4 2 3 2 3 3 2 2 3" xfId="21828" xr:uid="{00000000-0005-0000-0000-0000037D0000}"/>
    <cellStyle name="Tusental 4 2 3 2 3 3 2 2 4" xfId="36989" xr:uid="{00000000-0005-0000-0000-0000047D0000}"/>
    <cellStyle name="Tusental 4 2 3 2 3 3 2 3" xfId="10116" xr:uid="{00000000-0005-0000-0000-0000057D0000}"/>
    <cellStyle name="Tusental 4 2 3 2 3 3 2 3 2" xfId="25278" xr:uid="{00000000-0005-0000-0000-0000067D0000}"/>
    <cellStyle name="Tusental 4 2 3 2 3 3 2 4" xfId="17698" xr:uid="{00000000-0005-0000-0000-0000077D0000}"/>
    <cellStyle name="Tusental 4 2 3 2 3 3 2 5" xfId="33541" xr:uid="{00000000-0005-0000-0000-0000087D0000}"/>
    <cellStyle name="Tusental 4 2 3 2 3 3 3" xfId="5273" xr:uid="{00000000-0005-0000-0000-0000097D0000}"/>
    <cellStyle name="Tusental 4 2 3 2 3 3 3 2" xfId="12864" xr:uid="{00000000-0005-0000-0000-00000A7D0000}"/>
    <cellStyle name="Tusental 4 2 3 2 3 3 3 2 2" xfId="28026" xr:uid="{00000000-0005-0000-0000-00000B7D0000}"/>
    <cellStyle name="Tusental 4 2 3 2 3 3 3 3" xfId="20446" xr:uid="{00000000-0005-0000-0000-00000C7D0000}"/>
    <cellStyle name="Tusental 4 2 3 2 3 3 3 4" xfId="35607" xr:uid="{00000000-0005-0000-0000-00000D7D0000}"/>
    <cellStyle name="Tusental 4 2 3 2 3 3 4" xfId="8734" xr:uid="{00000000-0005-0000-0000-00000E7D0000}"/>
    <cellStyle name="Tusental 4 2 3 2 3 3 4 2" xfId="23896" xr:uid="{00000000-0005-0000-0000-00000F7D0000}"/>
    <cellStyle name="Tusental 4 2 3 2 3 3 5" xfId="16316" xr:uid="{00000000-0005-0000-0000-0000107D0000}"/>
    <cellStyle name="Tusental 4 2 3 2 3 3 6" xfId="32159" xr:uid="{00000000-0005-0000-0000-0000117D0000}"/>
    <cellStyle name="Tusental 4 2 3 2 3 4" xfId="1841" xr:uid="{00000000-0005-0000-0000-0000127D0000}"/>
    <cellStyle name="Tusental 4 2 3 2 3 4 2" xfId="5973" xr:uid="{00000000-0005-0000-0000-0000137D0000}"/>
    <cellStyle name="Tusental 4 2 3 2 3 4 2 2" xfId="13564" xr:uid="{00000000-0005-0000-0000-0000147D0000}"/>
    <cellStyle name="Tusental 4 2 3 2 3 4 2 2 2" xfId="28726" xr:uid="{00000000-0005-0000-0000-0000157D0000}"/>
    <cellStyle name="Tusental 4 2 3 2 3 4 2 3" xfId="21146" xr:uid="{00000000-0005-0000-0000-0000167D0000}"/>
    <cellStyle name="Tusental 4 2 3 2 3 4 2 4" xfId="36307" xr:uid="{00000000-0005-0000-0000-0000177D0000}"/>
    <cellStyle name="Tusental 4 2 3 2 3 4 3" xfId="9434" xr:uid="{00000000-0005-0000-0000-0000187D0000}"/>
    <cellStyle name="Tusental 4 2 3 2 3 4 3 2" xfId="24596" xr:uid="{00000000-0005-0000-0000-0000197D0000}"/>
    <cellStyle name="Tusental 4 2 3 2 3 4 4" xfId="17016" xr:uid="{00000000-0005-0000-0000-00001A7D0000}"/>
    <cellStyle name="Tusental 4 2 3 2 3 4 5" xfId="32859" xr:uid="{00000000-0005-0000-0000-00001B7D0000}"/>
    <cellStyle name="Tusental 4 2 3 2 3 5" xfId="3205" xr:uid="{00000000-0005-0000-0000-00001C7D0000}"/>
    <cellStyle name="Tusental 4 2 3 2 3 5 2" xfId="7337" xr:uid="{00000000-0005-0000-0000-00001D7D0000}"/>
    <cellStyle name="Tusental 4 2 3 2 3 5 2 2" xfId="14928" xr:uid="{00000000-0005-0000-0000-00001E7D0000}"/>
    <cellStyle name="Tusental 4 2 3 2 3 5 2 2 2" xfId="30090" xr:uid="{00000000-0005-0000-0000-00001F7D0000}"/>
    <cellStyle name="Tusental 4 2 3 2 3 5 2 3" xfId="22510" xr:uid="{00000000-0005-0000-0000-0000207D0000}"/>
    <cellStyle name="Tusental 4 2 3 2 3 5 2 4" xfId="37671" xr:uid="{00000000-0005-0000-0000-0000217D0000}"/>
    <cellStyle name="Tusental 4 2 3 2 3 5 3" xfId="10798" xr:uid="{00000000-0005-0000-0000-0000227D0000}"/>
    <cellStyle name="Tusental 4 2 3 2 3 5 3 2" xfId="25960" xr:uid="{00000000-0005-0000-0000-0000237D0000}"/>
    <cellStyle name="Tusental 4 2 3 2 3 5 4" xfId="18380" xr:uid="{00000000-0005-0000-0000-0000247D0000}"/>
    <cellStyle name="Tusental 4 2 3 2 3 5 5" xfId="34223" xr:uid="{00000000-0005-0000-0000-0000257D0000}"/>
    <cellStyle name="Tusental 4 2 3 2 3 6" xfId="4589" xr:uid="{00000000-0005-0000-0000-0000267D0000}"/>
    <cellStyle name="Tusental 4 2 3 2 3 6 2" xfId="12182" xr:uid="{00000000-0005-0000-0000-0000277D0000}"/>
    <cellStyle name="Tusental 4 2 3 2 3 6 2 2" xfId="27344" xr:uid="{00000000-0005-0000-0000-0000287D0000}"/>
    <cellStyle name="Tusental 4 2 3 2 3 6 3" xfId="19764" xr:uid="{00000000-0005-0000-0000-0000297D0000}"/>
    <cellStyle name="Tusental 4 2 3 2 3 6 4" xfId="31477" xr:uid="{00000000-0005-0000-0000-00002A7D0000}"/>
    <cellStyle name="Tusental 4 2 3 2 3 7" xfId="3889" xr:uid="{00000000-0005-0000-0000-00002B7D0000}"/>
    <cellStyle name="Tusental 4 2 3 2 3 7 2" xfId="11482" xr:uid="{00000000-0005-0000-0000-00002C7D0000}"/>
    <cellStyle name="Tusental 4 2 3 2 3 7 2 2" xfId="26644" xr:uid="{00000000-0005-0000-0000-00002D7D0000}"/>
    <cellStyle name="Tusental 4 2 3 2 3 7 3" xfId="19064" xr:uid="{00000000-0005-0000-0000-00002E7D0000}"/>
    <cellStyle name="Tusental 4 2 3 2 3 7 4" xfId="34907" xr:uid="{00000000-0005-0000-0000-00002F7D0000}"/>
    <cellStyle name="Tusental 4 2 3 2 3 8" xfId="8052" xr:uid="{00000000-0005-0000-0000-0000307D0000}"/>
    <cellStyle name="Tusental 4 2 3 2 3 8 2" xfId="23214" xr:uid="{00000000-0005-0000-0000-0000317D0000}"/>
    <cellStyle name="Tusental 4 2 3 2 3 9" xfId="15634" xr:uid="{00000000-0005-0000-0000-0000327D0000}"/>
    <cellStyle name="Tusental 4 2 3 2 4" xfId="553" xr:uid="{00000000-0005-0000-0000-0000337D0000}"/>
    <cellStyle name="Tusental 4 2 3 2 4 2" xfId="1240" xr:uid="{00000000-0005-0000-0000-0000347D0000}"/>
    <cellStyle name="Tusental 4 2 3 2 4 2 2" xfId="2624" xr:uid="{00000000-0005-0000-0000-0000357D0000}"/>
    <cellStyle name="Tusental 4 2 3 2 4 2 2 2" xfId="6756" xr:uid="{00000000-0005-0000-0000-0000367D0000}"/>
    <cellStyle name="Tusental 4 2 3 2 4 2 2 2 2" xfId="14347" xr:uid="{00000000-0005-0000-0000-0000377D0000}"/>
    <cellStyle name="Tusental 4 2 3 2 4 2 2 2 2 2" xfId="29509" xr:uid="{00000000-0005-0000-0000-0000387D0000}"/>
    <cellStyle name="Tusental 4 2 3 2 4 2 2 2 3" xfId="21929" xr:uid="{00000000-0005-0000-0000-0000397D0000}"/>
    <cellStyle name="Tusental 4 2 3 2 4 2 2 2 4" xfId="37090" xr:uid="{00000000-0005-0000-0000-00003A7D0000}"/>
    <cellStyle name="Tusental 4 2 3 2 4 2 2 3" xfId="10217" xr:uid="{00000000-0005-0000-0000-00003B7D0000}"/>
    <cellStyle name="Tusental 4 2 3 2 4 2 2 3 2" xfId="25379" xr:uid="{00000000-0005-0000-0000-00003C7D0000}"/>
    <cellStyle name="Tusental 4 2 3 2 4 2 2 4" xfId="17799" xr:uid="{00000000-0005-0000-0000-00003D7D0000}"/>
    <cellStyle name="Tusental 4 2 3 2 4 2 2 5" xfId="33642" xr:uid="{00000000-0005-0000-0000-00003E7D0000}"/>
    <cellStyle name="Tusental 4 2 3 2 4 2 3" xfId="5374" xr:uid="{00000000-0005-0000-0000-00003F7D0000}"/>
    <cellStyle name="Tusental 4 2 3 2 4 2 3 2" xfId="12965" xr:uid="{00000000-0005-0000-0000-0000407D0000}"/>
    <cellStyle name="Tusental 4 2 3 2 4 2 3 2 2" xfId="28127" xr:uid="{00000000-0005-0000-0000-0000417D0000}"/>
    <cellStyle name="Tusental 4 2 3 2 4 2 3 3" xfId="20547" xr:uid="{00000000-0005-0000-0000-0000427D0000}"/>
    <cellStyle name="Tusental 4 2 3 2 4 2 3 4" xfId="35708" xr:uid="{00000000-0005-0000-0000-0000437D0000}"/>
    <cellStyle name="Tusental 4 2 3 2 4 2 4" xfId="8835" xr:uid="{00000000-0005-0000-0000-0000447D0000}"/>
    <cellStyle name="Tusental 4 2 3 2 4 2 4 2" xfId="23997" xr:uid="{00000000-0005-0000-0000-0000457D0000}"/>
    <cellStyle name="Tusental 4 2 3 2 4 2 5" xfId="16417" xr:uid="{00000000-0005-0000-0000-0000467D0000}"/>
    <cellStyle name="Tusental 4 2 3 2 4 2 6" xfId="32260" xr:uid="{00000000-0005-0000-0000-0000477D0000}"/>
    <cellStyle name="Tusental 4 2 3 2 4 3" xfId="1942" xr:uid="{00000000-0005-0000-0000-0000487D0000}"/>
    <cellStyle name="Tusental 4 2 3 2 4 3 2" xfId="6074" xr:uid="{00000000-0005-0000-0000-0000497D0000}"/>
    <cellStyle name="Tusental 4 2 3 2 4 3 2 2" xfId="13665" xr:uid="{00000000-0005-0000-0000-00004A7D0000}"/>
    <cellStyle name="Tusental 4 2 3 2 4 3 2 2 2" xfId="28827" xr:uid="{00000000-0005-0000-0000-00004B7D0000}"/>
    <cellStyle name="Tusental 4 2 3 2 4 3 2 3" xfId="21247" xr:uid="{00000000-0005-0000-0000-00004C7D0000}"/>
    <cellStyle name="Tusental 4 2 3 2 4 3 2 4" xfId="36408" xr:uid="{00000000-0005-0000-0000-00004D7D0000}"/>
    <cellStyle name="Tusental 4 2 3 2 4 3 3" xfId="9535" xr:uid="{00000000-0005-0000-0000-00004E7D0000}"/>
    <cellStyle name="Tusental 4 2 3 2 4 3 3 2" xfId="24697" xr:uid="{00000000-0005-0000-0000-00004F7D0000}"/>
    <cellStyle name="Tusental 4 2 3 2 4 3 4" xfId="17117" xr:uid="{00000000-0005-0000-0000-0000507D0000}"/>
    <cellStyle name="Tusental 4 2 3 2 4 3 5" xfId="32960" xr:uid="{00000000-0005-0000-0000-0000517D0000}"/>
    <cellStyle name="Tusental 4 2 3 2 4 4" xfId="3306" xr:uid="{00000000-0005-0000-0000-0000527D0000}"/>
    <cellStyle name="Tusental 4 2 3 2 4 4 2" xfId="7438" xr:uid="{00000000-0005-0000-0000-0000537D0000}"/>
    <cellStyle name="Tusental 4 2 3 2 4 4 2 2" xfId="15029" xr:uid="{00000000-0005-0000-0000-0000547D0000}"/>
    <cellStyle name="Tusental 4 2 3 2 4 4 2 2 2" xfId="30191" xr:uid="{00000000-0005-0000-0000-0000557D0000}"/>
    <cellStyle name="Tusental 4 2 3 2 4 4 2 3" xfId="22611" xr:uid="{00000000-0005-0000-0000-0000567D0000}"/>
    <cellStyle name="Tusental 4 2 3 2 4 4 2 4" xfId="37772" xr:uid="{00000000-0005-0000-0000-0000577D0000}"/>
    <cellStyle name="Tusental 4 2 3 2 4 4 3" xfId="10899" xr:uid="{00000000-0005-0000-0000-0000587D0000}"/>
    <cellStyle name="Tusental 4 2 3 2 4 4 3 2" xfId="26061" xr:uid="{00000000-0005-0000-0000-0000597D0000}"/>
    <cellStyle name="Tusental 4 2 3 2 4 4 4" xfId="18481" xr:uid="{00000000-0005-0000-0000-00005A7D0000}"/>
    <cellStyle name="Tusental 4 2 3 2 4 4 5" xfId="34324" xr:uid="{00000000-0005-0000-0000-00005B7D0000}"/>
    <cellStyle name="Tusental 4 2 3 2 4 5" xfId="4692" xr:uid="{00000000-0005-0000-0000-00005C7D0000}"/>
    <cellStyle name="Tusental 4 2 3 2 4 5 2" xfId="12283" xr:uid="{00000000-0005-0000-0000-00005D7D0000}"/>
    <cellStyle name="Tusental 4 2 3 2 4 5 2 2" xfId="27445" xr:uid="{00000000-0005-0000-0000-00005E7D0000}"/>
    <cellStyle name="Tusental 4 2 3 2 4 5 3" xfId="19865" xr:uid="{00000000-0005-0000-0000-00005F7D0000}"/>
    <cellStyle name="Tusental 4 2 3 2 4 5 4" xfId="31578" xr:uid="{00000000-0005-0000-0000-0000607D0000}"/>
    <cellStyle name="Tusental 4 2 3 2 4 6" xfId="3990" xr:uid="{00000000-0005-0000-0000-0000617D0000}"/>
    <cellStyle name="Tusental 4 2 3 2 4 6 2" xfId="11583" xr:uid="{00000000-0005-0000-0000-0000627D0000}"/>
    <cellStyle name="Tusental 4 2 3 2 4 6 2 2" xfId="26745" xr:uid="{00000000-0005-0000-0000-0000637D0000}"/>
    <cellStyle name="Tusental 4 2 3 2 4 6 3" xfId="19165" xr:uid="{00000000-0005-0000-0000-0000647D0000}"/>
    <cellStyle name="Tusental 4 2 3 2 4 6 4" xfId="35008" xr:uid="{00000000-0005-0000-0000-0000657D0000}"/>
    <cellStyle name="Tusental 4 2 3 2 4 7" xfId="8153" xr:uid="{00000000-0005-0000-0000-0000667D0000}"/>
    <cellStyle name="Tusental 4 2 3 2 4 7 2" xfId="23315" xr:uid="{00000000-0005-0000-0000-0000677D0000}"/>
    <cellStyle name="Tusental 4 2 3 2 4 8" xfId="15735" xr:uid="{00000000-0005-0000-0000-0000687D0000}"/>
    <cellStyle name="Tusental 4 2 3 2 4 9" xfId="30878" xr:uid="{00000000-0005-0000-0000-0000697D0000}"/>
    <cellStyle name="Tusental 4 2 3 2 5" xfId="895" xr:uid="{00000000-0005-0000-0000-00006A7D0000}"/>
    <cellStyle name="Tusental 4 2 3 2 5 2" xfId="2284" xr:uid="{00000000-0005-0000-0000-00006B7D0000}"/>
    <cellStyle name="Tusental 4 2 3 2 5 2 2" xfId="6416" xr:uid="{00000000-0005-0000-0000-00006C7D0000}"/>
    <cellStyle name="Tusental 4 2 3 2 5 2 2 2" xfId="14007" xr:uid="{00000000-0005-0000-0000-00006D7D0000}"/>
    <cellStyle name="Tusental 4 2 3 2 5 2 2 2 2" xfId="29169" xr:uid="{00000000-0005-0000-0000-00006E7D0000}"/>
    <cellStyle name="Tusental 4 2 3 2 5 2 2 3" xfId="21589" xr:uid="{00000000-0005-0000-0000-00006F7D0000}"/>
    <cellStyle name="Tusental 4 2 3 2 5 2 2 4" xfId="36750" xr:uid="{00000000-0005-0000-0000-0000707D0000}"/>
    <cellStyle name="Tusental 4 2 3 2 5 2 3" xfId="9877" xr:uid="{00000000-0005-0000-0000-0000717D0000}"/>
    <cellStyle name="Tusental 4 2 3 2 5 2 3 2" xfId="25039" xr:uid="{00000000-0005-0000-0000-0000727D0000}"/>
    <cellStyle name="Tusental 4 2 3 2 5 2 4" xfId="17459" xr:uid="{00000000-0005-0000-0000-0000737D0000}"/>
    <cellStyle name="Tusental 4 2 3 2 5 2 5" xfId="33302" xr:uid="{00000000-0005-0000-0000-0000747D0000}"/>
    <cellStyle name="Tusental 4 2 3 2 5 3" xfId="5034" xr:uid="{00000000-0005-0000-0000-0000757D0000}"/>
    <cellStyle name="Tusental 4 2 3 2 5 3 2" xfId="12625" xr:uid="{00000000-0005-0000-0000-0000767D0000}"/>
    <cellStyle name="Tusental 4 2 3 2 5 3 2 2" xfId="27787" xr:uid="{00000000-0005-0000-0000-0000777D0000}"/>
    <cellStyle name="Tusental 4 2 3 2 5 3 3" xfId="20207" xr:uid="{00000000-0005-0000-0000-0000787D0000}"/>
    <cellStyle name="Tusental 4 2 3 2 5 3 4" xfId="35368" xr:uid="{00000000-0005-0000-0000-0000797D0000}"/>
    <cellStyle name="Tusental 4 2 3 2 5 4" xfId="8495" xr:uid="{00000000-0005-0000-0000-00007A7D0000}"/>
    <cellStyle name="Tusental 4 2 3 2 5 4 2" xfId="23657" xr:uid="{00000000-0005-0000-0000-00007B7D0000}"/>
    <cellStyle name="Tusental 4 2 3 2 5 5" xfId="16077" xr:uid="{00000000-0005-0000-0000-00007C7D0000}"/>
    <cellStyle name="Tusental 4 2 3 2 5 6" xfId="31920" xr:uid="{00000000-0005-0000-0000-00007D7D0000}"/>
    <cellStyle name="Tusental 4 2 3 2 6" xfId="1602" xr:uid="{00000000-0005-0000-0000-00007E7D0000}"/>
    <cellStyle name="Tusental 4 2 3 2 6 2" xfId="5734" xr:uid="{00000000-0005-0000-0000-00007F7D0000}"/>
    <cellStyle name="Tusental 4 2 3 2 6 2 2" xfId="13325" xr:uid="{00000000-0005-0000-0000-0000807D0000}"/>
    <cellStyle name="Tusental 4 2 3 2 6 2 2 2" xfId="28487" xr:uid="{00000000-0005-0000-0000-0000817D0000}"/>
    <cellStyle name="Tusental 4 2 3 2 6 2 3" xfId="20907" xr:uid="{00000000-0005-0000-0000-0000827D0000}"/>
    <cellStyle name="Tusental 4 2 3 2 6 2 4" xfId="36068" xr:uid="{00000000-0005-0000-0000-0000837D0000}"/>
    <cellStyle name="Tusental 4 2 3 2 6 3" xfId="9195" xr:uid="{00000000-0005-0000-0000-0000847D0000}"/>
    <cellStyle name="Tusental 4 2 3 2 6 3 2" xfId="24357" xr:uid="{00000000-0005-0000-0000-0000857D0000}"/>
    <cellStyle name="Tusental 4 2 3 2 6 4" xfId="16777" xr:uid="{00000000-0005-0000-0000-0000867D0000}"/>
    <cellStyle name="Tusental 4 2 3 2 6 5" xfId="32620" xr:uid="{00000000-0005-0000-0000-0000877D0000}"/>
    <cellStyle name="Tusental 4 2 3 2 7" xfId="2966" xr:uid="{00000000-0005-0000-0000-0000887D0000}"/>
    <cellStyle name="Tusental 4 2 3 2 7 2" xfId="7098" xr:uid="{00000000-0005-0000-0000-0000897D0000}"/>
    <cellStyle name="Tusental 4 2 3 2 7 2 2" xfId="14689" xr:uid="{00000000-0005-0000-0000-00008A7D0000}"/>
    <cellStyle name="Tusental 4 2 3 2 7 2 2 2" xfId="29851" xr:uid="{00000000-0005-0000-0000-00008B7D0000}"/>
    <cellStyle name="Tusental 4 2 3 2 7 2 3" xfId="22271" xr:uid="{00000000-0005-0000-0000-00008C7D0000}"/>
    <cellStyle name="Tusental 4 2 3 2 7 2 4" xfId="37432" xr:uid="{00000000-0005-0000-0000-00008D7D0000}"/>
    <cellStyle name="Tusental 4 2 3 2 7 3" xfId="10559" xr:uid="{00000000-0005-0000-0000-00008E7D0000}"/>
    <cellStyle name="Tusental 4 2 3 2 7 3 2" xfId="25721" xr:uid="{00000000-0005-0000-0000-00008F7D0000}"/>
    <cellStyle name="Tusental 4 2 3 2 7 4" xfId="18141" xr:uid="{00000000-0005-0000-0000-0000907D0000}"/>
    <cellStyle name="Tusental 4 2 3 2 7 5" xfId="33984" xr:uid="{00000000-0005-0000-0000-0000917D0000}"/>
    <cellStyle name="Tusental 4 2 3 2 8" xfId="4350" xr:uid="{00000000-0005-0000-0000-0000927D0000}"/>
    <cellStyle name="Tusental 4 2 3 2 8 2" xfId="11943" xr:uid="{00000000-0005-0000-0000-0000937D0000}"/>
    <cellStyle name="Tusental 4 2 3 2 8 2 2" xfId="27105" xr:uid="{00000000-0005-0000-0000-0000947D0000}"/>
    <cellStyle name="Tusental 4 2 3 2 8 3" xfId="19525" xr:uid="{00000000-0005-0000-0000-0000957D0000}"/>
    <cellStyle name="Tusental 4 2 3 2 8 4" xfId="31238" xr:uid="{00000000-0005-0000-0000-0000967D0000}"/>
    <cellStyle name="Tusental 4 2 3 2 9" xfId="3650" xr:uid="{00000000-0005-0000-0000-0000977D0000}"/>
    <cellStyle name="Tusental 4 2 3 2 9 2" xfId="11243" xr:uid="{00000000-0005-0000-0000-0000987D0000}"/>
    <cellStyle name="Tusental 4 2 3 2 9 2 2" xfId="26405" xr:uid="{00000000-0005-0000-0000-0000997D0000}"/>
    <cellStyle name="Tusental 4 2 3 2 9 3" xfId="18825" xr:uid="{00000000-0005-0000-0000-00009A7D0000}"/>
    <cellStyle name="Tusental 4 2 3 2 9 4" xfId="34668" xr:uid="{00000000-0005-0000-0000-00009B7D0000}"/>
    <cellStyle name="Tusental 4 2 3 3" xfId="253" xr:uid="{00000000-0005-0000-0000-00009C7D0000}"/>
    <cellStyle name="Tusental 4 2 3 3 10" xfId="30587" xr:uid="{00000000-0005-0000-0000-00009D7D0000}"/>
    <cellStyle name="Tusental 4 2 3 3 2" xfId="602" xr:uid="{00000000-0005-0000-0000-00009E7D0000}"/>
    <cellStyle name="Tusental 4 2 3 3 2 2" xfId="1289" xr:uid="{00000000-0005-0000-0000-00009F7D0000}"/>
    <cellStyle name="Tusental 4 2 3 3 2 2 2" xfId="2673" xr:uid="{00000000-0005-0000-0000-0000A07D0000}"/>
    <cellStyle name="Tusental 4 2 3 3 2 2 2 2" xfId="6805" xr:uid="{00000000-0005-0000-0000-0000A17D0000}"/>
    <cellStyle name="Tusental 4 2 3 3 2 2 2 2 2" xfId="14396" xr:uid="{00000000-0005-0000-0000-0000A27D0000}"/>
    <cellStyle name="Tusental 4 2 3 3 2 2 2 2 2 2" xfId="29558" xr:uid="{00000000-0005-0000-0000-0000A37D0000}"/>
    <cellStyle name="Tusental 4 2 3 3 2 2 2 2 3" xfId="21978" xr:uid="{00000000-0005-0000-0000-0000A47D0000}"/>
    <cellStyle name="Tusental 4 2 3 3 2 2 2 2 4" xfId="37139" xr:uid="{00000000-0005-0000-0000-0000A57D0000}"/>
    <cellStyle name="Tusental 4 2 3 3 2 2 2 3" xfId="10266" xr:uid="{00000000-0005-0000-0000-0000A67D0000}"/>
    <cellStyle name="Tusental 4 2 3 3 2 2 2 3 2" xfId="25428" xr:uid="{00000000-0005-0000-0000-0000A77D0000}"/>
    <cellStyle name="Tusental 4 2 3 3 2 2 2 4" xfId="17848" xr:uid="{00000000-0005-0000-0000-0000A87D0000}"/>
    <cellStyle name="Tusental 4 2 3 3 2 2 2 5" xfId="33691" xr:uid="{00000000-0005-0000-0000-0000A97D0000}"/>
    <cellStyle name="Tusental 4 2 3 3 2 2 3" xfId="5423" xr:uid="{00000000-0005-0000-0000-0000AA7D0000}"/>
    <cellStyle name="Tusental 4 2 3 3 2 2 3 2" xfId="13014" xr:uid="{00000000-0005-0000-0000-0000AB7D0000}"/>
    <cellStyle name="Tusental 4 2 3 3 2 2 3 2 2" xfId="28176" xr:uid="{00000000-0005-0000-0000-0000AC7D0000}"/>
    <cellStyle name="Tusental 4 2 3 3 2 2 3 3" xfId="20596" xr:uid="{00000000-0005-0000-0000-0000AD7D0000}"/>
    <cellStyle name="Tusental 4 2 3 3 2 2 3 4" xfId="35757" xr:uid="{00000000-0005-0000-0000-0000AE7D0000}"/>
    <cellStyle name="Tusental 4 2 3 3 2 2 4" xfId="8884" xr:uid="{00000000-0005-0000-0000-0000AF7D0000}"/>
    <cellStyle name="Tusental 4 2 3 3 2 2 4 2" xfId="24046" xr:uid="{00000000-0005-0000-0000-0000B07D0000}"/>
    <cellStyle name="Tusental 4 2 3 3 2 2 5" xfId="16466" xr:uid="{00000000-0005-0000-0000-0000B17D0000}"/>
    <cellStyle name="Tusental 4 2 3 3 2 2 6" xfId="32309" xr:uid="{00000000-0005-0000-0000-0000B27D0000}"/>
    <cellStyle name="Tusental 4 2 3 3 2 3" xfId="1991" xr:uid="{00000000-0005-0000-0000-0000B37D0000}"/>
    <cellStyle name="Tusental 4 2 3 3 2 3 2" xfId="6123" xr:uid="{00000000-0005-0000-0000-0000B47D0000}"/>
    <cellStyle name="Tusental 4 2 3 3 2 3 2 2" xfId="13714" xr:uid="{00000000-0005-0000-0000-0000B57D0000}"/>
    <cellStyle name="Tusental 4 2 3 3 2 3 2 2 2" xfId="28876" xr:uid="{00000000-0005-0000-0000-0000B67D0000}"/>
    <cellStyle name="Tusental 4 2 3 3 2 3 2 3" xfId="21296" xr:uid="{00000000-0005-0000-0000-0000B77D0000}"/>
    <cellStyle name="Tusental 4 2 3 3 2 3 2 4" xfId="36457" xr:uid="{00000000-0005-0000-0000-0000B87D0000}"/>
    <cellStyle name="Tusental 4 2 3 3 2 3 3" xfId="9584" xr:uid="{00000000-0005-0000-0000-0000B97D0000}"/>
    <cellStyle name="Tusental 4 2 3 3 2 3 3 2" xfId="24746" xr:uid="{00000000-0005-0000-0000-0000BA7D0000}"/>
    <cellStyle name="Tusental 4 2 3 3 2 3 4" xfId="17166" xr:uid="{00000000-0005-0000-0000-0000BB7D0000}"/>
    <cellStyle name="Tusental 4 2 3 3 2 3 5" xfId="33009" xr:uid="{00000000-0005-0000-0000-0000BC7D0000}"/>
    <cellStyle name="Tusental 4 2 3 3 2 4" xfId="3355" xr:uid="{00000000-0005-0000-0000-0000BD7D0000}"/>
    <cellStyle name="Tusental 4 2 3 3 2 4 2" xfId="7487" xr:uid="{00000000-0005-0000-0000-0000BE7D0000}"/>
    <cellStyle name="Tusental 4 2 3 3 2 4 2 2" xfId="15078" xr:uid="{00000000-0005-0000-0000-0000BF7D0000}"/>
    <cellStyle name="Tusental 4 2 3 3 2 4 2 2 2" xfId="30240" xr:uid="{00000000-0005-0000-0000-0000C07D0000}"/>
    <cellStyle name="Tusental 4 2 3 3 2 4 2 3" xfId="22660" xr:uid="{00000000-0005-0000-0000-0000C17D0000}"/>
    <cellStyle name="Tusental 4 2 3 3 2 4 2 4" xfId="37821" xr:uid="{00000000-0005-0000-0000-0000C27D0000}"/>
    <cellStyle name="Tusental 4 2 3 3 2 4 3" xfId="10948" xr:uid="{00000000-0005-0000-0000-0000C37D0000}"/>
    <cellStyle name="Tusental 4 2 3 3 2 4 3 2" xfId="26110" xr:uid="{00000000-0005-0000-0000-0000C47D0000}"/>
    <cellStyle name="Tusental 4 2 3 3 2 4 4" xfId="18530" xr:uid="{00000000-0005-0000-0000-0000C57D0000}"/>
    <cellStyle name="Tusental 4 2 3 3 2 4 5" xfId="34373" xr:uid="{00000000-0005-0000-0000-0000C67D0000}"/>
    <cellStyle name="Tusental 4 2 3 3 2 5" xfId="4741" xr:uid="{00000000-0005-0000-0000-0000C77D0000}"/>
    <cellStyle name="Tusental 4 2 3 3 2 5 2" xfId="12332" xr:uid="{00000000-0005-0000-0000-0000C87D0000}"/>
    <cellStyle name="Tusental 4 2 3 3 2 5 2 2" xfId="27494" xr:uid="{00000000-0005-0000-0000-0000C97D0000}"/>
    <cellStyle name="Tusental 4 2 3 3 2 5 3" xfId="19914" xr:uid="{00000000-0005-0000-0000-0000CA7D0000}"/>
    <cellStyle name="Tusental 4 2 3 3 2 5 4" xfId="31627" xr:uid="{00000000-0005-0000-0000-0000CB7D0000}"/>
    <cellStyle name="Tusental 4 2 3 3 2 6" xfId="4039" xr:uid="{00000000-0005-0000-0000-0000CC7D0000}"/>
    <cellStyle name="Tusental 4 2 3 3 2 6 2" xfId="11632" xr:uid="{00000000-0005-0000-0000-0000CD7D0000}"/>
    <cellStyle name="Tusental 4 2 3 3 2 6 2 2" xfId="26794" xr:uid="{00000000-0005-0000-0000-0000CE7D0000}"/>
    <cellStyle name="Tusental 4 2 3 3 2 6 3" xfId="19214" xr:uid="{00000000-0005-0000-0000-0000CF7D0000}"/>
    <cellStyle name="Tusental 4 2 3 3 2 6 4" xfId="35057" xr:uid="{00000000-0005-0000-0000-0000D07D0000}"/>
    <cellStyle name="Tusental 4 2 3 3 2 7" xfId="8202" xr:uid="{00000000-0005-0000-0000-0000D17D0000}"/>
    <cellStyle name="Tusental 4 2 3 3 2 7 2" xfId="23364" xr:uid="{00000000-0005-0000-0000-0000D27D0000}"/>
    <cellStyle name="Tusental 4 2 3 3 2 8" xfId="15784" xr:uid="{00000000-0005-0000-0000-0000D37D0000}"/>
    <cellStyle name="Tusental 4 2 3 3 2 9" xfId="30927" xr:uid="{00000000-0005-0000-0000-0000D47D0000}"/>
    <cellStyle name="Tusental 4 2 3 3 3" xfId="944" xr:uid="{00000000-0005-0000-0000-0000D57D0000}"/>
    <cellStyle name="Tusental 4 2 3 3 3 2" xfId="2333" xr:uid="{00000000-0005-0000-0000-0000D67D0000}"/>
    <cellStyle name="Tusental 4 2 3 3 3 2 2" xfId="6465" xr:uid="{00000000-0005-0000-0000-0000D77D0000}"/>
    <cellStyle name="Tusental 4 2 3 3 3 2 2 2" xfId="14056" xr:uid="{00000000-0005-0000-0000-0000D87D0000}"/>
    <cellStyle name="Tusental 4 2 3 3 3 2 2 2 2" xfId="29218" xr:uid="{00000000-0005-0000-0000-0000D97D0000}"/>
    <cellStyle name="Tusental 4 2 3 3 3 2 2 3" xfId="21638" xr:uid="{00000000-0005-0000-0000-0000DA7D0000}"/>
    <cellStyle name="Tusental 4 2 3 3 3 2 2 4" xfId="36799" xr:uid="{00000000-0005-0000-0000-0000DB7D0000}"/>
    <cellStyle name="Tusental 4 2 3 3 3 2 3" xfId="9926" xr:uid="{00000000-0005-0000-0000-0000DC7D0000}"/>
    <cellStyle name="Tusental 4 2 3 3 3 2 3 2" xfId="25088" xr:uid="{00000000-0005-0000-0000-0000DD7D0000}"/>
    <cellStyle name="Tusental 4 2 3 3 3 2 4" xfId="17508" xr:uid="{00000000-0005-0000-0000-0000DE7D0000}"/>
    <cellStyle name="Tusental 4 2 3 3 3 2 5" xfId="33351" xr:uid="{00000000-0005-0000-0000-0000DF7D0000}"/>
    <cellStyle name="Tusental 4 2 3 3 3 3" xfId="5083" xr:uid="{00000000-0005-0000-0000-0000E07D0000}"/>
    <cellStyle name="Tusental 4 2 3 3 3 3 2" xfId="12674" xr:uid="{00000000-0005-0000-0000-0000E17D0000}"/>
    <cellStyle name="Tusental 4 2 3 3 3 3 2 2" xfId="27836" xr:uid="{00000000-0005-0000-0000-0000E27D0000}"/>
    <cellStyle name="Tusental 4 2 3 3 3 3 3" xfId="20256" xr:uid="{00000000-0005-0000-0000-0000E37D0000}"/>
    <cellStyle name="Tusental 4 2 3 3 3 3 4" xfId="35417" xr:uid="{00000000-0005-0000-0000-0000E47D0000}"/>
    <cellStyle name="Tusental 4 2 3 3 3 4" xfId="8544" xr:uid="{00000000-0005-0000-0000-0000E57D0000}"/>
    <cellStyle name="Tusental 4 2 3 3 3 4 2" xfId="23706" xr:uid="{00000000-0005-0000-0000-0000E67D0000}"/>
    <cellStyle name="Tusental 4 2 3 3 3 5" xfId="16126" xr:uid="{00000000-0005-0000-0000-0000E77D0000}"/>
    <cellStyle name="Tusental 4 2 3 3 3 6" xfId="31969" xr:uid="{00000000-0005-0000-0000-0000E87D0000}"/>
    <cellStyle name="Tusental 4 2 3 3 4" xfId="1651" xr:uid="{00000000-0005-0000-0000-0000E97D0000}"/>
    <cellStyle name="Tusental 4 2 3 3 4 2" xfId="5783" xr:uid="{00000000-0005-0000-0000-0000EA7D0000}"/>
    <cellStyle name="Tusental 4 2 3 3 4 2 2" xfId="13374" xr:uid="{00000000-0005-0000-0000-0000EB7D0000}"/>
    <cellStyle name="Tusental 4 2 3 3 4 2 2 2" xfId="28536" xr:uid="{00000000-0005-0000-0000-0000EC7D0000}"/>
    <cellStyle name="Tusental 4 2 3 3 4 2 3" xfId="20956" xr:uid="{00000000-0005-0000-0000-0000ED7D0000}"/>
    <cellStyle name="Tusental 4 2 3 3 4 2 4" xfId="36117" xr:uid="{00000000-0005-0000-0000-0000EE7D0000}"/>
    <cellStyle name="Tusental 4 2 3 3 4 3" xfId="9244" xr:uid="{00000000-0005-0000-0000-0000EF7D0000}"/>
    <cellStyle name="Tusental 4 2 3 3 4 3 2" xfId="24406" xr:uid="{00000000-0005-0000-0000-0000F07D0000}"/>
    <cellStyle name="Tusental 4 2 3 3 4 4" xfId="16826" xr:uid="{00000000-0005-0000-0000-0000F17D0000}"/>
    <cellStyle name="Tusental 4 2 3 3 4 5" xfId="32669" xr:uid="{00000000-0005-0000-0000-0000F27D0000}"/>
    <cellStyle name="Tusental 4 2 3 3 5" xfId="3015" xr:uid="{00000000-0005-0000-0000-0000F37D0000}"/>
    <cellStyle name="Tusental 4 2 3 3 5 2" xfId="7147" xr:uid="{00000000-0005-0000-0000-0000F47D0000}"/>
    <cellStyle name="Tusental 4 2 3 3 5 2 2" xfId="14738" xr:uid="{00000000-0005-0000-0000-0000F57D0000}"/>
    <cellStyle name="Tusental 4 2 3 3 5 2 2 2" xfId="29900" xr:uid="{00000000-0005-0000-0000-0000F67D0000}"/>
    <cellStyle name="Tusental 4 2 3 3 5 2 3" xfId="22320" xr:uid="{00000000-0005-0000-0000-0000F77D0000}"/>
    <cellStyle name="Tusental 4 2 3 3 5 2 4" xfId="37481" xr:uid="{00000000-0005-0000-0000-0000F87D0000}"/>
    <cellStyle name="Tusental 4 2 3 3 5 3" xfId="10608" xr:uid="{00000000-0005-0000-0000-0000F97D0000}"/>
    <cellStyle name="Tusental 4 2 3 3 5 3 2" xfId="25770" xr:uid="{00000000-0005-0000-0000-0000FA7D0000}"/>
    <cellStyle name="Tusental 4 2 3 3 5 4" xfId="18190" xr:uid="{00000000-0005-0000-0000-0000FB7D0000}"/>
    <cellStyle name="Tusental 4 2 3 3 5 5" xfId="34033" xr:uid="{00000000-0005-0000-0000-0000FC7D0000}"/>
    <cellStyle name="Tusental 4 2 3 3 6" xfId="4399" xr:uid="{00000000-0005-0000-0000-0000FD7D0000}"/>
    <cellStyle name="Tusental 4 2 3 3 6 2" xfId="11992" xr:uid="{00000000-0005-0000-0000-0000FE7D0000}"/>
    <cellStyle name="Tusental 4 2 3 3 6 2 2" xfId="27154" xr:uid="{00000000-0005-0000-0000-0000FF7D0000}"/>
    <cellStyle name="Tusental 4 2 3 3 6 3" xfId="19574" xr:uid="{00000000-0005-0000-0000-0000007E0000}"/>
    <cellStyle name="Tusental 4 2 3 3 6 4" xfId="31287" xr:uid="{00000000-0005-0000-0000-0000017E0000}"/>
    <cellStyle name="Tusental 4 2 3 3 7" xfId="3699" xr:uid="{00000000-0005-0000-0000-0000027E0000}"/>
    <cellStyle name="Tusental 4 2 3 3 7 2" xfId="11292" xr:uid="{00000000-0005-0000-0000-0000037E0000}"/>
    <cellStyle name="Tusental 4 2 3 3 7 2 2" xfId="26454" xr:uid="{00000000-0005-0000-0000-0000047E0000}"/>
    <cellStyle name="Tusental 4 2 3 3 7 3" xfId="18874" xr:uid="{00000000-0005-0000-0000-0000057E0000}"/>
    <cellStyle name="Tusental 4 2 3 3 7 4" xfId="34717" xr:uid="{00000000-0005-0000-0000-0000067E0000}"/>
    <cellStyle name="Tusental 4 2 3 3 8" xfId="7862" xr:uid="{00000000-0005-0000-0000-0000077E0000}"/>
    <cellStyle name="Tusental 4 2 3 3 8 2" xfId="23024" xr:uid="{00000000-0005-0000-0000-0000087E0000}"/>
    <cellStyle name="Tusental 4 2 3 3 9" xfId="15444" xr:uid="{00000000-0005-0000-0000-0000097E0000}"/>
    <cellStyle name="Tusental 4 2 3 4" xfId="397" xr:uid="{00000000-0005-0000-0000-00000A7E0000}"/>
    <cellStyle name="Tusental 4 2 3 4 10" xfId="30727" xr:uid="{00000000-0005-0000-0000-00000B7E0000}"/>
    <cellStyle name="Tusental 4 2 3 4 2" xfId="742" xr:uid="{00000000-0005-0000-0000-00000C7E0000}"/>
    <cellStyle name="Tusental 4 2 3 4 2 2" xfId="1429" xr:uid="{00000000-0005-0000-0000-00000D7E0000}"/>
    <cellStyle name="Tusental 4 2 3 4 2 2 2" xfId="2813" xr:uid="{00000000-0005-0000-0000-00000E7E0000}"/>
    <cellStyle name="Tusental 4 2 3 4 2 2 2 2" xfId="6945" xr:uid="{00000000-0005-0000-0000-00000F7E0000}"/>
    <cellStyle name="Tusental 4 2 3 4 2 2 2 2 2" xfId="14536" xr:uid="{00000000-0005-0000-0000-0000107E0000}"/>
    <cellStyle name="Tusental 4 2 3 4 2 2 2 2 2 2" xfId="29698" xr:uid="{00000000-0005-0000-0000-0000117E0000}"/>
    <cellStyle name="Tusental 4 2 3 4 2 2 2 2 3" xfId="22118" xr:uid="{00000000-0005-0000-0000-0000127E0000}"/>
    <cellStyle name="Tusental 4 2 3 4 2 2 2 2 4" xfId="37279" xr:uid="{00000000-0005-0000-0000-0000137E0000}"/>
    <cellStyle name="Tusental 4 2 3 4 2 2 2 3" xfId="10406" xr:uid="{00000000-0005-0000-0000-0000147E0000}"/>
    <cellStyle name="Tusental 4 2 3 4 2 2 2 3 2" xfId="25568" xr:uid="{00000000-0005-0000-0000-0000157E0000}"/>
    <cellStyle name="Tusental 4 2 3 4 2 2 2 4" xfId="17988" xr:uid="{00000000-0005-0000-0000-0000167E0000}"/>
    <cellStyle name="Tusental 4 2 3 4 2 2 2 5" xfId="33831" xr:uid="{00000000-0005-0000-0000-0000177E0000}"/>
    <cellStyle name="Tusental 4 2 3 4 2 2 3" xfId="5563" xr:uid="{00000000-0005-0000-0000-0000187E0000}"/>
    <cellStyle name="Tusental 4 2 3 4 2 2 3 2" xfId="13154" xr:uid="{00000000-0005-0000-0000-0000197E0000}"/>
    <cellStyle name="Tusental 4 2 3 4 2 2 3 2 2" xfId="28316" xr:uid="{00000000-0005-0000-0000-00001A7E0000}"/>
    <cellStyle name="Tusental 4 2 3 4 2 2 3 3" xfId="20736" xr:uid="{00000000-0005-0000-0000-00001B7E0000}"/>
    <cellStyle name="Tusental 4 2 3 4 2 2 3 4" xfId="35897" xr:uid="{00000000-0005-0000-0000-00001C7E0000}"/>
    <cellStyle name="Tusental 4 2 3 4 2 2 4" xfId="9024" xr:uid="{00000000-0005-0000-0000-00001D7E0000}"/>
    <cellStyle name="Tusental 4 2 3 4 2 2 4 2" xfId="24186" xr:uid="{00000000-0005-0000-0000-00001E7E0000}"/>
    <cellStyle name="Tusental 4 2 3 4 2 2 5" xfId="16606" xr:uid="{00000000-0005-0000-0000-00001F7E0000}"/>
    <cellStyle name="Tusental 4 2 3 4 2 2 6" xfId="32449" xr:uid="{00000000-0005-0000-0000-0000207E0000}"/>
    <cellStyle name="Tusental 4 2 3 4 2 3" xfId="2131" xr:uid="{00000000-0005-0000-0000-0000217E0000}"/>
    <cellStyle name="Tusental 4 2 3 4 2 3 2" xfId="6263" xr:uid="{00000000-0005-0000-0000-0000227E0000}"/>
    <cellStyle name="Tusental 4 2 3 4 2 3 2 2" xfId="13854" xr:uid="{00000000-0005-0000-0000-0000237E0000}"/>
    <cellStyle name="Tusental 4 2 3 4 2 3 2 2 2" xfId="29016" xr:uid="{00000000-0005-0000-0000-0000247E0000}"/>
    <cellStyle name="Tusental 4 2 3 4 2 3 2 3" xfId="21436" xr:uid="{00000000-0005-0000-0000-0000257E0000}"/>
    <cellStyle name="Tusental 4 2 3 4 2 3 2 4" xfId="36597" xr:uid="{00000000-0005-0000-0000-0000267E0000}"/>
    <cellStyle name="Tusental 4 2 3 4 2 3 3" xfId="9724" xr:uid="{00000000-0005-0000-0000-0000277E0000}"/>
    <cellStyle name="Tusental 4 2 3 4 2 3 3 2" xfId="24886" xr:uid="{00000000-0005-0000-0000-0000287E0000}"/>
    <cellStyle name="Tusental 4 2 3 4 2 3 4" xfId="17306" xr:uid="{00000000-0005-0000-0000-0000297E0000}"/>
    <cellStyle name="Tusental 4 2 3 4 2 3 5" xfId="33149" xr:uid="{00000000-0005-0000-0000-00002A7E0000}"/>
    <cellStyle name="Tusental 4 2 3 4 2 4" xfId="3495" xr:uid="{00000000-0005-0000-0000-00002B7E0000}"/>
    <cellStyle name="Tusental 4 2 3 4 2 4 2" xfId="7627" xr:uid="{00000000-0005-0000-0000-00002C7E0000}"/>
    <cellStyle name="Tusental 4 2 3 4 2 4 2 2" xfId="15218" xr:uid="{00000000-0005-0000-0000-00002D7E0000}"/>
    <cellStyle name="Tusental 4 2 3 4 2 4 2 2 2" xfId="30380" xr:uid="{00000000-0005-0000-0000-00002E7E0000}"/>
    <cellStyle name="Tusental 4 2 3 4 2 4 2 3" xfId="22800" xr:uid="{00000000-0005-0000-0000-00002F7E0000}"/>
    <cellStyle name="Tusental 4 2 3 4 2 4 2 4" xfId="37961" xr:uid="{00000000-0005-0000-0000-0000307E0000}"/>
    <cellStyle name="Tusental 4 2 3 4 2 4 3" xfId="11088" xr:uid="{00000000-0005-0000-0000-0000317E0000}"/>
    <cellStyle name="Tusental 4 2 3 4 2 4 3 2" xfId="26250" xr:uid="{00000000-0005-0000-0000-0000327E0000}"/>
    <cellStyle name="Tusental 4 2 3 4 2 4 4" xfId="18670" xr:uid="{00000000-0005-0000-0000-0000337E0000}"/>
    <cellStyle name="Tusental 4 2 3 4 2 4 5" xfId="34513" xr:uid="{00000000-0005-0000-0000-0000347E0000}"/>
    <cellStyle name="Tusental 4 2 3 4 2 5" xfId="4881" xr:uid="{00000000-0005-0000-0000-0000357E0000}"/>
    <cellStyle name="Tusental 4 2 3 4 2 5 2" xfId="12472" xr:uid="{00000000-0005-0000-0000-0000367E0000}"/>
    <cellStyle name="Tusental 4 2 3 4 2 5 2 2" xfId="27634" xr:uid="{00000000-0005-0000-0000-0000377E0000}"/>
    <cellStyle name="Tusental 4 2 3 4 2 5 3" xfId="20054" xr:uid="{00000000-0005-0000-0000-0000387E0000}"/>
    <cellStyle name="Tusental 4 2 3 4 2 5 4" xfId="31767" xr:uid="{00000000-0005-0000-0000-0000397E0000}"/>
    <cellStyle name="Tusental 4 2 3 4 2 6" xfId="4179" xr:uid="{00000000-0005-0000-0000-00003A7E0000}"/>
    <cellStyle name="Tusental 4 2 3 4 2 6 2" xfId="11772" xr:uid="{00000000-0005-0000-0000-00003B7E0000}"/>
    <cellStyle name="Tusental 4 2 3 4 2 6 2 2" xfId="26934" xr:uid="{00000000-0005-0000-0000-00003C7E0000}"/>
    <cellStyle name="Tusental 4 2 3 4 2 6 3" xfId="19354" xr:uid="{00000000-0005-0000-0000-00003D7E0000}"/>
    <cellStyle name="Tusental 4 2 3 4 2 6 4" xfId="35197" xr:uid="{00000000-0005-0000-0000-00003E7E0000}"/>
    <cellStyle name="Tusental 4 2 3 4 2 7" xfId="8342" xr:uid="{00000000-0005-0000-0000-00003F7E0000}"/>
    <cellStyle name="Tusental 4 2 3 4 2 7 2" xfId="23504" xr:uid="{00000000-0005-0000-0000-0000407E0000}"/>
    <cellStyle name="Tusental 4 2 3 4 2 8" xfId="15924" xr:uid="{00000000-0005-0000-0000-0000417E0000}"/>
    <cellStyle name="Tusental 4 2 3 4 2 9" xfId="31067" xr:uid="{00000000-0005-0000-0000-0000427E0000}"/>
    <cellStyle name="Tusental 4 2 3 4 3" xfId="1087" xr:uid="{00000000-0005-0000-0000-0000437E0000}"/>
    <cellStyle name="Tusental 4 2 3 4 3 2" xfId="2473" xr:uid="{00000000-0005-0000-0000-0000447E0000}"/>
    <cellStyle name="Tusental 4 2 3 4 3 2 2" xfId="6605" xr:uid="{00000000-0005-0000-0000-0000457E0000}"/>
    <cellStyle name="Tusental 4 2 3 4 3 2 2 2" xfId="14196" xr:uid="{00000000-0005-0000-0000-0000467E0000}"/>
    <cellStyle name="Tusental 4 2 3 4 3 2 2 2 2" xfId="29358" xr:uid="{00000000-0005-0000-0000-0000477E0000}"/>
    <cellStyle name="Tusental 4 2 3 4 3 2 2 3" xfId="21778" xr:uid="{00000000-0005-0000-0000-0000487E0000}"/>
    <cellStyle name="Tusental 4 2 3 4 3 2 2 4" xfId="36939" xr:uid="{00000000-0005-0000-0000-0000497E0000}"/>
    <cellStyle name="Tusental 4 2 3 4 3 2 3" xfId="10066" xr:uid="{00000000-0005-0000-0000-00004A7E0000}"/>
    <cellStyle name="Tusental 4 2 3 4 3 2 3 2" xfId="25228" xr:uid="{00000000-0005-0000-0000-00004B7E0000}"/>
    <cellStyle name="Tusental 4 2 3 4 3 2 4" xfId="17648" xr:uid="{00000000-0005-0000-0000-00004C7E0000}"/>
    <cellStyle name="Tusental 4 2 3 4 3 2 5" xfId="33491" xr:uid="{00000000-0005-0000-0000-00004D7E0000}"/>
    <cellStyle name="Tusental 4 2 3 4 3 3" xfId="5223" xr:uid="{00000000-0005-0000-0000-00004E7E0000}"/>
    <cellStyle name="Tusental 4 2 3 4 3 3 2" xfId="12814" xr:uid="{00000000-0005-0000-0000-00004F7E0000}"/>
    <cellStyle name="Tusental 4 2 3 4 3 3 2 2" xfId="27976" xr:uid="{00000000-0005-0000-0000-0000507E0000}"/>
    <cellStyle name="Tusental 4 2 3 4 3 3 3" xfId="20396" xr:uid="{00000000-0005-0000-0000-0000517E0000}"/>
    <cellStyle name="Tusental 4 2 3 4 3 3 4" xfId="35557" xr:uid="{00000000-0005-0000-0000-0000527E0000}"/>
    <cellStyle name="Tusental 4 2 3 4 3 4" xfId="8684" xr:uid="{00000000-0005-0000-0000-0000537E0000}"/>
    <cellStyle name="Tusental 4 2 3 4 3 4 2" xfId="23846" xr:uid="{00000000-0005-0000-0000-0000547E0000}"/>
    <cellStyle name="Tusental 4 2 3 4 3 5" xfId="16266" xr:uid="{00000000-0005-0000-0000-0000557E0000}"/>
    <cellStyle name="Tusental 4 2 3 4 3 6" xfId="32109" xr:uid="{00000000-0005-0000-0000-0000567E0000}"/>
    <cellStyle name="Tusental 4 2 3 4 4" xfId="1791" xr:uid="{00000000-0005-0000-0000-0000577E0000}"/>
    <cellStyle name="Tusental 4 2 3 4 4 2" xfId="5923" xr:uid="{00000000-0005-0000-0000-0000587E0000}"/>
    <cellStyle name="Tusental 4 2 3 4 4 2 2" xfId="13514" xr:uid="{00000000-0005-0000-0000-0000597E0000}"/>
    <cellStyle name="Tusental 4 2 3 4 4 2 2 2" xfId="28676" xr:uid="{00000000-0005-0000-0000-00005A7E0000}"/>
    <cellStyle name="Tusental 4 2 3 4 4 2 3" xfId="21096" xr:uid="{00000000-0005-0000-0000-00005B7E0000}"/>
    <cellStyle name="Tusental 4 2 3 4 4 2 4" xfId="36257" xr:uid="{00000000-0005-0000-0000-00005C7E0000}"/>
    <cellStyle name="Tusental 4 2 3 4 4 3" xfId="9384" xr:uid="{00000000-0005-0000-0000-00005D7E0000}"/>
    <cellStyle name="Tusental 4 2 3 4 4 3 2" xfId="24546" xr:uid="{00000000-0005-0000-0000-00005E7E0000}"/>
    <cellStyle name="Tusental 4 2 3 4 4 4" xfId="16966" xr:uid="{00000000-0005-0000-0000-00005F7E0000}"/>
    <cellStyle name="Tusental 4 2 3 4 4 5" xfId="32809" xr:uid="{00000000-0005-0000-0000-0000607E0000}"/>
    <cellStyle name="Tusental 4 2 3 4 5" xfId="3155" xr:uid="{00000000-0005-0000-0000-0000617E0000}"/>
    <cellStyle name="Tusental 4 2 3 4 5 2" xfId="7287" xr:uid="{00000000-0005-0000-0000-0000627E0000}"/>
    <cellStyle name="Tusental 4 2 3 4 5 2 2" xfId="14878" xr:uid="{00000000-0005-0000-0000-0000637E0000}"/>
    <cellStyle name="Tusental 4 2 3 4 5 2 2 2" xfId="30040" xr:uid="{00000000-0005-0000-0000-0000647E0000}"/>
    <cellStyle name="Tusental 4 2 3 4 5 2 3" xfId="22460" xr:uid="{00000000-0005-0000-0000-0000657E0000}"/>
    <cellStyle name="Tusental 4 2 3 4 5 2 4" xfId="37621" xr:uid="{00000000-0005-0000-0000-0000667E0000}"/>
    <cellStyle name="Tusental 4 2 3 4 5 3" xfId="10748" xr:uid="{00000000-0005-0000-0000-0000677E0000}"/>
    <cellStyle name="Tusental 4 2 3 4 5 3 2" xfId="25910" xr:uid="{00000000-0005-0000-0000-0000687E0000}"/>
    <cellStyle name="Tusental 4 2 3 4 5 4" xfId="18330" xr:uid="{00000000-0005-0000-0000-0000697E0000}"/>
    <cellStyle name="Tusental 4 2 3 4 5 5" xfId="34173" xr:uid="{00000000-0005-0000-0000-00006A7E0000}"/>
    <cellStyle name="Tusental 4 2 3 4 6" xfId="4539" xr:uid="{00000000-0005-0000-0000-00006B7E0000}"/>
    <cellStyle name="Tusental 4 2 3 4 6 2" xfId="12132" xr:uid="{00000000-0005-0000-0000-00006C7E0000}"/>
    <cellStyle name="Tusental 4 2 3 4 6 2 2" xfId="27294" xr:uid="{00000000-0005-0000-0000-00006D7E0000}"/>
    <cellStyle name="Tusental 4 2 3 4 6 3" xfId="19714" xr:uid="{00000000-0005-0000-0000-00006E7E0000}"/>
    <cellStyle name="Tusental 4 2 3 4 6 4" xfId="31427" xr:uid="{00000000-0005-0000-0000-00006F7E0000}"/>
    <cellStyle name="Tusental 4 2 3 4 7" xfId="3839" xr:uid="{00000000-0005-0000-0000-0000707E0000}"/>
    <cellStyle name="Tusental 4 2 3 4 7 2" xfId="11432" xr:uid="{00000000-0005-0000-0000-0000717E0000}"/>
    <cellStyle name="Tusental 4 2 3 4 7 2 2" xfId="26594" xr:uid="{00000000-0005-0000-0000-0000727E0000}"/>
    <cellStyle name="Tusental 4 2 3 4 7 3" xfId="19014" xr:uid="{00000000-0005-0000-0000-0000737E0000}"/>
    <cellStyle name="Tusental 4 2 3 4 7 4" xfId="34857" xr:uid="{00000000-0005-0000-0000-0000747E0000}"/>
    <cellStyle name="Tusental 4 2 3 4 8" xfId="8002" xr:uid="{00000000-0005-0000-0000-0000757E0000}"/>
    <cellStyle name="Tusental 4 2 3 4 8 2" xfId="23164" xr:uid="{00000000-0005-0000-0000-0000767E0000}"/>
    <cellStyle name="Tusental 4 2 3 4 9" xfId="15584" xr:uid="{00000000-0005-0000-0000-0000777E0000}"/>
    <cellStyle name="Tusental 4 2 3 5" xfId="503" xr:uid="{00000000-0005-0000-0000-0000787E0000}"/>
    <cellStyle name="Tusental 4 2 3 5 2" xfId="1190" xr:uid="{00000000-0005-0000-0000-0000797E0000}"/>
    <cellStyle name="Tusental 4 2 3 5 2 2" xfId="2574" xr:uid="{00000000-0005-0000-0000-00007A7E0000}"/>
    <cellStyle name="Tusental 4 2 3 5 2 2 2" xfId="6706" xr:uid="{00000000-0005-0000-0000-00007B7E0000}"/>
    <cellStyle name="Tusental 4 2 3 5 2 2 2 2" xfId="14297" xr:uid="{00000000-0005-0000-0000-00007C7E0000}"/>
    <cellStyle name="Tusental 4 2 3 5 2 2 2 2 2" xfId="29459" xr:uid="{00000000-0005-0000-0000-00007D7E0000}"/>
    <cellStyle name="Tusental 4 2 3 5 2 2 2 3" xfId="21879" xr:uid="{00000000-0005-0000-0000-00007E7E0000}"/>
    <cellStyle name="Tusental 4 2 3 5 2 2 2 4" xfId="37040" xr:uid="{00000000-0005-0000-0000-00007F7E0000}"/>
    <cellStyle name="Tusental 4 2 3 5 2 2 3" xfId="10167" xr:uid="{00000000-0005-0000-0000-0000807E0000}"/>
    <cellStyle name="Tusental 4 2 3 5 2 2 3 2" xfId="25329" xr:uid="{00000000-0005-0000-0000-0000817E0000}"/>
    <cellStyle name="Tusental 4 2 3 5 2 2 4" xfId="17749" xr:uid="{00000000-0005-0000-0000-0000827E0000}"/>
    <cellStyle name="Tusental 4 2 3 5 2 2 5" xfId="33592" xr:uid="{00000000-0005-0000-0000-0000837E0000}"/>
    <cellStyle name="Tusental 4 2 3 5 2 3" xfId="5324" xr:uid="{00000000-0005-0000-0000-0000847E0000}"/>
    <cellStyle name="Tusental 4 2 3 5 2 3 2" xfId="12915" xr:uid="{00000000-0005-0000-0000-0000857E0000}"/>
    <cellStyle name="Tusental 4 2 3 5 2 3 2 2" xfId="28077" xr:uid="{00000000-0005-0000-0000-0000867E0000}"/>
    <cellStyle name="Tusental 4 2 3 5 2 3 3" xfId="20497" xr:uid="{00000000-0005-0000-0000-0000877E0000}"/>
    <cellStyle name="Tusental 4 2 3 5 2 3 4" xfId="35658" xr:uid="{00000000-0005-0000-0000-0000887E0000}"/>
    <cellStyle name="Tusental 4 2 3 5 2 4" xfId="8785" xr:uid="{00000000-0005-0000-0000-0000897E0000}"/>
    <cellStyle name="Tusental 4 2 3 5 2 4 2" xfId="23947" xr:uid="{00000000-0005-0000-0000-00008A7E0000}"/>
    <cellStyle name="Tusental 4 2 3 5 2 5" xfId="16367" xr:uid="{00000000-0005-0000-0000-00008B7E0000}"/>
    <cellStyle name="Tusental 4 2 3 5 2 6" xfId="32210" xr:uid="{00000000-0005-0000-0000-00008C7E0000}"/>
    <cellStyle name="Tusental 4 2 3 5 3" xfId="1892" xr:uid="{00000000-0005-0000-0000-00008D7E0000}"/>
    <cellStyle name="Tusental 4 2 3 5 3 2" xfId="6024" xr:uid="{00000000-0005-0000-0000-00008E7E0000}"/>
    <cellStyle name="Tusental 4 2 3 5 3 2 2" xfId="13615" xr:uid="{00000000-0005-0000-0000-00008F7E0000}"/>
    <cellStyle name="Tusental 4 2 3 5 3 2 2 2" xfId="28777" xr:uid="{00000000-0005-0000-0000-0000907E0000}"/>
    <cellStyle name="Tusental 4 2 3 5 3 2 3" xfId="21197" xr:uid="{00000000-0005-0000-0000-0000917E0000}"/>
    <cellStyle name="Tusental 4 2 3 5 3 2 4" xfId="36358" xr:uid="{00000000-0005-0000-0000-0000927E0000}"/>
    <cellStyle name="Tusental 4 2 3 5 3 3" xfId="9485" xr:uid="{00000000-0005-0000-0000-0000937E0000}"/>
    <cellStyle name="Tusental 4 2 3 5 3 3 2" xfId="24647" xr:uid="{00000000-0005-0000-0000-0000947E0000}"/>
    <cellStyle name="Tusental 4 2 3 5 3 4" xfId="17067" xr:uid="{00000000-0005-0000-0000-0000957E0000}"/>
    <cellStyle name="Tusental 4 2 3 5 3 5" xfId="32910" xr:uid="{00000000-0005-0000-0000-0000967E0000}"/>
    <cellStyle name="Tusental 4 2 3 5 4" xfId="3256" xr:uid="{00000000-0005-0000-0000-0000977E0000}"/>
    <cellStyle name="Tusental 4 2 3 5 4 2" xfId="7388" xr:uid="{00000000-0005-0000-0000-0000987E0000}"/>
    <cellStyle name="Tusental 4 2 3 5 4 2 2" xfId="14979" xr:uid="{00000000-0005-0000-0000-0000997E0000}"/>
    <cellStyle name="Tusental 4 2 3 5 4 2 2 2" xfId="30141" xr:uid="{00000000-0005-0000-0000-00009A7E0000}"/>
    <cellStyle name="Tusental 4 2 3 5 4 2 3" xfId="22561" xr:uid="{00000000-0005-0000-0000-00009B7E0000}"/>
    <cellStyle name="Tusental 4 2 3 5 4 2 4" xfId="37722" xr:uid="{00000000-0005-0000-0000-00009C7E0000}"/>
    <cellStyle name="Tusental 4 2 3 5 4 3" xfId="10849" xr:uid="{00000000-0005-0000-0000-00009D7E0000}"/>
    <cellStyle name="Tusental 4 2 3 5 4 3 2" xfId="26011" xr:uid="{00000000-0005-0000-0000-00009E7E0000}"/>
    <cellStyle name="Tusental 4 2 3 5 4 4" xfId="18431" xr:uid="{00000000-0005-0000-0000-00009F7E0000}"/>
    <cellStyle name="Tusental 4 2 3 5 4 5" xfId="34274" xr:uid="{00000000-0005-0000-0000-0000A07E0000}"/>
    <cellStyle name="Tusental 4 2 3 5 5" xfId="4642" xr:uid="{00000000-0005-0000-0000-0000A17E0000}"/>
    <cellStyle name="Tusental 4 2 3 5 5 2" xfId="12233" xr:uid="{00000000-0005-0000-0000-0000A27E0000}"/>
    <cellStyle name="Tusental 4 2 3 5 5 2 2" xfId="27395" xr:uid="{00000000-0005-0000-0000-0000A37E0000}"/>
    <cellStyle name="Tusental 4 2 3 5 5 3" xfId="19815" xr:uid="{00000000-0005-0000-0000-0000A47E0000}"/>
    <cellStyle name="Tusental 4 2 3 5 5 4" xfId="31528" xr:uid="{00000000-0005-0000-0000-0000A57E0000}"/>
    <cellStyle name="Tusental 4 2 3 5 6" xfId="3940" xr:uid="{00000000-0005-0000-0000-0000A67E0000}"/>
    <cellStyle name="Tusental 4 2 3 5 6 2" xfId="11533" xr:uid="{00000000-0005-0000-0000-0000A77E0000}"/>
    <cellStyle name="Tusental 4 2 3 5 6 2 2" xfId="26695" xr:uid="{00000000-0005-0000-0000-0000A87E0000}"/>
    <cellStyle name="Tusental 4 2 3 5 6 3" xfId="19115" xr:uid="{00000000-0005-0000-0000-0000A97E0000}"/>
    <cellStyle name="Tusental 4 2 3 5 6 4" xfId="34958" xr:uid="{00000000-0005-0000-0000-0000AA7E0000}"/>
    <cellStyle name="Tusental 4 2 3 5 7" xfId="8103" xr:uid="{00000000-0005-0000-0000-0000AB7E0000}"/>
    <cellStyle name="Tusental 4 2 3 5 7 2" xfId="23265" xr:uid="{00000000-0005-0000-0000-0000AC7E0000}"/>
    <cellStyle name="Tusental 4 2 3 5 8" xfId="15685" xr:uid="{00000000-0005-0000-0000-0000AD7E0000}"/>
    <cellStyle name="Tusental 4 2 3 5 9" xfId="30828" xr:uid="{00000000-0005-0000-0000-0000AE7E0000}"/>
    <cellStyle name="Tusental 4 2 3 6" xfId="845" xr:uid="{00000000-0005-0000-0000-0000AF7E0000}"/>
    <cellStyle name="Tusental 4 2 3 6 2" xfId="2234" xr:uid="{00000000-0005-0000-0000-0000B07E0000}"/>
    <cellStyle name="Tusental 4 2 3 6 2 2" xfId="6366" xr:uid="{00000000-0005-0000-0000-0000B17E0000}"/>
    <cellStyle name="Tusental 4 2 3 6 2 2 2" xfId="13957" xr:uid="{00000000-0005-0000-0000-0000B27E0000}"/>
    <cellStyle name="Tusental 4 2 3 6 2 2 2 2" xfId="29119" xr:uid="{00000000-0005-0000-0000-0000B37E0000}"/>
    <cellStyle name="Tusental 4 2 3 6 2 2 3" xfId="21539" xr:uid="{00000000-0005-0000-0000-0000B47E0000}"/>
    <cellStyle name="Tusental 4 2 3 6 2 2 4" xfId="36700" xr:uid="{00000000-0005-0000-0000-0000B57E0000}"/>
    <cellStyle name="Tusental 4 2 3 6 2 3" xfId="9827" xr:uid="{00000000-0005-0000-0000-0000B67E0000}"/>
    <cellStyle name="Tusental 4 2 3 6 2 3 2" xfId="24989" xr:uid="{00000000-0005-0000-0000-0000B77E0000}"/>
    <cellStyle name="Tusental 4 2 3 6 2 4" xfId="17409" xr:uid="{00000000-0005-0000-0000-0000B87E0000}"/>
    <cellStyle name="Tusental 4 2 3 6 2 5" xfId="33252" xr:uid="{00000000-0005-0000-0000-0000B97E0000}"/>
    <cellStyle name="Tusental 4 2 3 6 3" xfId="4984" xr:uid="{00000000-0005-0000-0000-0000BA7E0000}"/>
    <cellStyle name="Tusental 4 2 3 6 3 2" xfId="12575" xr:uid="{00000000-0005-0000-0000-0000BB7E0000}"/>
    <cellStyle name="Tusental 4 2 3 6 3 2 2" xfId="27737" xr:uid="{00000000-0005-0000-0000-0000BC7E0000}"/>
    <cellStyle name="Tusental 4 2 3 6 3 3" xfId="20157" xr:uid="{00000000-0005-0000-0000-0000BD7E0000}"/>
    <cellStyle name="Tusental 4 2 3 6 3 4" xfId="35318" xr:uid="{00000000-0005-0000-0000-0000BE7E0000}"/>
    <cellStyle name="Tusental 4 2 3 6 4" xfId="8445" xr:uid="{00000000-0005-0000-0000-0000BF7E0000}"/>
    <cellStyle name="Tusental 4 2 3 6 4 2" xfId="23607" xr:uid="{00000000-0005-0000-0000-0000C07E0000}"/>
    <cellStyle name="Tusental 4 2 3 6 5" xfId="16027" xr:uid="{00000000-0005-0000-0000-0000C17E0000}"/>
    <cellStyle name="Tusental 4 2 3 6 6" xfId="31870" xr:uid="{00000000-0005-0000-0000-0000C27E0000}"/>
    <cellStyle name="Tusental 4 2 3 7" xfId="1552" xr:uid="{00000000-0005-0000-0000-0000C37E0000}"/>
    <cellStyle name="Tusental 4 2 3 7 2" xfId="5684" xr:uid="{00000000-0005-0000-0000-0000C47E0000}"/>
    <cellStyle name="Tusental 4 2 3 7 2 2" xfId="13275" xr:uid="{00000000-0005-0000-0000-0000C57E0000}"/>
    <cellStyle name="Tusental 4 2 3 7 2 2 2" xfId="28437" xr:uid="{00000000-0005-0000-0000-0000C67E0000}"/>
    <cellStyle name="Tusental 4 2 3 7 2 3" xfId="20857" xr:uid="{00000000-0005-0000-0000-0000C77E0000}"/>
    <cellStyle name="Tusental 4 2 3 7 2 4" xfId="36018" xr:uid="{00000000-0005-0000-0000-0000C87E0000}"/>
    <cellStyle name="Tusental 4 2 3 7 3" xfId="9145" xr:uid="{00000000-0005-0000-0000-0000C97E0000}"/>
    <cellStyle name="Tusental 4 2 3 7 3 2" xfId="24307" xr:uid="{00000000-0005-0000-0000-0000CA7E0000}"/>
    <cellStyle name="Tusental 4 2 3 7 4" xfId="16727" xr:uid="{00000000-0005-0000-0000-0000CB7E0000}"/>
    <cellStyle name="Tusental 4 2 3 7 5" xfId="32570" xr:uid="{00000000-0005-0000-0000-0000CC7E0000}"/>
    <cellStyle name="Tusental 4 2 3 8" xfId="2916" xr:uid="{00000000-0005-0000-0000-0000CD7E0000}"/>
    <cellStyle name="Tusental 4 2 3 8 2" xfId="7048" xr:uid="{00000000-0005-0000-0000-0000CE7E0000}"/>
    <cellStyle name="Tusental 4 2 3 8 2 2" xfId="14639" xr:uid="{00000000-0005-0000-0000-0000CF7E0000}"/>
    <cellStyle name="Tusental 4 2 3 8 2 2 2" xfId="29801" xr:uid="{00000000-0005-0000-0000-0000D07E0000}"/>
    <cellStyle name="Tusental 4 2 3 8 2 3" xfId="22221" xr:uid="{00000000-0005-0000-0000-0000D17E0000}"/>
    <cellStyle name="Tusental 4 2 3 8 2 4" xfId="37382" xr:uid="{00000000-0005-0000-0000-0000D27E0000}"/>
    <cellStyle name="Tusental 4 2 3 8 3" xfId="10509" xr:uid="{00000000-0005-0000-0000-0000D37E0000}"/>
    <cellStyle name="Tusental 4 2 3 8 3 2" xfId="25671" xr:uid="{00000000-0005-0000-0000-0000D47E0000}"/>
    <cellStyle name="Tusental 4 2 3 8 4" xfId="18091" xr:uid="{00000000-0005-0000-0000-0000D57E0000}"/>
    <cellStyle name="Tusental 4 2 3 8 5" xfId="33934" xr:uid="{00000000-0005-0000-0000-0000D67E0000}"/>
    <cellStyle name="Tusental 4 2 3 9" xfId="4300" xr:uid="{00000000-0005-0000-0000-0000D77E0000}"/>
    <cellStyle name="Tusental 4 2 3 9 2" xfId="11893" xr:uid="{00000000-0005-0000-0000-0000D87E0000}"/>
    <cellStyle name="Tusental 4 2 3 9 2 2" xfId="27055" xr:uid="{00000000-0005-0000-0000-0000D97E0000}"/>
    <cellStyle name="Tusental 4 2 3 9 3" xfId="19475" xr:uid="{00000000-0005-0000-0000-0000DA7E0000}"/>
    <cellStyle name="Tusental 4 2 3 9 4" xfId="31188" xr:uid="{00000000-0005-0000-0000-0000DB7E0000}"/>
    <cellStyle name="Tusental 4 2 4" xfId="170" xr:uid="{00000000-0005-0000-0000-0000DC7E0000}"/>
    <cellStyle name="Tusental 4 2 4 10" xfId="3617" xr:uid="{00000000-0005-0000-0000-0000DD7E0000}"/>
    <cellStyle name="Tusental 4 2 4 10 2" xfId="11210" xr:uid="{00000000-0005-0000-0000-0000DE7E0000}"/>
    <cellStyle name="Tusental 4 2 4 10 2 2" xfId="26372" xr:uid="{00000000-0005-0000-0000-0000DF7E0000}"/>
    <cellStyle name="Tusental 4 2 4 10 3" xfId="18792" xr:uid="{00000000-0005-0000-0000-0000E07E0000}"/>
    <cellStyle name="Tusental 4 2 4 10 4" xfId="34635" xr:uid="{00000000-0005-0000-0000-0000E17E0000}"/>
    <cellStyle name="Tusental 4 2 4 11" xfId="7780" xr:uid="{00000000-0005-0000-0000-0000E27E0000}"/>
    <cellStyle name="Tusental 4 2 4 11 2" xfId="22942" xr:uid="{00000000-0005-0000-0000-0000E37E0000}"/>
    <cellStyle name="Tusental 4 2 4 12" xfId="15362" xr:uid="{00000000-0005-0000-0000-0000E47E0000}"/>
    <cellStyle name="Tusental 4 2 4 13" xfId="30505" xr:uid="{00000000-0005-0000-0000-0000E57E0000}"/>
    <cellStyle name="Tusental 4 2 4 2" xfId="343" xr:uid="{00000000-0005-0000-0000-0000E67E0000}"/>
    <cellStyle name="Tusental 4 2 4 2 10" xfId="30675" xr:uid="{00000000-0005-0000-0000-0000E77E0000}"/>
    <cellStyle name="Tusental 4 2 4 2 2" xfId="690" xr:uid="{00000000-0005-0000-0000-0000E87E0000}"/>
    <cellStyle name="Tusental 4 2 4 2 2 2" xfId="1377" xr:uid="{00000000-0005-0000-0000-0000E97E0000}"/>
    <cellStyle name="Tusental 4 2 4 2 2 2 2" xfId="2761" xr:uid="{00000000-0005-0000-0000-0000EA7E0000}"/>
    <cellStyle name="Tusental 4 2 4 2 2 2 2 2" xfId="6893" xr:uid="{00000000-0005-0000-0000-0000EB7E0000}"/>
    <cellStyle name="Tusental 4 2 4 2 2 2 2 2 2" xfId="14484" xr:uid="{00000000-0005-0000-0000-0000EC7E0000}"/>
    <cellStyle name="Tusental 4 2 4 2 2 2 2 2 2 2" xfId="29646" xr:uid="{00000000-0005-0000-0000-0000ED7E0000}"/>
    <cellStyle name="Tusental 4 2 4 2 2 2 2 2 3" xfId="22066" xr:uid="{00000000-0005-0000-0000-0000EE7E0000}"/>
    <cellStyle name="Tusental 4 2 4 2 2 2 2 2 4" xfId="37227" xr:uid="{00000000-0005-0000-0000-0000EF7E0000}"/>
    <cellStyle name="Tusental 4 2 4 2 2 2 2 3" xfId="10354" xr:uid="{00000000-0005-0000-0000-0000F07E0000}"/>
    <cellStyle name="Tusental 4 2 4 2 2 2 2 3 2" xfId="25516" xr:uid="{00000000-0005-0000-0000-0000F17E0000}"/>
    <cellStyle name="Tusental 4 2 4 2 2 2 2 4" xfId="17936" xr:uid="{00000000-0005-0000-0000-0000F27E0000}"/>
    <cellStyle name="Tusental 4 2 4 2 2 2 2 5" xfId="33779" xr:uid="{00000000-0005-0000-0000-0000F37E0000}"/>
    <cellStyle name="Tusental 4 2 4 2 2 2 3" xfId="5511" xr:uid="{00000000-0005-0000-0000-0000F47E0000}"/>
    <cellStyle name="Tusental 4 2 4 2 2 2 3 2" xfId="13102" xr:uid="{00000000-0005-0000-0000-0000F57E0000}"/>
    <cellStyle name="Tusental 4 2 4 2 2 2 3 2 2" xfId="28264" xr:uid="{00000000-0005-0000-0000-0000F67E0000}"/>
    <cellStyle name="Tusental 4 2 4 2 2 2 3 3" xfId="20684" xr:uid="{00000000-0005-0000-0000-0000F77E0000}"/>
    <cellStyle name="Tusental 4 2 4 2 2 2 3 4" xfId="35845" xr:uid="{00000000-0005-0000-0000-0000F87E0000}"/>
    <cellStyle name="Tusental 4 2 4 2 2 2 4" xfId="8972" xr:uid="{00000000-0005-0000-0000-0000F97E0000}"/>
    <cellStyle name="Tusental 4 2 4 2 2 2 4 2" xfId="24134" xr:uid="{00000000-0005-0000-0000-0000FA7E0000}"/>
    <cellStyle name="Tusental 4 2 4 2 2 2 5" xfId="16554" xr:uid="{00000000-0005-0000-0000-0000FB7E0000}"/>
    <cellStyle name="Tusental 4 2 4 2 2 2 6" xfId="32397" xr:uid="{00000000-0005-0000-0000-0000FC7E0000}"/>
    <cellStyle name="Tusental 4 2 4 2 2 3" xfId="2079" xr:uid="{00000000-0005-0000-0000-0000FD7E0000}"/>
    <cellStyle name="Tusental 4 2 4 2 2 3 2" xfId="6211" xr:uid="{00000000-0005-0000-0000-0000FE7E0000}"/>
    <cellStyle name="Tusental 4 2 4 2 2 3 2 2" xfId="13802" xr:uid="{00000000-0005-0000-0000-0000FF7E0000}"/>
    <cellStyle name="Tusental 4 2 4 2 2 3 2 2 2" xfId="28964" xr:uid="{00000000-0005-0000-0000-0000007F0000}"/>
    <cellStyle name="Tusental 4 2 4 2 2 3 2 3" xfId="21384" xr:uid="{00000000-0005-0000-0000-0000017F0000}"/>
    <cellStyle name="Tusental 4 2 4 2 2 3 2 4" xfId="36545" xr:uid="{00000000-0005-0000-0000-0000027F0000}"/>
    <cellStyle name="Tusental 4 2 4 2 2 3 3" xfId="9672" xr:uid="{00000000-0005-0000-0000-0000037F0000}"/>
    <cellStyle name="Tusental 4 2 4 2 2 3 3 2" xfId="24834" xr:uid="{00000000-0005-0000-0000-0000047F0000}"/>
    <cellStyle name="Tusental 4 2 4 2 2 3 4" xfId="17254" xr:uid="{00000000-0005-0000-0000-0000057F0000}"/>
    <cellStyle name="Tusental 4 2 4 2 2 3 5" xfId="33097" xr:uid="{00000000-0005-0000-0000-0000067F0000}"/>
    <cellStyle name="Tusental 4 2 4 2 2 4" xfId="3443" xr:uid="{00000000-0005-0000-0000-0000077F0000}"/>
    <cellStyle name="Tusental 4 2 4 2 2 4 2" xfId="7575" xr:uid="{00000000-0005-0000-0000-0000087F0000}"/>
    <cellStyle name="Tusental 4 2 4 2 2 4 2 2" xfId="15166" xr:uid="{00000000-0005-0000-0000-0000097F0000}"/>
    <cellStyle name="Tusental 4 2 4 2 2 4 2 2 2" xfId="30328" xr:uid="{00000000-0005-0000-0000-00000A7F0000}"/>
    <cellStyle name="Tusental 4 2 4 2 2 4 2 3" xfId="22748" xr:uid="{00000000-0005-0000-0000-00000B7F0000}"/>
    <cellStyle name="Tusental 4 2 4 2 2 4 2 4" xfId="37909" xr:uid="{00000000-0005-0000-0000-00000C7F0000}"/>
    <cellStyle name="Tusental 4 2 4 2 2 4 3" xfId="11036" xr:uid="{00000000-0005-0000-0000-00000D7F0000}"/>
    <cellStyle name="Tusental 4 2 4 2 2 4 3 2" xfId="26198" xr:uid="{00000000-0005-0000-0000-00000E7F0000}"/>
    <cellStyle name="Tusental 4 2 4 2 2 4 4" xfId="18618" xr:uid="{00000000-0005-0000-0000-00000F7F0000}"/>
    <cellStyle name="Tusental 4 2 4 2 2 4 5" xfId="34461" xr:uid="{00000000-0005-0000-0000-0000107F0000}"/>
    <cellStyle name="Tusental 4 2 4 2 2 5" xfId="4829" xr:uid="{00000000-0005-0000-0000-0000117F0000}"/>
    <cellStyle name="Tusental 4 2 4 2 2 5 2" xfId="12420" xr:uid="{00000000-0005-0000-0000-0000127F0000}"/>
    <cellStyle name="Tusental 4 2 4 2 2 5 2 2" xfId="27582" xr:uid="{00000000-0005-0000-0000-0000137F0000}"/>
    <cellStyle name="Tusental 4 2 4 2 2 5 3" xfId="20002" xr:uid="{00000000-0005-0000-0000-0000147F0000}"/>
    <cellStyle name="Tusental 4 2 4 2 2 5 4" xfId="31715" xr:uid="{00000000-0005-0000-0000-0000157F0000}"/>
    <cellStyle name="Tusental 4 2 4 2 2 6" xfId="4127" xr:uid="{00000000-0005-0000-0000-0000167F0000}"/>
    <cellStyle name="Tusental 4 2 4 2 2 6 2" xfId="11720" xr:uid="{00000000-0005-0000-0000-0000177F0000}"/>
    <cellStyle name="Tusental 4 2 4 2 2 6 2 2" xfId="26882" xr:uid="{00000000-0005-0000-0000-0000187F0000}"/>
    <cellStyle name="Tusental 4 2 4 2 2 6 3" xfId="19302" xr:uid="{00000000-0005-0000-0000-0000197F0000}"/>
    <cellStyle name="Tusental 4 2 4 2 2 6 4" xfId="35145" xr:uid="{00000000-0005-0000-0000-00001A7F0000}"/>
    <cellStyle name="Tusental 4 2 4 2 2 7" xfId="8290" xr:uid="{00000000-0005-0000-0000-00001B7F0000}"/>
    <cellStyle name="Tusental 4 2 4 2 2 7 2" xfId="23452" xr:uid="{00000000-0005-0000-0000-00001C7F0000}"/>
    <cellStyle name="Tusental 4 2 4 2 2 8" xfId="15872" xr:uid="{00000000-0005-0000-0000-00001D7F0000}"/>
    <cellStyle name="Tusental 4 2 4 2 2 9" xfId="31015" xr:uid="{00000000-0005-0000-0000-00001E7F0000}"/>
    <cellStyle name="Tusental 4 2 4 2 3" xfId="1034" xr:uid="{00000000-0005-0000-0000-00001F7F0000}"/>
    <cellStyle name="Tusental 4 2 4 2 3 2" xfId="2421" xr:uid="{00000000-0005-0000-0000-0000207F0000}"/>
    <cellStyle name="Tusental 4 2 4 2 3 2 2" xfId="6553" xr:uid="{00000000-0005-0000-0000-0000217F0000}"/>
    <cellStyle name="Tusental 4 2 4 2 3 2 2 2" xfId="14144" xr:uid="{00000000-0005-0000-0000-0000227F0000}"/>
    <cellStyle name="Tusental 4 2 4 2 3 2 2 2 2" xfId="29306" xr:uid="{00000000-0005-0000-0000-0000237F0000}"/>
    <cellStyle name="Tusental 4 2 4 2 3 2 2 3" xfId="21726" xr:uid="{00000000-0005-0000-0000-0000247F0000}"/>
    <cellStyle name="Tusental 4 2 4 2 3 2 2 4" xfId="36887" xr:uid="{00000000-0005-0000-0000-0000257F0000}"/>
    <cellStyle name="Tusental 4 2 4 2 3 2 3" xfId="10014" xr:uid="{00000000-0005-0000-0000-0000267F0000}"/>
    <cellStyle name="Tusental 4 2 4 2 3 2 3 2" xfId="25176" xr:uid="{00000000-0005-0000-0000-0000277F0000}"/>
    <cellStyle name="Tusental 4 2 4 2 3 2 4" xfId="17596" xr:uid="{00000000-0005-0000-0000-0000287F0000}"/>
    <cellStyle name="Tusental 4 2 4 2 3 2 5" xfId="33439" xr:uid="{00000000-0005-0000-0000-0000297F0000}"/>
    <cellStyle name="Tusental 4 2 4 2 3 3" xfId="5171" xr:uid="{00000000-0005-0000-0000-00002A7F0000}"/>
    <cellStyle name="Tusental 4 2 4 2 3 3 2" xfId="12762" xr:uid="{00000000-0005-0000-0000-00002B7F0000}"/>
    <cellStyle name="Tusental 4 2 4 2 3 3 2 2" xfId="27924" xr:uid="{00000000-0005-0000-0000-00002C7F0000}"/>
    <cellStyle name="Tusental 4 2 4 2 3 3 3" xfId="20344" xr:uid="{00000000-0005-0000-0000-00002D7F0000}"/>
    <cellStyle name="Tusental 4 2 4 2 3 3 4" xfId="35505" xr:uid="{00000000-0005-0000-0000-00002E7F0000}"/>
    <cellStyle name="Tusental 4 2 4 2 3 4" xfId="8632" xr:uid="{00000000-0005-0000-0000-00002F7F0000}"/>
    <cellStyle name="Tusental 4 2 4 2 3 4 2" xfId="23794" xr:uid="{00000000-0005-0000-0000-0000307F0000}"/>
    <cellStyle name="Tusental 4 2 4 2 3 5" xfId="16214" xr:uid="{00000000-0005-0000-0000-0000317F0000}"/>
    <cellStyle name="Tusental 4 2 4 2 3 6" xfId="32057" xr:uid="{00000000-0005-0000-0000-0000327F0000}"/>
    <cellStyle name="Tusental 4 2 4 2 4" xfId="1739" xr:uid="{00000000-0005-0000-0000-0000337F0000}"/>
    <cellStyle name="Tusental 4 2 4 2 4 2" xfId="5871" xr:uid="{00000000-0005-0000-0000-0000347F0000}"/>
    <cellStyle name="Tusental 4 2 4 2 4 2 2" xfId="13462" xr:uid="{00000000-0005-0000-0000-0000357F0000}"/>
    <cellStyle name="Tusental 4 2 4 2 4 2 2 2" xfId="28624" xr:uid="{00000000-0005-0000-0000-0000367F0000}"/>
    <cellStyle name="Tusental 4 2 4 2 4 2 3" xfId="21044" xr:uid="{00000000-0005-0000-0000-0000377F0000}"/>
    <cellStyle name="Tusental 4 2 4 2 4 2 4" xfId="36205" xr:uid="{00000000-0005-0000-0000-0000387F0000}"/>
    <cellStyle name="Tusental 4 2 4 2 4 3" xfId="9332" xr:uid="{00000000-0005-0000-0000-0000397F0000}"/>
    <cellStyle name="Tusental 4 2 4 2 4 3 2" xfId="24494" xr:uid="{00000000-0005-0000-0000-00003A7F0000}"/>
    <cellStyle name="Tusental 4 2 4 2 4 4" xfId="16914" xr:uid="{00000000-0005-0000-0000-00003B7F0000}"/>
    <cellStyle name="Tusental 4 2 4 2 4 5" xfId="32757" xr:uid="{00000000-0005-0000-0000-00003C7F0000}"/>
    <cellStyle name="Tusental 4 2 4 2 5" xfId="3103" xr:uid="{00000000-0005-0000-0000-00003D7F0000}"/>
    <cellStyle name="Tusental 4 2 4 2 5 2" xfId="7235" xr:uid="{00000000-0005-0000-0000-00003E7F0000}"/>
    <cellStyle name="Tusental 4 2 4 2 5 2 2" xfId="14826" xr:uid="{00000000-0005-0000-0000-00003F7F0000}"/>
    <cellStyle name="Tusental 4 2 4 2 5 2 2 2" xfId="29988" xr:uid="{00000000-0005-0000-0000-0000407F0000}"/>
    <cellStyle name="Tusental 4 2 4 2 5 2 3" xfId="22408" xr:uid="{00000000-0005-0000-0000-0000417F0000}"/>
    <cellStyle name="Tusental 4 2 4 2 5 2 4" xfId="37569" xr:uid="{00000000-0005-0000-0000-0000427F0000}"/>
    <cellStyle name="Tusental 4 2 4 2 5 3" xfId="10696" xr:uid="{00000000-0005-0000-0000-0000437F0000}"/>
    <cellStyle name="Tusental 4 2 4 2 5 3 2" xfId="25858" xr:uid="{00000000-0005-0000-0000-0000447F0000}"/>
    <cellStyle name="Tusental 4 2 4 2 5 4" xfId="18278" xr:uid="{00000000-0005-0000-0000-0000457F0000}"/>
    <cellStyle name="Tusental 4 2 4 2 5 5" xfId="34121" xr:uid="{00000000-0005-0000-0000-0000467F0000}"/>
    <cellStyle name="Tusental 4 2 4 2 6" xfId="4487" xr:uid="{00000000-0005-0000-0000-0000477F0000}"/>
    <cellStyle name="Tusental 4 2 4 2 6 2" xfId="12080" xr:uid="{00000000-0005-0000-0000-0000487F0000}"/>
    <cellStyle name="Tusental 4 2 4 2 6 2 2" xfId="27242" xr:uid="{00000000-0005-0000-0000-0000497F0000}"/>
    <cellStyle name="Tusental 4 2 4 2 6 3" xfId="19662" xr:uid="{00000000-0005-0000-0000-00004A7F0000}"/>
    <cellStyle name="Tusental 4 2 4 2 6 4" xfId="31375" xr:uid="{00000000-0005-0000-0000-00004B7F0000}"/>
    <cellStyle name="Tusental 4 2 4 2 7" xfId="3787" xr:uid="{00000000-0005-0000-0000-00004C7F0000}"/>
    <cellStyle name="Tusental 4 2 4 2 7 2" xfId="11380" xr:uid="{00000000-0005-0000-0000-00004D7F0000}"/>
    <cellStyle name="Tusental 4 2 4 2 7 2 2" xfId="26542" xr:uid="{00000000-0005-0000-0000-00004E7F0000}"/>
    <cellStyle name="Tusental 4 2 4 2 7 3" xfId="18962" xr:uid="{00000000-0005-0000-0000-00004F7F0000}"/>
    <cellStyle name="Tusental 4 2 4 2 7 4" xfId="34805" xr:uid="{00000000-0005-0000-0000-0000507F0000}"/>
    <cellStyle name="Tusental 4 2 4 2 8" xfId="7950" xr:uid="{00000000-0005-0000-0000-0000517F0000}"/>
    <cellStyle name="Tusental 4 2 4 2 8 2" xfId="23112" xr:uid="{00000000-0005-0000-0000-0000527F0000}"/>
    <cellStyle name="Tusental 4 2 4 2 9" xfId="15532" xr:uid="{00000000-0005-0000-0000-0000537F0000}"/>
    <cellStyle name="Tusental 4 2 4 3" xfId="271" xr:uid="{00000000-0005-0000-0000-0000547F0000}"/>
    <cellStyle name="Tusental 4 2 4 3 10" xfId="30605" xr:uid="{00000000-0005-0000-0000-0000557F0000}"/>
    <cellStyle name="Tusental 4 2 4 3 2" xfId="620" xr:uid="{00000000-0005-0000-0000-0000567F0000}"/>
    <cellStyle name="Tusental 4 2 4 3 2 2" xfId="1307" xr:uid="{00000000-0005-0000-0000-0000577F0000}"/>
    <cellStyle name="Tusental 4 2 4 3 2 2 2" xfId="2691" xr:uid="{00000000-0005-0000-0000-0000587F0000}"/>
    <cellStyle name="Tusental 4 2 4 3 2 2 2 2" xfId="6823" xr:uid="{00000000-0005-0000-0000-0000597F0000}"/>
    <cellStyle name="Tusental 4 2 4 3 2 2 2 2 2" xfId="14414" xr:uid="{00000000-0005-0000-0000-00005A7F0000}"/>
    <cellStyle name="Tusental 4 2 4 3 2 2 2 2 2 2" xfId="29576" xr:uid="{00000000-0005-0000-0000-00005B7F0000}"/>
    <cellStyle name="Tusental 4 2 4 3 2 2 2 2 3" xfId="21996" xr:uid="{00000000-0005-0000-0000-00005C7F0000}"/>
    <cellStyle name="Tusental 4 2 4 3 2 2 2 2 4" xfId="37157" xr:uid="{00000000-0005-0000-0000-00005D7F0000}"/>
    <cellStyle name="Tusental 4 2 4 3 2 2 2 3" xfId="10284" xr:uid="{00000000-0005-0000-0000-00005E7F0000}"/>
    <cellStyle name="Tusental 4 2 4 3 2 2 2 3 2" xfId="25446" xr:uid="{00000000-0005-0000-0000-00005F7F0000}"/>
    <cellStyle name="Tusental 4 2 4 3 2 2 2 4" xfId="17866" xr:uid="{00000000-0005-0000-0000-0000607F0000}"/>
    <cellStyle name="Tusental 4 2 4 3 2 2 2 5" xfId="33709" xr:uid="{00000000-0005-0000-0000-0000617F0000}"/>
    <cellStyle name="Tusental 4 2 4 3 2 2 3" xfId="5441" xr:uid="{00000000-0005-0000-0000-0000627F0000}"/>
    <cellStyle name="Tusental 4 2 4 3 2 2 3 2" xfId="13032" xr:uid="{00000000-0005-0000-0000-0000637F0000}"/>
    <cellStyle name="Tusental 4 2 4 3 2 2 3 2 2" xfId="28194" xr:uid="{00000000-0005-0000-0000-0000647F0000}"/>
    <cellStyle name="Tusental 4 2 4 3 2 2 3 3" xfId="20614" xr:uid="{00000000-0005-0000-0000-0000657F0000}"/>
    <cellStyle name="Tusental 4 2 4 3 2 2 3 4" xfId="35775" xr:uid="{00000000-0005-0000-0000-0000667F0000}"/>
    <cellStyle name="Tusental 4 2 4 3 2 2 4" xfId="8902" xr:uid="{00000000-0005-0000-0000-0000677F0000}"/>
    <cellStyle name="Tusental 4 2 4 3 2 2 4 2" xfId="24064" xr:uid="{00000000-0005-0000-0000-0000687F0000}"/>
    <cellStyle name="Tusental 4 2 4 3 2 2 5" xfId="16484" xr:uid="{00000000-0005-0000-0000-0000697F0000}"/>
    <cellStyle name="Tusental 4 2 4 3 2 2 6" xfId="32327" xr:uid="{00000000-0005-0000-0000-00006A7F0000}"/>
    <cellStyle name="Tusental 4 2 4 3 2 3" xfId="2009" xr:uid="{00000000-0005-0000-0000-00006B7F0000}"/>
    <cellStyle name="Tusental 4 2 4 3 2 3 2" xfId="6141" xr:uid="{00000000-0005-0000-0000-00006C7F0000}"/>
    <cellStyle name="Tusental 4 2 4 3 2 3 2 2" xfId="13732" xr:uid="{00000000-0005-0000-0000-00006D7F0000}"/>
    <cellStyle name="Tusental 4 2 4 3 2 3 2 2 2" xfId="28894" xr:uid="{00000000-0005-0000-0000-00006E7F0000}"/>
    <cellStyle name="Tusental 4 2 4 3 2 3 2 3" xfId="21314" xr:uid="{00000000-0005-0000-0000-00006F7F0000}"/>
    <cellStyle name="Tusental 4 2 4 3 2 3 2 4" xfId="36475" xr:uid="{00000000-0005-0000-0000-0000707F0000}"/>
    <cellStyle name="Tusental 4 2 4 3 2 3 3" xfId="9602" xr:uid="{00000000-0005-0000-0000-0000717F0000}"/>
    <cellStyle name="Tusental 4 2 4 3 2 3 3 2" xfId="24764" xr:uid="{00000000-0005-0000-0000-0000727F0000}"/>
    <cellStyle name="Tusental 4 2 4 3 2 3 4" xfId="17184" xr:uid="{00000000-0005-0000-0000-0000737F0000}"/>
    <cellStyle name="Tusental 4 2 4 3 2 3 5" xfId="33027" xr:uid="{00000000-0005-0000-0000-0000747F0000}"/>
    <cellStyle name="Tusental 4 2 4 3 2 4" xfId="3373" xr:uid="{00000000-0005-0000-0000-0000757F0000}"/>
    <cellStyle name="Tusental 4 2 4 3 2 4 2" xfId="7505" xr:uid="{00000000-0005-0000-0000-0000767F0000}"/>
    <cellStyle name="Tusental 4 2 4 3 2 4 2 2" xfId="15096" xr:uid="{00000000-0005-0000-0000-0000777F0000}"/>
    <cellStyle name="Tusental 4 2 4 3 2 4 2 2 2" xfId="30258" xr:uid="{00000000-0005-0000-0000-0000787F0000}"/>
    <cellStyle name="Tusental 4 2 4 3 2 4 2 3" xfId="22678" xr:uid="{00000000-0005-0000-0000-0000797F0000}"/>
    <cellStyle name="Tusental 4 2 4 3 2 4 2 4" xfId="37839" xr:uid="{00000000-0005-0000-0000-00007A7F0000}"/>
    <cellStyle name="Tusental 4 2 4 3 2 4 3" xfId="10966" xr:uid="{00000000-0005-0000-0000-00007B7F0000}"/>
    <cellStyle name="Tusental 4 2 4 3 2 4 3 2" xfId="26128" xr:uid="{00000000-0005-0000-0000-00007C7F0000}"/>
    <cellStyle name="Tusental 4 2 4 3 2 4 4" xfId="18548" xr:uid="{00000000-0005-0000-0000-00007D7F0000}"/>
    <cellStyle name="Tusental 4 2 4 3 2 4 5" xfId="34391" xr:uid="{00000000-0005-0000-0000-00007E7F0000}"/>
    <cellStyle name="Tusental 4 2 4 3 2 5" xfId="4759" xr:uid="{00000000-0005-0000-0000-00007F7F0000}"/>
    <cellStyle name="Tusental 4 2 4 3 2 5 2" xfId="12350" xr:uid="{00000000-0005-0000-0000-0000807F0000}"/>
    <cellStyle name="Tusental 4 2 4 3 2 5 2 2" xfId="27512" xr:uid="{00000000-0005-0000-0000-0000817F0000}"/>
    <cellStyle name="Tusental 4 2 4 3 2 5 3" xfId="19932" xr:uid="{00000000-0005-0000-0000-0000827F0000}"/>
    <cellStyle name="Tusental 4 2 4 3 2 5 4" xfId="31645" xr:uid="{00000000-0005-0000-0000-0000837F0000}"/>
    <cellStyle name="Tusental 4 2 4 3 2 6" xfId="4057" xr:uid="{00000000-0005-0000-0000-0000847F0000}"/>
    <cellStyle name="Tusental 4 2 4 3 2 6 2" xfId="11650" xr:uid="{00000000-0005-0000-0000-0000857F0000}"/>
    <cellStyle name="Tusental 4 2 4 3 2 6 2 2" xfId="26812" xr:uid="{00000000-0005-0000-0000-0000867F0000}"/>
    <cellStyle name="Tusental 4 2 4 3 2 6 3" xfId="19232" xr:uid="{00000000-0005-0000-0000-0000877F0000}"/>
    <cellStyle name="Tusental 4 2 4 3 2 6 4" xfId="35075" xr:uid="{00000000-0005-0000-0000-0000887F0000}"/>
    <cellStyle name="Tusental 4 2 4 3 2 7" xfId="8220" xr:uid="{00000000-0005-0000-0000-0000897F0000}"/>
    <cellStyle name="Tusental 4 2 4 3 2 7 2" xfId="23382" xr:uid="{00000000-0005-0000-0000-00008A7F0000}"/>
    <cellStyle name="Tusental 4 2 4 3 2 8" xfId="15802" xr:uid="{00000000-0005-0000-0000-00008B7F0000}"/>
    <cellStyle name="Tusental 4 2 4 3 2 9" xfId="30945" xr:uid="{00000000-0005-0000-0000-00008C7F0000}"/>
    <cellStyle name="Tusental 4 2 4 3 3" xfId="962" xr:uid="{00000000-0005-0000-0000-00008D7F0000}"/>
    <cellStyle name="Tusental 4 2 4 3 3 2" xfId="2351" xr:uid="{00000000-0005-0000-0000-00008E7F0000}"/>
    <cellStyle name="Tusental 4 2 4 3 3 2 2" xfId="6483" xr:uid="{00000000-0005-0000-0000-00008F7F0000}"/>
    <cellStyle name="Tusental 4 2 4 3 3 2 2 2" xfId="14074" xr:uid="{00000000-0005-0000-0000-0000907F0000}"/>
    <cellStyle name="Tusental 4 2 4 3 3 2 2 2 2" xfId="29236" xr:uid="{00000000-0005-0000-0000-0000917F0000}"/>
    <cellStyle name="Tusental 4 2 4 3 3 2 2 3" xfId="21656" xr:uid="{00000000-0005-0000-0000-0000927F0000}"/>
    <cellStyle name="Tusental 4 2 4 3 3 2 2 4" xfId="36817" xr:uid="{00000000-0005-0000-0000-0000937F0000}"/>
    <cellStyle name="Tusental 4 2 4 3 3 2 3" xfId="9944" xr:uid="{00000000-0005-0000-0000-0000947F0000}"/>
    <cellStyle name="Tusental 4 2 4 3 3 2 3 2" xfId="25106" xr:uid="{00000000-0005-0000-0000-0000957F0000}"/>
    <cellStyle name="Tusental 4 2 4 3 3 2 4" xfId="17526" xr:uid="{00000000-0005-0000-0000-0000967F0000}"/>
    <cellStyle name="Tusental 4 2 4 3 3 2 5" xfId="33369" xr:uid="{00000000-0005-0000-0000-0000977F0000}"/>
    <cellStyle name="Tusental 4 2 4 3 3 3" xfId="5101" xr:uid="{00000000-0005-0000-0000-0000987F0000}"/>
    <cellStyle name="Tusental 4 2 4 3 3 3 2" xfId="12692" xr:uid="{00000000-0005-0000-0000-0000997F0000}"/>
    <cellStyle name="Tusental 4 2 4 3 3 3 2 2" xfId="27854" xr:uid="{00000000-0005-0000-0000-00009A7F0000}"/>
    <cellStyle name="Tusental 4 2 4 3 3 3 3" xfId="20274" xr:uid="{00000000-0005-0000-0000-00009B7F0000}"/>
    <cellStyle name="Tusental 4 2 4 3 3 3 4" xfId="35435" xr:uid="{00000000-0005-0000-0000-00009C7F0000}"/>
    <cellStyle name="Tusental 4 2 4 3 3 4" xfId="8562" xr:uid="{00000000-0005-0000-0000-00009D7F0000}"/>
    <cellStyle name="Tusental 4 2 4 3 3 4 2" xfId="23724" xr:uid="{00000000-0005-0000-0000-00009E7F0000}"/>
    <cellStyle name="Tusental 4 2 4 3 3 5" xfId="16144" xr:uid="{00000000-0005-0000-0000-00009F7F0000}"/>
    <cellStyle name="Tusental 4 2 4 3 3 6" xfId="31987" xr:uid="{00000000-0005-0000-0000-0000A07F0000}"/>
    <cellStyle name="Tusental 4 2 4 3 4" xfId="1669" xr:uid="{00000000-0005-0000-0000-0000A17F0000}"/>
    <cellStyle name="Tusental 4 2 4 3 4 2" xfId="5801" xr:uid="{00000000-0005-0000-0000-0000A27F0000}"/>
    <cellStyle name="Tusental 4 2 4 3 4 2 2" xfId="13392" xr:uid="{00000000-0005-0000-0000-0000A37F0000}"/>
    <cellStyle name="Tusental 4 2 4 3 4 2 2 2" xfId="28554" xr:uid="{00000000-0005-0000-0000-0000A47F0000}"/>
    <cellStyle name="Tusental 4 2 4 3 4 2 3" xfId="20974" xr:uid="{00000000-0005-0000-0000-0000A57F0000}"/>
    <cellStyle name="Tusental 4 2 4 3 4 2 4" xfId="36135" xr:uid="{00000000-0005-0000-0000-0000A67F0000}"/>
    <cellStyle name="Tusental 4 2 4 3 4 3" xfId="9262" xr:uid="{00000000-0005-0000-0000-0000A77F0000}"/>
    <cellStyle name="Tusental 4 2 4 3 4 3 2" xfId="24424" xr:uid="{00000000-0005-0000-0000-0000A87F0000}"/>
    <cellStyle name="Tusental 4 2 4 3 4 4" xfId="16844" xr:uid="{00000000-0005-0000-0000-0000A97F0000}"/>
    <cellStyle name="Tusental 4 2 4 3 4 5" xfId="32687" xr:uid="{00000000-0005-0000-0000-0000AA7F0000}"/>
    <cellStyle name="Tusental 4 2 4 3 5" xfId="3033" xr:uid="{00000000-0005-0000-0000-0000AB7F0000}"/>
    <cellStyle name="Tusental 4 2 4 3 5 2" xfId="7165" xr:uid="{00000000-0005-0000-0000-0000AC7F0000}"/>
    <cellStyle name="Tusental 4 2 4 3 5 2 2" xfId="14756" xr:uid="{00000000-0005-0000-0000-0000AD7F0000}"/>
    <cellStyle name="Tusental 4 2 4 3 5 2 2 2" xfId="29918" xr:uid="{00000000-0005-0000-0000-0000AE7F0000}"/>
    <cellStyle name="Tusental 4 2 4 3 5 2 3" xfId="22338" xr:uid="{00000000-0005-0000-0000-0000AF7F0000}"/>
    <cellStyle name="Tusental 4 2 4 3 5 2 4" xfId="37499" xr:uid="{00000000-0005-0000-0000-0000B07F0000}"/>
    <cellStyle name="Tusental 4 2 4 3 5 3" xfId="10626" xr:uid="{00000000-0005-0000-0000-0000B17F0000}"/>
    <cellStyle name="Tusental 4 2 4 3 5 3 2" xfId="25788" xr:uid="{00000000-0005-0000-0000-0000B27F0000}"/>
    <cellStyle name="Tusental 4 2 4 3 5 4" xfId="18208" xr:uid="{00000000-0005-0000-0000-0000B37F0000}"/>
    <cellStyle name="Tusental 4 2 4 3 5 5" xfId="34051" xr:uid="{00000000-0005-0000-0000-0000B47F0000}"/>
    <cellStyle name="Tusental 4 2 4 3 6" xfId="4417" xr:uid="{00000000-0005-0000-0000-0000B57F0000}"/>
    <cellStyle name="Tusental 4 2 4 3 6 2" xfId="12010" xr:uid="{00000000-0005-0000-0000-0000B67F0000}"/>
    <cellStyle name="Tusental 4 2 4 3 6 2 2" xfId="27172" xr:uid="{00000000-0005-0000-0000-0000B77F0000}"/>
    <cellStyle name="Tusental 4 2 4 3 6 3" xfId="19592" xr:uid="{00000000-0005-0000-0000-0000B87F0000}"/>
    <cellStyle name="Tusental 4 2 4 3 6 4" xfId="31305" xr:uid="{00000000-0005-0000-0000-0000B97F0000}"/>
    <cellStyle name="Tusental 4 2 4 3 7" xfId="3717" xr:uid="{00000000-0005-0000-0000-0000BA7F0000}"/>
    <cellStyle name="Tusental 4 2 4 3 7 2" xfId="11310" xr:uid="{00000000-0005-0000-0000-0000BB7F0000}"/>
    <cellStyle name="Tusental 4 2 4 3 7 2 2" xfId="26472" xr:uid="{00000000-0005-0000-0000-0000BC7F0000}"/>
    <cellStyle name="Tusental 4 2 4 3 7 3" xfId="18892" xr:uid="{00000000-0005-0000-0000-0000BD7F0000}"/>
    <cellStyle name="Tusental 4 2 4 3 7 4" xfId="34735" xr:uid="{00000000-0005-0000-0000-0000BE7F0000}"/>
    <cellStyle name="Tusental 4 2 4 3 8" xfId="7880" xr:uid="{00000000-0005-0000-0000-0000BF7F0000}"/>
    <cellStyle name="Tusental 4 2 4 3 8 2" xfId="23042" xr:uid="{00000000-0005-0000-0000-0000C07F0000}"/>
    <cellStyle name="Tusental 4 2 4 3 9" xfId="15462" xr:uid="{00000000-0005-0000-0000-0000C17F0000}"/>
    <cellStyle name="Tusental 4 2 4 4" xfId="414" xr:uid="{00000000-0005-0000-0000-0000C27F0000}"/>
    <cellStyle name="Tusental 4 2 4 4 10" xfId="30744" xr:uid="{00000000-0005-0000-0000-0000C37F0000}"/>
    <cellStyle name="Tusental 4 2 4 4 2" xfId="759" xr:uid="{00000000-0005-0000-0000-0000C47F0000}"/>
    <cellStyle name="Tusental 4 2 4 4 2 2" xfId="1446" xr:uid="{00000000-0005-0000-0000-0000C57F0000}"/>
    <cellStyle name="Tusental 4 2 4 4 2 2 2" xfId="2830" xr:uid="{00000000-0005-0000-0000-0000C67F0000}"/>
    <cellStyle name="Tusental 4 2 4 4 2 2 2 2" xfId="6962" xr:uid="{00000000-0005-0000-0000-0000C77F0000}"/>
    <cellStyle name="Tusental 4 2 4 4 2 2 2 2 2" xfId="14553" xr:uid="{00000000-0005-0000-0000-0000C87F0000}"/>
    <cellStyle name="Tusental 4 2 4 4 2 2 2 2 2 2" xfId="29715" xr:uid="{00000000-0005-0000-0000-0000C97F0000}"/>
    <cellStyle name="Tusental 4 2 4 4 2 2 2 2 3" xfId="22135" xr:uid="{00000000-0005-0000-0000-0000CA7F0000}"/>
    <cellStyle name="Tusental 4 2 4 4 2 2 2 2 4" xfId="37296" xr:uid="{00000000-0005-0000-0000-0000CB7F0000}"/>
    <cellStyle name="Tusental 4 2 4 4 2 2 2 3" xfId="10423" xr:uid="{00000000-0005-0000-0000-0000CC7F0000}"/>
    <cellStyle name="Tusental 4 2 4 4 2 2 2 3 2" xfId="25585" xr:uid="{00000000-0005-0000-0000-0000CD7F0000}"/>
    <cellStyle name="Tusental 4 2 4 4 2 2 2 4" xfId="18005" xr:uid="{00000000-0005-0000-0000-0000CE7F0000}"/>
    <cellStyle name="Tusental 4 2 4 4 2 2 2 5" xfId="33848" xr:uid="{00000000-0005-0000-0000-0000CF7F0000}"/>
    <cellStyle name="Tusental 4 2 4 4 2 2 3" xfId="5580" xr:uid="{00000000-0005-0000-0000-0000D07F0000}"/>
    <cellStyle name="Tusental 4 2 4 4 2 2 3 2" xfId="13171" xr:uid="{00000000-0005-0000-0000-0000D17F0000}"/>
    <cellStyle name="Tusental 4 2 4 4 2 2 3 2 2" xfId="28333" xr:uid="{00000000-0005-0000-0000-0000D27F0000}"/>
    <cellStyle name="Tusental 4 2 4 4 2 2 3 3" xfId="20753" xr:uid="{00000000-0005-0000-0000-0000D37F0000}"/>
    <cellStyle name="Tusental 4 2 4 4 2 2 3 4" xfId="35914" xr:uid="{00000000-0005-0000-0000-0000D47F0000}"/>
    <cellStyle name="Tusental 4 2 4 4 2 2 4" xfId="9041" xr:uid="{00000000-0005-0000-0000-0000D57F0000}"/>
    <cellStyle name="Tusental 4 2 4 4 2 2 4 2" xfId="24203" xr:uid="{00000000-0005-0000-0000-0000D67F0000}"/>
    <cellStyle name="Tusental 4 2 4 4 2 2 5" xfId="16623" xr:uid="{00000000-0005-0000-0000-0000D77F0000}"/>
    <cellStyle name="Tusental 4 2 4 4 2 2 6" xfId="32466" xr:uid="{00000000-0005-0000-0000-0000D87F0000}"/>
    <cellStyle name="Tusental 4 2 4 4 2 3" xfId="2148" xr:uid="{00000000-0005-0000-0000-0000D97F0000}"/>
    <cellStyle name="Tusental 4 2 4 4 2 3 2" xfId="6280" xr:uid="{00000000-0005-0000-0000-0000DA7F0000}"/>
    <cellStyle name="Tusental 4 2 4 4 2 3 2 2" xfId="13871" xr:uid="{00000000-0005-0000-0000-0000DB7F0000}"/>
    <cellStyle name="Tusental 4 2 4 4 2 3 2 2 2" xfId="29033" xr:uid="{00000000-0005-0000-0000-0000DC7F0000}"/>
    <cellStyle name="Tusental 4 2 4 4 2 3 2 3" xfId="21453" xr:uid="{00000000-0005-0000-0000-0000DD7F0000}"/>
    <cellStyle name="Tusental 4 2 4 4 2 3 2 4" xfId="36614" xr:uid="{00000000-0005-0000-0000-0000DE7F0000}"/>
    <cellStyle name="Tusental 4 2 4 4 2 3 3" xfId="9741" xr:uid="{00000000-0005-0000-0000-0000DF7F0000}"/>
    <cellStyle name="Tusental 4 2 4 4 2 3 3 2" xfId="24903" xr:uid="{00000000-0005-0000-0000-0000E07F0000}"/>
    <cellStyle name="Tusental 4 2 4 4 2 3 4" xfId="17323" xr:uid="{00000000-0005-0000-0000-0000E17F0000}"/>
    <cellStyle name="Tusental 4 2 4 4 2 3 5" xfId="33166" xr:uid="{00000000-0005-0000-0000-0000E27F0000}"/>
    <cellStyle name="Tusental 4 2 4 4 2 4" xfId="3512" xr:uid="{00000000-0005-0000-0000-0000E37F0000}"/>
    <cellStyle name="Tusental 4 2 4 4 2 4 2" xfId="7644" xr:uid="{00000000-0005-0000-0000-0000E47F0000}"/>
    <cellStyle name="Tusental 4 2 4 4 2 4 2 2" xfId="15235" xr:uid="{00000000-0005-0000-0000-0000E57F0000}"/>
    <cellStyle name="Tusental 4 2 4 4 2 4 2 2 2" xfId="30397" xr:uid="{00000000-0005-0000-0000-0000E67F0000}"/>
    <cellStyle name="Tusental 4 2 4 4 2 4 2 3" xfId="22817" xr:uid="{00000000-0005-0000-0000-0000E77F0000}"/>
    <cellStyle name="Tusental 4 2 4 4 2 4 2 4" xfId="37978" xr:uid="{00000000-0005-0000-0000-0000E87F0000}"/>
    <cellStyle name="Tusental 4 2 4 4 2 4 3" xfId="11105" xr:uid="{00000000-0005-0000-0000-0000E97F0000}"/>
    <cellStyle name="Tusental 4 2 4 4 2 4 3 2" xfId="26267" xr:uid="{00000000-0005-0000-0000-0000EA7F0000}"/>
    <cellStyle name="Tusental 4 2 4 4 2 4 4" xfId="18687" xr:uid="{00000000-0005-0000-0000-0000EB7F0000}"/>
    <cellStyle name="Tusental 4 2 4 4 2 4 5" xfId="34530" xr:uid="{00000000-0005-0000-0000-0000EC7F0000}"/>
    <cellStyle name="Tusental 4 2 4 4 2 5" xfId="4898" xr:uid="{00000000-0005-0000-0000-0000ED7F0000}"/>
    <cellStyle name="Tusental 4 2 4 4 2 5 2" xfId="12489" xr:uid="{00000000-0005-0000-0000-0000EE7F0000}"/>
    <cellStyle name="Tusental 4 2 4 4 2 5 2 2" xfId="27651" xr:uid="{00000000-0005-0000-0000-0000EF7F0000}"/>
    <cellStyle name="Tusental 4 2 4 4 2 5 3" xfId="20071" xr:uid="{00000000-0005-0000-0000-0000F07F0000}"/>
    <cellStyle name="Tusental 4 2 4 4 2 5 4" xfId="31784" xr:uid="{00000000-0005-0000-0000-0000F17F0000}"/>
    <cellStyle name="Tusental 4 2 4 4 2 6" xfId="4196" xr:uid="{00000000-0005-0000-0000-0000F27F0000}"/>
    <cellStyle name="Tusental 4 2 4 4 2 6 2" xfId="11789" xr:uid="{00000000-0005-0000-0000-0000F37F0000}"/>
    <cellStyle name="Tusental 4 2 4 4 2 6 2 2" xfId="26951" xr:uid="{00000000-0005-0000-0000-0000F47F0000}"/>
    <cellStyle name="Tusental 4 2 4 4 2 6 3" xfId="19371" xr:uid="{00000000-0005-0000-0000-0000F57F0000}"/>
    <cellStyle name="Tusental 4 2 4 4 2 6 4" xfId="35214" xr:uid="{00000000-0005-0000-0000-0000F67F0000}"/>
    <cellStyle name="Tusental 4 2 4 4 2 7" xfId="8359" xr:uid="{00000000-0005-0000-0000-0000F77F0000}"/>
    <cellStyle name="Tusental 4 2 4 4 2 7 2" xfId="23521" xr:uid="{00000000-0005-0000-0000-0000F87F0000}"/>
    <cellStyle name="Tusental 4 2 4 4 2 8" xfId="15941" xr:uid="{00000000-0005-0000-0000-0000F97F0000}"/>
    <cellStyle name="Tusental 4 2 4 4 2 9" xfId="31084" xr:uid="{00000000-0005-0000-0000-0000FA7F0000}"/>
    <cellStyle name="Tusental 4 2 4 4 3" xfId="1104" xr:uid="{00000000-0005-0000-0000-0000FB7F0000}"/>
    <cellStyle name="Tusental 4 2 4 4 3 2" xfId="2490" xr:uid="{00000000-0005-0000-0000-0000FC7F0000}"/>
    <cellStyle name="Tusental 4 2 4 4 3 2 2" xfId="6622" xr:uid="{00000000-0005-0000-0000-0000FD7F0000}"/>
    <cellStyle name="Tusental 4 2 4 4 3 2 2 2" xfId="14213" xr:uid="{00000000-0005-0000-0000-0000FE7F0000}"/>
    <cellStyle name="Tusental 4 2 4 4 3 2 2 2 2" xfId="29375" xr:uid="{00000000-0005-0000-0000-0000FF7F0000}"/>
    <cellStyle name="Tusental 4 2 4 4 3 2 2 3" xfId="21795" xr:uid="{00000000-0005-0000-0000-000000800000}"/>
    <cellStyle name="Tusental 4 2 4 4 3 2 2 4" xfId="36956" xr:uid="{00000000-0005-0000-0000-000001800000}"/>
    <cellStyle name="Tusental 4 2 4 4 3 2 3" xfId="10083" xr:uid="{00000000-0005-0000-0000-000002800000}"/>
    <cellStyle name="Tusental 4 2 4 4 3 2 3 2" xfId="25245" xr:uid="{00000000-0005-0000-0000-000003800000}"/>
    <cellStyle name="Tusental 4 2 4 4 3 2 4" xfId="17665" xr:uid="{00000000-0005-0000-0000-000004800000}"/>
    <cellStyle name="Tusental 4 2 4 4 3 2 5" xfId="33508" xr:uid="{00000000-0005-0000-0000-000005800000}"/>
    <cellStyle name="Tusental 4 2 4 4 3 3" xfId="5240" xr:uid="{00000000-0005-0000-0000-000006800000}"/>
    <cellStyle name="Tusental 4 2 4 4 3 3 2" xfId="12831" xr:uid="{00000000-0005-0000-0000-000007800000}"/>
    <cellStyle name="Tusental 4 2 4 4 3 3 2 2" xfId="27993" xr:uid="{00000000-0005-0000-0000-000008800000}"/>
    <cellStyle name="Tusental 4 2 4 4 3 3 3" xfId="20413" xr:uid="{00000000-0005-0000-0000-000009800000}"/>
    <cellStyle name="Tusental 4 2 4 4 3 3 4" xfId="35574" xr:uid="{00000000-0005-0000-0000-00000A800000}"/>
    <cellStyle name="Tusental 4 2 4 4 3 4" xfId="8701" xr:uid="{00000000-0005-0000-0000-00000B800000}"/>
    <cellStyle name="Tusental 4 2 4 4 3 4 2" xfId="23863" xr:uid="{00000000-0005-0000-0000-00000C800000}"/>
    <cellStyle name="Tusental 4 2 4 4 3 5" xfId="16283" xr:uid="{00000000-0005-0000-0000-00000D800000}"/>
    <cellStyle name="Tusental 4 2 4 4 3 6" xfId="32126" xr:uid="{00000000-0005-0000-0000-00000E800000}"/>
    <cellStyle name="Tusental 4 2 4 4 4" xfId="1808" xr:uid="{00000000-0005-0000-0000-00000F800000}"/>
    <cellStyle name="Tusental 4 2 4 4 4 2" xfId="5940" xr:uid="{00000000-0005-0000-0000-000010800000}"/>
    <cellStyle name="Tusental 4 2 4 4 4 2 2" xfId="13531" xr:uid="{00000000-0005-0000-0000-000011800000}"/>
    <cellStyle name="Tusental 4 2 4 4 4 2 2 2" xfId="28693" xr:uid="{00000000-0005-0000-0000-000012800000}"/>
    <cellStyle name="Tusental 4 2 4 4 4 2 3" xfId="21113" xr:uid="{00000000-0005-0000-0000-000013800000}"/>
    <cellStyle name="Tusental 4 2 4 4 4 2 4" xfId="36274" xr:uid="{00000000-0005-0000-0000-000014800000}"/>
    <cellStyle name="Tusental 4 2 4 4 4 3" xfId="9401" xr:uid="{00000000-0005-0000-0000-000015800000}"/>
    <cellStyle name="Tusental 4 2 4 4 4 3 2" xfId="24563" xr:uid="{00000000-0005-0000-0000-000016800000}"/>
    <cellStyle name="Tusental 4 2 4 4 4 4" xfId="16983" xr:uid="{00000000-0005-0000-0000-000017800000}"/>
    <cellStyle name="Tusental 4 2 4 4 4 5" xfId="32826" xr:uid="{00000000-0005-0000-0000-000018800000}"/>
    <cellStyle name="Tusental 4 2 4 4 5" xfId="3172" xr:uid="{00000000-0005-0000-0000-000019800000}"/>
    <cellStyle name="Tusental 4 2 4 4 5 2" xfId="7304" xr:uid="{00000000-0005-0000-0000-00001A800000}"/>
    <cellStyle name="Tusental 4 2 4 4 5 2 2" xfId="14895" xr:uid="{00000000-0005-0000-0000-00001B800000}"/>
    <cellStyle name="Tusental 4 2 4 4 5 2 2 2" xfId="30057" xr:uid="{00000000-0005-0000-0000-00001C800000}"/>
    <cellStyle name="Tusental 4 2 4 4 5 2 3" xfId="22477" xr:uid="{00000000-0005-0000-0000-00001D800000}"/>
    <cellStyle name="Tusental 4 2 4 4 5 2 4" xfId="37638" xr:uid="{00000000-0005-0000-0000-00001E800000}"/>
    <cellStyle name="Tusental 4 2 4 4 5 3" xfId="10765" xr:uid="{00000000-0005-0000-0000-00001F800000}"/>
    <cellStyle name="Tusental 4 2 4 4 5 3 2" xfId="25927" xr:uid="{00000000-0005-0000-0000-000020800000}"/>
    <cellStyle name="Tusental 4 2 4 4 5 4" xfId="18347" xr:uid="{00000000-0005-0000-0000-000021800000}"/>
    <cellStyle name="Tusental 4 2 4 4 5 5" xfId="34190" xr:uid="{00000000-0005-0000-0000-000022800000}"/>
    <cellStyle name="Tusental 4 2 4 4 6" xfId="4556" xr:uid="{00000000-0005-0000-0000-000023800000}"/>
    <cellStyle name="Tusental 4 2 4 4 6 2" xfId="12149" xr:uid="{00000000-0005-0000-0000-000024800000}"/>
    <cellStyle name="Tusental 4 2 4 4 6 2 2" xfId="27311" xr:uid="{00000000-0005-0000-0000-000025800000}"/>
    <cellStyle name="Tusental 4 2 4 4 6 3" xfId="19731" xr:uid="{00000000-0005-0000-0000-000026800000}"/>
    <cellStyle name="Tusental 4 2 4 4 6 4" xfId="31444" xr:uid="{00000000-0005-0000-0000-000027800000}"/>
    <cellStyle name="Tusental 4 2 4 4 7" xfId="3856" xr:uid="{00000000-0005-0000-0000-000028800000}"/>
    <cellStyle name="Tusental 4 2 4 4 7 2" xfId="11449" xr:uid="{00000000-0005-0000-0000-000029800000}"/>
    <cellStyle name="Tusental 4 2 4 4 7 2 2" xfId="26611" xr:uid="{00000000-0005-0000-0000-00002A800000}"/>
    <cellStyle name="Tusental 4 2 4 4 7 3" xfId="19031" xr:uid="{00000000-0005-0000-0000-00002B800000}"/>
    <cellStyle name="Tusental 4 2 4 4 7 4" xfId="34874" xr:uid="{00000000-0005-0000-0000-00002C800000}"/>
    <cellStyle name="Tusental 4 2 4 4 8" xfId="8019" xr:uid="{00000000-0005-0000-0000-00002D800000}"/>
    <cellStyle name="Tusental 4 2 4 4 8 2" xfId="23181" xr:uid="{00000000-0005-0000-0000-00002E800000}"/>
    <cellStyle name="Tusental 4 2 4 4 9" xfId="15601" xr:uid="{00000000-0005-0000-0000-00002F800000}"/>
    <cellStyle name="Tusental 4 2 4 5" xfId="520" xr:uid="{00000000-0005-0000-0000-000030800000}"/>
    <cellStyle name="Tusental 4 2 4 5 2" xfId="1207" xr:uid="{00000000-0005-0000-0000-000031800000}"/>
    <cellStyle name="Tusental 4 2 4 5 2 2" xfId="2591" xr:uid="{00000000-0005-0000-0000-000032800000}"/>
    <cellStyle name="Tusental 4 2 4 5 2 2 2" xfId="6723" xr:uid="{00000000-0005-0000-0000-000033800000}"/>
    <cellStyle name="Tusental 4 2 4 5 2 2 2 2" xfId="14314" xr:uid="{00000000-0005-0000-0000-000034800000}"/>
    <cellStyle name="Tusental 4 2 4 5 2 2 2 2 2" xfId="29476" xr:uid="{00000000-0005-0000-0000-000035800000}"/>
    <cellStyle name="Tusental 4 2 4 5 2 2 2 3" xfId="21896" xr:uid="{00000000-0005-0000-0000-000036800000}"/>
    <cellStyle name="Tusental 4 2 4 5 2 2 2 4" xfId="37057" xr:uid="{00000000-0005-0000-0000-000037800000}"/>
    <cellStyle name="Tusental 4 2 4 5 2 2 3" xfId="10184" xr:uid="{00000000-0005-0000-0000-000038800000}"/>
    <cellStyle name="Tusental 4 2 4 5 2 2 3 2" xfId="25346" xr:uid="{00000000-0005-0000-0000-000039800000}"/>
    <cellStyle name="Tusental 4 2 4 5 2 2 4" xfId="17766" xr:uid="{00000000-0005-0000-0000-00003A800000}"/>
    <cellStyle name="Tusental 4 2 4 5 2 2 5" xfId="33609" xr:uid="{00000000-0005-0000-0000-00003B800000}"/>
    <cellStyle name="Tusental 4 2 4 5 2 3" xfId="5341" xr:uid="{00000000-0005-0000-0000-00003C800000}"/>
    <cellStyle name="Tusental 4 2 4 5 2 3 2" xfId="12932" xr:uid="{00000000-0005-0000-0000-00003D800000}"/>
    <cellStyle name="Tusental 4 2 4 5 2 3 2 2" xfId="28094" xr:uid="{00000000-0005-0000-0000-00003E800000}"/>
    <cellStyle name="Tusental 4 2 4 5 2 3 3" xfId="20514" xr:uid="{00000000-0005-0000-0000-00003F800000}"/>
    <cellStyle name="Tusental 4 2 4 5 2 3 4" xfId="35675" xr:uid="{00000000-0005-0000-0000-000040800000}"/>
    <cellStyle name="Tusental 4 2 4 5 2 4" xfId="8802" xr:uid="{00000000-0005-0000-0000-000041800000}"/>
    <cellStyle name="Tusental 4 2 4 5 2 4 2" xfId="23964" xr:uid="{00000000-0005-0000-0000-000042800000}"/>
    <cellStyle name="Tusental 4 2 4 5 2 5" xfId="16384" xr:uid="{00000000-0005-0000-0000-000043800000}"/>
    <cellStyle name="Tusental 4 2 4 5 2 6" xfId="32227" xr:uid="{00000000-0005-0000-0000-000044800000}"/>
    <cellStyle name="Tusental 4 2 4 5 3" xfId="1909" xr:uid="{00000000-0005-0000-0000-000045800000}"/>
    <cellStyle name="Tusental 4 2 4 5 3 2" xfId="6041" xr:uid="{00000000-0005-0000-0000-000046800000}"/>
    <cellStyle name="Tusental 4 2 4 5 3 2 2" xfId="13632" xr:uid="{00000000-0005-0000-0000-000047800000}"/>
    <cellStyle name="Tusental 4 2 4 5 3 2 2 2" xfId="28794" xr:uid="{00000000-0005-0000-0000-000048800000}"/>
    <cellStyle name="Tusental 4 2 4 5 3 2 3" xfId="21214" xr:uid="{00000000-0005-0000-0000-000049800000}"/>
    <cellStyle name="Tusental 4 2 4 5 3 2 4" xfId="36375" xr:uid="{00000000-0005-0000-0000-00004A800000}"/>
    <cellStyle name="Tusental 4 2 4 5 3 3" xfId="9502" xr:uid="{00000000-0005-0000-0000-00004B800000}"/>
    <cellStyle name="Tusental 4 2 4 5 3 3 2" xfId="24664" xr:uid="{00000000-0005-0000-0000-00004C800000}"/>
    <cellStyle name="Tusental 4 2 4 5 3 4" xfId="17084" xr:uid="{00000000-0005-0000-0000-00004D800000}"/>
    <cellStyle name="Tusental 4 2 4 5 3 5" xfId="32927" xr:uid="{00000000-0005-0000-0000-00004E800000}"/>
    <cellStyle name="Tusental 4 2 4 5 4" xfId="3273" xr:uid="{00000000-0005-0000-0000-00004F800000}"/>
    <cellStyle name="Tusental 4 2 4 5 4 2" xfId="7405" xr:uid="{00000000-0005-0000-0000-000050800000}"/>
    <cellStyle name="Tusental 4 2 4 5 4 2 2" xfId="14996" xr:uid="{00000000-0005-0000-0000-000051800000}"/>
    <cellStyle name="Tusental 4 2 4 5 4 2 2 2" xfId="30158" xr:uid="{00000000-0005-0000-0000-000052800000}"/>
    <cellStyle name="Tusental 4 2 4 5 4 2 3" xfId="22578" xr:uid="{00000000-0005-0000-0000-000053800000}"/>
    <cellStyle name="Tusental 4 2 4 5 4 2 4" xfId="37739" xr:uid="{00000000-0005-0000-0000-000054800000}"/>
    <cellStyle name="Tusental 4 2 4 5 4 3" xfId="10866" xr:uid="{00000000-0005-0000-0000-000055800000}"/>
    <cellStyle name="Tusental 4 2 4 5 4 3 2" xfId="26028" xr:uid="{00000000-0005-0000-0000-000056800000}"/>
    <cellStyle name="Tusental 4 2 4 5 4 4" xfId="18448" xr:uid="{00000000-0005-0000-0000-000057800000}"/>
    <cellStyle name="Tusental 4 2 4 5 4 5" xfId="34291" xr:uid="{00000000-0005-0000-0000-000058800000}"/>
    <cellStyle name="Tusental 4 2 4 5 5" xfId="4659" xr:uid="{00000000-0005-0000-0000-000059800000}"/>
    <cellStyle name="Tusental 4 2 4 5 5 2" xfId="12250" xr:uid="{00000000-0005-0000-0000-00005A800000}"/>
    <cellStyle name="Tusental 4 2 4 5 5 2 2" xfId="27412" xr:uid="{00000000-0005-0000-0000-00005B800000}"/>
    <cellStyle name="Tusental 4 2 4 5 5 3" xfId="19832" xr:uid="{00000000-0005-0000-0000-00005C800000}"/>
    <cellStyle name="Tusental 4 2 4 5 5 4" xfId="31545" xr:uid="{00000000-0005-0000-0000-00005D800000}"/>
    <cellStyle name="Tusental 4 2 4 5 6" xfId="3957" xr:uid="{00000000-0005-0000-0000-00005E800000}"/>
    <cellStyle name="Tusental 4 2 4 5 6 2" xfId="11550" xr:uid="{00000000-0005-0000-0000-00005F800000}"/>
    <cellStyle name="Tusental 4 2 4 5 6 2 2" xfId="26712" xr:uid="{00000000-0005-0000-0000-000060800000}"/>
    <cellStyle name="Tusental 4 2 4 5 6 3" xfId="19132" xr:uid="{00000000-0005-0000-0000-000061800000}"/>
    <cellStyle name="Tusental 4 2 4 5 6 4" xfId="34975" xr:uid="{00000000-0005-0000-0000-000062800000}"/>
    <cellStyle name="Tusental 4 2 4 5 7" xfId="8120" xr:uid="{00000000-0005-0000-0000-000063800000}"/>
    <cellStyle name="Tusental 4 2 4 5 7 2" xfId="23282" xr:uid="{00000000-0005-0000-0000-000064800000}"/>
    <cellStyle name="Tusental 4 2 4 5 8" xfId="15702" xr:uid="{00000000-0005-0000-0000-000065800000}"/>
    <cellStyle name="Tusental 4 2 4 5 9" xfId="30845" xr:uid="{00000000-0005-0000-0000-000066800000}"/>
    <cellStyle name="Tusental 4 2 4 6" xfId="862" xr:uid="{00000000-0005-0000-0000-000067800000}"/>
    <cellStyle name="Tusental 4 2 4 6 2" xfId="2251" xr:uid="{00000000-0005-0000-0000-000068800000}"/>
    <cellStyle name="Tusental 4 2 4 6 2 2" xfId="6383" xr:uid="{00000000-0005-0000-0000-000069800000}"/>
    <cellStyle name="Tusental 4 2 4 6 2 2 2" xfId="13974" xr:uid="{00000000-0005-0000-0000-00006A800000}"/>
    <cellStyle name="Tusental 4 2 4 6 2 2 2 2" xfId="29136" xr:uid="{00000000-0005-0000-0000-00006B800000}"/>
    <cellStyle name="Tusental 4 2 4 6 2 2 3" xfId="21556" xr:uid="{00000000-0005-0000-0000-00006C800000}"/>
    <cellStyle name="Tusental 4 2 4 6 2 2 4" xfId="36717" xr:uid="{00000000-0005-0000-0000-00006D800000}"/>
    <cellStyle name="Tusental 4 2 4 6 2 3" xfId="9844" xr:uid="{00000000-0005-0000-0000-00006E800000}"/>
    <cellStyle name="Tusental 4 2 4 6 2 3 2" xfId="25006" xr:uid="{00000000-0005-0000-0000-00006F800000}"/>
    <cellStyle name="Tusental 4 2 4 6 2 4" xfId="17426" xr:uid="{00000000-0005-0000-0000-000070800000}"/>
    <cellStyle name="Tusental 4 2 4 6 2 5" xfId="33269" xr:uid="{00000000-0005-0000-0000-000071800000}"/>
    <cellStyle name="Tusental 4 2 4 6 3" xfId="5001" xr:uid="{00000000-0005-0000-0000-000072800000}"/>
    <cellStyle name="Tusental 4 2 4 6 3 2" xfId="12592" xr:uid="{00000000-0005-0000-0000-000073800000}"/>
    <cellStyle name="Tusental 4 2 4 6 3 2 2" xfId="27754" xr:uid="{00000000-0005-0000-0000-000074800000}"/>
    <cellStyle name="Tusental 4 2 4 6 3 3" xfId="20174" xr:uid="{00000000-0005-0000-0000-000075800000}"/>
    <cellStyle name="Tusental 4 2 4 6 3 4" xfId="35335" xr:uid="{00000000-0005-0000-0000-000076800000}"/>
    <cellStyle name="Tusental 4 2 4 6 4" xfId="8462" xr:uid="{00000000-0005-0000-0000-000077800000}"/>
    <cellStyle name="Tusental 4 2 4 6 4 2" xfId="23624" xr:uid="{00000000-0005-0000-0000-000078800000}"/>
    <cellStyle name="Tusental 4 2 4 6 5" xfId="16044" xr:uid="{00000000-0005-0000-0000-000079800000}"/>
    <cellStyle name="Tusental 4 2 4 6 6" xfId="31887" xr:uid="{00000000-0005-0000-0000-00007A800000}"/>
    <cellStyle name="Tusental 4 2 4 7" xfId="1569" xr:uid="{00000000-0005-0000-0000-00007B800000}"/>
    <cellStyle name="Tusental 4 2 4 7 2" xfId="5701" xr:uid="{00000000-0005-0000-0000-00007C800000}"/>
    <cellStyle name="Tusental 4 2 4 7 2 2" xfId="13292" xr:uid="{00000000-0005-0000-0000-00007D800000}"/>
    <cellStyle name="Tusental 4 2 4 7 2 2 2" xfId="28454" xr:uid="{00000000-0005-0000-0000-00007E800000}"/>
    <cellStyle name="Tusental 4 2 4 7 2 3" xfId="20874" xr:uid="{00000000-0005-0000-0000-00007F800000}"/>
    <cellStyle name="Tusental 4 2 4 7 2 4" xfId="36035" xr:uid="{00000000-0005-0000-0000-000080800000}"/>
    <cellStyle name="Tusental 4 2 4 7 3" xfId="9162" xr:uid="{00000000-0005-0000-0000-000081800000}"/>
    <cellStyle name="Tusental 4 2 4 7 3 2" xfId="24324" xr:uid="{00000000-0005-0000-0000-000082800000}"/>
    <cellStyle name="Tusental 4 2 4 7 4" xfId="16744" xr:uid="{00000000-0005-0000-0000-000083800000}"/>
    <cellStyle name="Tusental 4 2 4 7 5" xfId="32587" xr:uid="{00000000-0005-0000-0000-000084800000}"/>
    <cellStyle name="Tusental 4 2 4 8" xfId="2933" xr:uid="{00000000-0005-0000-0000-000085800000}"/>
    <cellStyle name="Tusental 4 2 4 8 2" xfId="7065" xr:uid="{00000000-0005-0000-0000-000086800000}"/>
    <cellStyle name="Tusental 4 2 4 8 2 2" xfId="14656" xr:uid="{00000000-0005-0000-0000-000087800000}"/>
    <cellStyle name="Tusental 4 2 4 8 2 2 2" xfId="29818" xr:uid="{00000000-0005-0000-0000-000088800000}"/>
    <cellStyle name="Tusental 4 2 4 8 2 3" xfId="22238" xr:uid="{00000000-0005-0000-0000-000089800000}"/>
    <cellStyle name="Tusental 4 2 4 8 2 4" xfId="37399" xr:uid="{00000000-0005-0000-0000-00008A800000}"/>
    <cellStyle name="Tusental 4 2 4 8 3" xfId="10526" xr:uid="{00000000-0005-0000-0000-00008B800000}"/>
    <cellStyle name="Tusental 4 2 4 8 3 2" xfId="25688" xr:uid="{00000000-0005-0000-0000-00008C800000}"/>
    <cellStyle name="Tusental 4 2 4 8 4" xfId="18108" xr:uid="{00000000-0005-0000-0000-00008D800000}"/>
    <cellStyle name="Tusental 4 2 4 8 5" xfId="33951" xr:uid="{00000000-0005-0000-0000-00008E800000}"/>
    <cellStyle name="Tusental 4 2 4 9" xfId="4317" xr:uid="{00000000-0005-0000-0000-00008F800000}"/>
    <cellStyle name="Tusental 4 2 4 9 2" xfId="11910" xr:uid="{00000000-0005-0000-0000-000090800000}"/>
    <cellStyle name="Tusental 4 2 4 9 2 2" xfId="27072" xr:uid="{00000000-0005-0000-0000-000091800000}"/>
    <cellStyle name="Tusental 4 2 4 9 3" xfId="19492" xr:uid="{00000000-0005-0000-0000-000092800000}"/>
    <cellStyle name="Tusental 4 2 4 9 4" xfId="31205" xr:uid="{00000000-0005-0000-0000-000093800000}"/>
    <cellStyle name="Tusental 4 2 5" xfId="291" xr:uid="{00000000-0005-0000-0000-000094800000}"/>
    <cellStyle name="Tusental 4 2 5 10" xfId="30624" xr:uid="{00000000-0005-0000-0000-000095800000}"/>
    <cellStyle name="Tusental 4 2 5 2" xfId="639" xr:uid="{00000000-0005-0000-0000-000096800000}"/>
    <cellStyle name="Tusental 4 2 5 2 2" xfId="1326" xr:uid="{00000000-0005-0000-0000-000097800000}"/>
    <cellStyle name="Tusental 4 2 5 2 2 2" xfId="2710" xr:uid="{00000000-0005-0000-0000-000098800000}"/>
    <cellStyle name="Tusental 4 2 5 2 2 2 2" xfId="6842" xr:uid="{00000000-0005-0000-0000-000099800000}"/>
    <cellStyle name="Tusental 4 2 5 2 2 2 2 2" xfId="14433" xr:uid="{00000000-0005-0000-0000-00009A800000}"/>
    <cellStyle name="Tusental 4 2 5 2 2 2 2 2 2" xfId="29595" xr:uid="{00000000-0005-0000-0000-00009B800000}"/>
    <cellStyle name="Tusental 4 2 5 2 2 2 2 3" xfId="22015" xr:uid="{00000000-0005-0000-0000-00009C800000}"/>
    <cellStyle name="Tusental 4 2 5 2 2 2 2 4" xfId="37176" xr:uid="{00000000-0005-0000-0000-00009D800000}"/>
    <cellStyle name="Tusental 4 2 5 2 2 2 3" xfId="10303" xr:uid="{00000000-0005-0000-0000-00009E800000}"/>
    <cellStyle name="Tusental 4 2 5 2 2 2 3 2" xfId="25465" xr:uid="{00000000-0005-0000-0000-00009F800000}"/>
    <cellStyle name="Tusental 4 2 5 2 2 2 4" xfId="17885" xr:uid="{00000000-0005-0000-0000-0000A0800000}"/>
    <cellStyle name="Tusental 4 2 5 2 2 2 5" xfId="33728" xr:uid="{00000000-0005-0000-0000-0000A1800000}"/>
    <cellStyle name="Tusental 4 2 5 2 2 3" xfId="5460" xr:uid="{00000000-0005-0000-0000-0000A2800000}"/>
    <cellStyle name="Tusental 4 2 5 2 2 3 2" xfId="13051" xr:uid="{00000000-0005-0000-0000-0000A3800000}"/>
    <cellStyle name="Tusental 4 2 5 2 2 3 2 2" xfId="28213" xr:uid="{00000000-0005-0000-0000-0000A4800000}"/>
    <cellStyle name="Tusental 4 2 5 2 2 3 3" xfId="20633" xr:uid="{00000000-0005-0000-0000-0000A5800000}"/>
    <cellStyle name="Tusental 4 2 5 2 2 3 4" xfId="35794" xr:uid="{00000000-0005-0000-0000-0000A6800000}"/>
    <cellStyle name="Tusental 4 2 5 2 2 4" xfId="8921" xr:uid="{00000000-0005-0000-0000-0000A7800000}"/>
    <cellStyle name="Tusental 4 2 5 2 2 4 2" xfId="24083" xr:uid="{00000000-0005-0000-0000-0000A8800000}"/>
    <cellStyle name="Tusental 4 2 5 2 2 5" xfId="16503" xr:uid="{00000000-0005-0000-0000-0000A9800000}"/>
    <cellStyle name="Tusental 4 2 5 2 2 6" xfId="32346" xr:uid="{00000000-0005-0000-0000-0000AA800000}"/>
    <cellStyle name="Tusental 4 2 5 2 3" xfId="2028" xr:uid="{00000000-0005-0000-0000-0000AB800000}"/>
    <cellStyle name="Tusental 4 2 5 2 3 2" xfId="6160" xr:uid="{00000000-0005-0000-0000-0000AC800000}"/>
    <cellStyle name="Tusental 4 2 5 2 3 2 2" xfId="13751" xr:uid="{00000000-0005-0000-0000-0000AD800000}"/>
    <cellStyle name="Tusental 4 2 5 2 3 2 2 2" xfId="28913" xr:uid="{00000000-0005-0000-0000-0000AE800000}"/>
    <cellStyle name="Tusental 4 2 5 2 3 2 3" xfId="21333" xr:uid="{00000000-0005-0000-0000-0000AF800000}"/>
    <cellStyle name="Tusental 4 2 5 2 3 2 4" xfId="36494" xr:uid="{00000000-0005-0000-0000-0000B0800000}"/>
    <cellStyle name="Tusental 4 2 5 2 3 3" xfId="9621" xr:uid="{00000000-0005-0000-0000-0000B1800000}"/>
    <cellStyle name="Tusental 4 2 5 2 3 3 2" xfId="24783" xr:uid="{00000000-0005-0000-0000-0000B2800000}"/>
    <cellStyle name="Tusental 4 2 5 2 3 4" xfId="17203" xr:uid="{00000000-0005-0000-0000-0000B3800000}"/>
    <cellStyle name="Tusental 4 2 5 2 3 5" xfId="33046" xr:uid="{00000000-0005-0000-0000-0000B4800000}"/>
    <cellStyle name="Tusental 4 2 5 2 4" xfId="3392" xr:uid="{00000000-0005-0000-0000-0000B5800000}"/>
    <cellStyle name="Tusental 4 2 5 2 4 2" xfId="7524" xr:uid="{00000000-0005-0000-0000-0000B6800000}"/>
    <cellStyle name="Tusental 4 2 5 2 4 2 2" xfId="15115" xr:uid="{00000000-0005-0000-0000-0000B7800000}"/>
    <cellStyle name="Tusental 4 2 5 2 4 2 2 2" xfId="30277" xr:uid="{00000000-0005-0000-0000-0000B8800000}"/>
    <cellStyle name="Tusental 4 2 5 2 4 2 3" xfId="22697" xr:uid="{00000000-0005-0000-0000-0000B9800000}"/>
    <cellStyle name="Tusental 4 2 5 2 4 2 4" xfId="37858" xr:uid="{00000000-0005-0000-0000-0000BA800000}"/>
    <cellStyle name="Tusental 4 2 5 2 4 3" xfId="10985" xr:uid="{00000000-0005-0000-0000-0000BB800000}"/>
    <cellStyle name="Tusental 4 2 5 2 4 3 2" xfId="26147" xr:uid="{00000000-0005-0000-0000-0000BC800000}"/>
    <cellStyle name="Tusental 4 2 5 2 4 4" xfId="18567" xr:uid="{00000000-0005-0000-0000-0000BD800000}"/>
    <cellStyle name="Tusental 4 2 5 2 4 5" xfId="34410" xr:uid="{00000000-0005-0000-0000-0000BE800000}"/>
    <cellStyle name="Tusental 4 2 5 2 5" xfId="4778" xr:uid="{00000000-0005-0000-0000-0000BF800000}"/>
    <cellStyle name="Tusental 4 2 5 2 5 2" xfId="12369" xr:uid="{00000000-0005-0000-0000-0000C0800000}"/>
    <cellStyle name="Tusental 4 2 5 2 5 2 2" xfId="27531" xr:uid="{00000000-0005-0000-0000-0000C1800000}"/>
    <cellStyle name="Tusental 4 2 5 2 5 3" xfId="19951" xr:uid="{00000000-0005-0000-0000-0000C2800000}"/>
    <cellStyle name="Tusental 4 2 5 2 5 4" xfId="31664" xr:uid="{00000000-0005-0000-0000-0000C3800000}"/>
    <cellStyle name="Tusental 4 2 5 2 6" xfId="4076" xr:uid="{00000000-0005-0000-0000-0000C4800000}"/>
    <cellStyle name="Tusental 4 2 5 2 6 2" xfId="11669" xr:uid="{00000000-0005-0000-0000-0000C5800000}"/>
    <cellStyle name="Tusental 4 2 5 2 6 2 2" xfId="26831" xr:uid="{00000000-0005-0000-0000-0000C6800000}"/>
    <cellStyle name="Tusental 4 2 5 2 6 3" xfId="19251" xr:uid="{00000000-0005-0000-0000-0000C7800000}"/>
    <cellStyle name="Tusental 4 2 5 2 6 4" xfId="35094" xr:uid="{00000000-0005-0000-0000-0000C8800000}"/>
    <cellStyle name="Tusental 4 2 5 2 7" xfId="8239" xr:uid="{00000000-0005-0000-0000-0000C9800000}"/>
    <cellStyle name="Tusental 4 2 5 2 7 2" xfId="23401" xr:uid="{00000000-0005-0000-0000-0000CA800000}"/>
    <cellStyle name="Tusental 4 2 5 2 8" xfId="15821" xr:uid="{00000000-0005-0000-0000-0000CB800000}"/>
    <cellStyle name="Tusental 4 2 5 2 9" xfId="30964" xr:uid="{00000000-0005-0000-0000-0000CC800000}"/>
    <cellStyle name="Tusental 4 2 5 3" xfId="982" xr:uid="{00000000-0005-0000-0000-0000CD800000}"/>
    <cellStyle name="Tusental 4 2 5 3 2" xfId="2370" xr:uid="{00000000-0005-0000-0000-0000CE800000}"/>
    <cellStyle name="Tusental 4 2 5 3 2 2" xfId="6502" xr:uid="{00000000-0005-0000-0000-0000CF800000}"/>
    <cellStyle name="Tusental 4 2 5 3 2 2 2" xfId="14093" xr:uid="{00000000-0005-0000-0000-0000D0800000}"/>
    <cellStyle name="Tusental 4 2 5 3 2 2 2 2" xfId="29255" xr:uid="{00000000-0005-0000-0000-0000D1800000}"/>
    <cellStyle name="Tusental 4 2 5 3 2 2 3" xfId="21675" xr:uid="{00000000-0005-0000-0000-0000D2800000}"/>
    <cellStyle name="Tusental 4 2 5 3 2 2 4" xfId="36836" xr:uid="{00000000-0005-0000-0000-0000D3800000}"/>
    <cellStyle name="Tusental 4 2 5 3 2 3" xfId="9963" xr:uid="{00000000-0005-0000-0000-0000D4800000}"/>
    <cellStyle name="Tusental 4 2 5 3 2 3 2" xfId="25125" xr:uid="{00000000-0005-0000-0000-0000D5800000}"/>
    <cellStyle name="Tusental 4 2 5 3 2 4" xfId="17545" xr:uid="{00000000-0005-0000-0000-0000D6800000}"/>
    <cellStyle name="Tusental 4 2 5 3 2 5" xfId="33388" xr:uid="{00000000-0005-0000-0000-0000D7800000}"/>
    <cellStyle name="Tusental 4 2 5 3 3" xfId="5120" xr:uid="{00000000-0005-0000-0000-0000D8800000}"/>
    <cellStyle name="Tusental 4 2 5 3 3 2" xfId="12711" xr:uid="{00000000-0005-0000-0000-0000D9800000}"/>
    <cellStyle name="Tusental 4 2 5 3 3 2 2" xfId="27873" xr:uid="{00000000-0005-0000-0000-0000DA800000}"/>
    <cellStyle name="Tusental 4 2 5 3 3 3" xfId="20293" xr:uid="{00000000-0005-0000-0000-0000DB800000}"/>
    <cellStyle name="Tusental 4 2 5 3 3 4" xfId="35454" xr:uid="{00000000-0005-0000-0000-0000DC800000}"/>
    <cellStyle name="Tusental 4 2 5 3 4" xfId="8581" xr:uid="{00000000-0005-0000-0000-0000DD800000}"/>
    <cellStyle name="Tusental 4 2 5 3 4 2" xfId="23743" xr:uid="{00000000-0005-0000-0000-0000DE800000}"/>
    <cellStyle name="Tusental 4 2 5 3 5" xfId="16163" xr:uid="{00000000-0005-0000-0000-0000DF800000}"/>
    <cellStyle name="Tusental 4 2 5 3 6" xfId="32006" xr:uid="{00000000-0005-0000-0000-0000E0800000}"/>
    <cellStyle name="Tusental 4 2 5 4" xfId="1688" xr:uid="{00000000-0005-0000-0000-0000E1800000}"/>
    <cellStyle name="Tusental 4 2 5 4 2" xfId="5820" xr:uid="{00000000-0005-0000-0000-0000E2800000}"/>
    <cellStyle name="Tusental 4 2 5 4 2 2" xfId="13411" xr:uid="{00000000-0005-0000-0000-0000E3800000}"/>
    <cellStyle name="Tusental 4 2 5 4 2 2 2" xfId="28573" xr:uid="{00000000-0005-0000-0000-0000E4800000}"/>
    <cellStyle name="Tusental 4 2 5 4 2 3" xfId="20993" xr:uid="{00000000-0005-0000-0000-0000E5800000}"/>
    <cellStyle name="Tusental 4 2 5 4 2 4" xfId="36154" xr:uid="{00000000-0005-0000-0000-0000E6800000}"/>
    <cellStyle name="Tusental 4 2 5 4 3" xfId="9281" xr:uid="{00000000-0005-0000-0000-0000E7800000}"/>
    <cellStyle name="Tusental 4 2 5 4 3 2" xfId="24443" xr:uid="{00000000-0005-0000-0000-0000E8800000}"/>
    <cellStyle name="Tusental 4 2 5 4 4" xfId="16863" xr:uid="{00000000-0005-0000-0000-0000E9800000}"/>
    <cellStyle name="Tusental 4 2 5 4 5" xfId="32706" xr:uid="{00000000-0005-0000-0000-0000EA800000}"/>
    <cellStyle name="Tusental 4 2 5 5" xfId="3052" xr:uid="{00000000-0005-0000-0000-0000EB800000}"/>
    <cellStyle name="Tusental 4 2 5 5 2" xfId="7184" xr:uid="{00000000-0005-0000-0000-0000EC800000}"/>
    <cellStyle name="Tusental 4 2 5 5 2 2" xfId="14775" xr:uid="{00000000-0005-0000-0000-0000ED800000}"/>
    <cellStyle name="Tusental 4 2 5 5 2 2 2" xfId="29937" xr:uid="{00000000-0005-0000-0000-0000EE800000}"/>
    <cellStyle name="Tusental 4 2 5 5 2 3" xfId="22357" xr:uid="{00000000-0005-0000-0000-0000EF800000}"/>
    <cellStyle name="Tusental 4 2 5 5 2 4" xfId="37518" xr:uid="{00000000-0005-0000-0000-0000F0800000}"/>
    <cellStyle name="Tusental 4 2 5 5 3" xfId="10645" xr:uid="{00000000-0005-0000-0000-0000F1800000}"/>
    <cellStyle name="Tusental 4 2 5 5 3 2" xfId="25807" xr:uid="{00000000-0005-0000-0000-0000F2800000}"/>
    <cellStyle name="Tusental 4 2 5 5 4" xfId="18227" xr:uid="{00000000-0005-0000-0000-0000F3800000}"/>
    <cellStyle name="Tusental 4 2 5 5 5" xfId="34070" xr:uid="{00000000-0005-0000-0000-0000F4800000}"/>
    <cellStyle name="Tusental 4 2 5 6" xfId="4436" xr:uid="{00000000-0005-0000-0000-0000F5800000}"/>
    <cellStyle name="Tusental 4 2 5 6 2" xfId="12029" xr:uid="{00000000-0005-0000-0000-0000F6800000}"/>
    <cellStyle name="Tusental 4 2 5 6 2 2" xfId="27191" xr:uid="{00000000-0005-0000-0000-0000F7800000}"/>
    <cellStyle name="Tusental 4 2 5 6 3" xfId="19611" xr:uid="{00000000-0005-0000-0000-0000F8800000}"/>
    <cellStyle name="Tusental 4 2 5 6 4" xfId="31324" xr:uid="{00000000-0005-0000-0000-0000F9800000}"/>
    <cellStyle name="Tusental 4 2 5 7" xfId="3736" xr:uid="{00000000-0005-0000-0000-0000FA800000}"/>
    <cellStyle name="Tusental 4 2 5 7 2" xfId="11329" xr:uid="{00000000-0005-0000-0000-0000FB800000}"/>
    <cellStyle name="Tusental 4 2 5 7 2 2" xfId="26491" xr:uid="{00000000-0005-0000-0000-0000FC800000}"/>
    <cellStyle name="Tusental 4 2 5 7 3" xfId="18911" xr:uid="{00000000-0005-0000-0000-0000FD800000}"/>
    <cellStyle name="Tusental 4 2 5 7 4" xfId="34754" xr:uid="{00000000-0005-0000-0000-0000FE800000}"/>
    <cellStyle name="Tusental 4 2 5 8" xfId="7899" xr:uid="{00000000-0005-0000-0000-0000FF800000}"/>
    <cellStyle name="Tusental 4 2 5 8 2" xfId="23061" xr:uid="{00000000-0005-0000-0000-000000810000}"/>
    <cellStyle name="Tusental 4 2 5 9" xfId="15481" xr:uid="{00000000-0005-0000-0000-000001810000}"/>
    <cellStyle name="Tusental 4 2 6" xfId="220" xr:uid="{00000000-0005-0000-0000-000002810000}"/>
    <cellStyle name="Tusental 4 2 6 10" xfId="30554" xr:uid="{00000000-0005-0000-0000-000003810000}"/>
    <cellStyle name="Tusental 4 2 6 2" xfId="569" xr:uid="{00000000-0005-0000-0000-000004810000}"/>
    <cellStyle name="Tusental 4 2 6 2 2" xfId="1256" xr:uid="{00000000-0005-0000-0000-000005810000}"/>
    <cellStyle name="Tusental 4 2 6 2 2 2" xfId="2640" xr:uid="{00000000-0005-0000-0000-000006810000}"/>
    <cellStyle name="Tusental 4 2 6 2 2 2 2" xfId="6772" xr:uid="{00000000-0005-0000-0000-000007810000}"/>
    <cellStyle name="Tusental 4 2 6 2 2 2 2 2" xfId="14363" xr:uid="{00000000-0005-0000-0000-000008810000}"/>
    <cellStyle name="Tusental 4 2 6 2 2 2 2 2 2" xfId="29525" xr:uid="{00000000-0005-0000-0000-000009810000}"/>
    <cellStyle name="Tusental 4 2 6 2 2 2 2 3" xfId="21945" xr:uid="{00000000-0005-0000-0000-00000A810000}"/>
    <cellStyle name="Tusental 4 2 6 2 2 2 2 4" xfId="37106" xr:uid="{00000000-0005-0000-0000-00000B810000}"/>
    <cellStyle name="Tusental 4 2 6 2 2 2 3" xfId="10233" xr:uid="{00000000-0005-0000-0000-00000C810000}"/>
    <cellStyle name="Tusental 4 2 6 2 2 2 3 2" xfId="25395" xr:uid="{00000000-0005-0000-0000-00000D810000}"/>
    <cellStyle name="Tusental 4 2 6 2 2 2 4" xfId="17815" xr:uid="{00000000-0005-0000-0000-00000E810000}"/>
    <cellStyle name="Tusental 4 2 6 2 2 2 5" xfId="33658" xr:uid="{00000000-0005-0000-0000-00000F810000}"/>
    <cellStyle name="Tusental 4 2 6 2 2 3" xfId="5390" xr:uid="{00000000-0005-0000-0000-000010810000}"/>
    <cellStyle name="Tusental 4 2 6 2 2 3 2" xfId="12981" xr:uid="{00000000-0005-0000-0000-000011810000}"/>
    <cellStyle name="Tusental 4 2 6 2 2 3 2 2" xfId="28143" xr:uid="{00000000-0005-0000-0000-000012810000}"/>
    <cellStyle name="Tusental 4 2 6 2 2 3 3" xfId="20563" xr:uid="{00000000-0005-0000-0000-000013810000}"/>
    <cellStyle name="Tusental 4 2 6 2 2 3 4" xfId="35724" xr:uid="{00000000-0005-0000-0000-000014810000}"/>
    <cellStyle name="Tusental 4 2 6 2 2 4" xfId="8851" xr:uid="{00000000-0005-0000-0000-000015810000}"/>
    <cellStyle name="Tusental 4 2 6 2 2 4 2" xfId="24013" xr:uid="{00000000-0005-0000-0000-000016810000}"/>
    <cellStyle name="Tusental 4 2 6 2 2 5" xfId="16433" xr:uid="{00000000-0005-0000-0000-000017810000}"/>
    <cellStyle name="Tusental 4 2 6 2 2 6" xfId="32276" xr:uid="{00000000-0005-0000-0000-000018810000}"/>
    <cellStyle name="Tusental 4 2 6 2 3" xfId="1958" xr:uid="{00000000-0005-0000-0000-000019810000}"/>
    <cellStyle name="Tusental 4 2 6 2 3 2" xfId="6090" xr:uid="{00000000-0005-0000-0000-00001A810000}"/>
    <cellStyle name="Tusental 4 2 6 2 3 2 2" xfId="13681" xr:uid="{00000000-0005-0000-0000-00001B810000}"/>
    <cellStyle name="Tusental 4 2 6 2 3 2 2 2" xfId="28843" xr:uid="{00000000-0005-0000-0000-00001C810000}"/>
    <cellStyle name="Tusental 4 2 6 2 3 2 3" xfId="21263" xr:uid="{00000000-0005-0000-0000-00001D810000}"/>
    <cellStyle name="Tusental 4 2 6 2 3 2 4" xfId="36424" xr:uid="{00000000-0005-0000-0000-00001E810000}"/>
    <cellStyle name="Tusental 4 2 6 2 3 3" xfId="9551" xr:uid="{00000000-0005-0000-0000-00001F810000}"/>
    <cellStyle name="Tusental 4 2 6 2 3 3 2" xfId="24713" xr:uid="{00000000-0005-0000-0000-000020810000}"/>
    <cellStyle name="Tusental 4 2 6 2 3 4" xfId="17133" xr:uid="{00000000-0005-0000-0000-000021810000}"/>
    <cellStyle name="Tusental 4 2 6 2 3 5" xfId="32976" xr:uid="{00000000-0005-0000-0000-000022810000}"/>
    <cellStyle name="Tusental 4 2 6 2 4" xfId="3322" xr:uid="{00000000-0005-0000-0000-000023810000}"/>
    <cellStyle name="Tusental 4 2 6 2 4 2" xfId="7454" xr:uid="{00000000-0005-0000-0000-000024810000}"/>
    <cellStyle name="Tusental 4 2 6 2 4 2 2" xfId="15045" xr:uid="{00000000-0005-0000-0000-000025810000}"/>
    <cellStyle name="Tusental 4 2 6 2 4 2 2 2" xfId="30207" xr:uid="{00000000-0005-0000-0000-000026810000}"/>
    <cellStyle name="Tusental 4 2 6 2 4 2 3" xfId="22627" xr:uid="{00000000-0005-0000-0000-000027810000}"/>
    <cellStyle name="Tusental 4 2 6 2 4 2 4" xfId="37788" xr:uid="{00000000-0005-0000-0000-000028810000}"/>
    <cellStyle name="Tusental 4 2 6 2 4 3" xfId="10915" xr:uid="{00000000-0005-0000-0000-000029810000}"/>
    <cellStyle name="Tusental 4 2 6 2 4 3 2" xfId="26077" xr:uid="{00000000-0005-0000-0000-00002A810000}"/>
    <cellStyle name="Tusental 4 2 6 2 4 4" xfId="18497" xr:uid="{00000000-0005-0000-0000-00002B810000}"/>
    <cellStyle name="Tusental 4 2 6 2 4 5" xfId="34340" xr:uid="{00000000-0005-0000-0000-00002C810000}"/>
    <cellStyle name="Tusental 4 2 6 2 5" xfId="4708" xr:uid="{00000000-0005-0000-0000-00002D810000}"/>
    <cellStyle name="Tusental 4 2 6 2 5 2" xfId="12299" xr:uid="{00000000-0005-0000-0000-00002E810000}"/>
    <cellStyle name="Tusental 4 2 6 2 5 2 2" xfId="27461" xr:uid="{00000000-0005-0000-0000-00002F810000}"/>
    <cellStyle name="Tusental 4 2 6 2 5 3" xfId="19881" xr:uid="{00000000-0005-0000-0000-000030810000}"/>
    <cellStyle name="Tusental 4 2 6 2 5 4" xfId="31594" xr:uid="{00000000-0005-0000-0000-000031810000}"/>
    <cellStyle name="Tusental 4 2 6 2 6" xfId="4006" xr:uid="{00000000-0005-0000-0000-000032810000}"/>
    <cellStyle name="Tusental 4 2 6 2 6 2" xfId="11599" xr:uid="{00000000-0005-0000-0000-000033810000}"/>
    <cellStyle name="Tusental 4 2 6 2 6 2 2" xfId="26761" xr:uid="{00000000-0005-0000-0000-000034810000}"/>
    <cellStyle name="Tusental 4 2 6 2 6 3" xfId="19181" xr:uid="{00000000-0005-0000-0000-000035810000}"/>
    <cellStyle name="Tusental 4 2 6 2 6 4" xfId="35024" xr:uid="{00000000-0005-0000-0000-000036810000}"/>
    <cellStyle name="Tusental 4 2 6 2 7" xfId="8169" xr:uid="{00000000-0005-0000-0000-000037810000}"/>
    <cellStyle name="Tusental 4 2 6 2 7 2" xfId="23331" xr:uid="{00000000-0005-0000-0000-000038810000}"/>
    <cellStyle name="Tusental 4 2 6 2 8" xfId="15751" xr:uid="{00000000-0005-0000-0000-000039810000}"/>
    <cellStyle name="Tusental 4 2 6 2 9" xfId="30894" xr:uid="{00000000-0005-0000-0000-00003A810000}"/>
    <cellStyle name="Tusental 4 2 6 3" xfId="911" xr:uid="{00000000-0005-0000-0000-00003B810000}"/>
    <cellStyle name="Tusental 4 2 6 3 2" xfId="2300" xr:uid="{00000000-0005-0000-0000-00003C810000}"/>
    <cellStyle name="Tusental 4 2 6 3 2 2" xfId="6432" xr:uid="{00000000-0005-0000-0000-00003D810000}"/>
    <cellStyle name="Tusental 4 2 6 3 2 2 2" xfId="14023" xr:uid="{00000000-0005-0000-0000-00003E810000}"/>
    <cellStyle name="Tusental 4 2 6 3 2 2 2 2" xfId="29185" xr:uid="{00000000-0005-0000-0000-00003F810000}"/>
    <cellStyle name="Tusental 4 2 6 3 2 2 3" xfId="21605" xr:uid="{00000000-0005-0000-0000-000040810000}"/>
    <cellStyle name="Tusental 4 2 6 3 2 2 4" xfId="36766" xr:uid="{00000000-0005-0000-0000-000041810000}"/>
    <cellStyle name="Tusental 4 2 6 3 2 3" xfId="9893" xr:uid="{00000000-0005-0000-0000-000042810000}"/>
    <cellStyle name="Tusental 4 2 6 3 2 3 2" xfId="25055" xr:uid="{00000000-0005-0000-0000-000043810000}"/>
    <cellStyle name="Tusental 4 2 6 3 2 4" xfId="17475" xr:uid="{00000000-0005-0000-0000-000044810000}"/>
    <cellStyle name="Tusental 4 2 6 3 2 5" xfId="33318" xr:uid="{00000000-0005-0000-0000-000045810000}"/>
    <cellStyle name="Tusental 4 2 6 3 3" xfId="5050" xr:uid="{00000000-0005-0000-0000-000046810000}"/>
    <cellStyle name="Tusental 4 2 6 3 3 2" xfId="12641" xr:uid="{00000000-0005-0000-0000-000047810000}"/>
    <cellStyle name="Tusental 4 2 6 3 3 2 2" xfId="27803" xr:uid="{00000000-0005-0000-0000-000048810000}"/>
    <cellStyle name="Tusental 4 2 6 3 3 3" xfId="20223" xr:uid="{00000000-0005-0000-0000-000049810000}"/>
    <cellStyle name="Tusental 4 2 6 3 3 4" xfId="35384" xr:uid="{00000000-0005-0000-0000-00004A810000}"/>
    <cellStyle name="Tusental 4 2 6 3 4" xfId="8511" xr:uid="{00000000-0005-0000-0000-00004B810000}"/>
    <cellStyle name="Tusental 4 2 6 3 4 2" xfId="23673" xr:uid="{00000000-0005-0000-0000-00004C810000}"/>
    <cellStyle name="Tusental 4 2 6 3 5" xfId="16093" xr:uid="{00000000-0005-0000-0000-00004D810000}"/>
    <cellStyle name="Tusental 4 2 6 3 6" xfId="31936" xr:uid="{00000000-0005-0000-0000-00004E810000}"/>
    <cellStyle name="Tusental 4 2 6 4" xfId="1618" xr:uid="{00000000-0005-0000-0000-00004F810000}"/>
    <cellStyle name="Tusental 4 2 6 4 2" xfId="5750" xr:uid="{00000000-0005-0000-0000-000050810000}"/>
    <cellStyle name="Tusental 4 2 6 4 2 2" xfId="13341" xr:uid="{00000000-0005-0000-0000-000051810000}"/>
    <cellStyle name="Tusental 4 2 6 4 2 2 2" xfId="28503" xr:uid="{00000000-0005-0000-0000-000052810000}"/>
    <cellStyle name="Tusental 4 2 6 4 2 3" xfId="20923" xr:uid="{00000000-0005-0000-0000-000053810000}"/>
    <cellStyle name="Tusental 4 2 6 4 2 4" xfId="36084" xr:uid="{00000000-0005-0000-0000-000054810000}"/>
    <cellStyle name="Tusental 4 2 6 4 3" xfId="9211" xr:uid="{00000000-0005-0000-0000-000055810000}"/>
    <cellStyle name="Tusental 4 2 6 4 3 2" xfId="24373" xr:uid="{00000000-0005-0000-0000-000056810000}"/>
    <cellStyle name="Tusental 4 2 6 4 4" xfId="16793" xr:uid="{00000000-0005-0000-0000-000057810000}"/>
    <cellStyle name="Tusental 4 2 6 4 5" xfId="32636" xr:uid="{00000000-0005-0000-0000-000058810000}"/>
    <cellStyle name="Tusental 4 2 6 5" xfId="2982" xr:uid="{00000000-0005-0000-0000-000059810000}"/>
    <cellStyle name="Tusental 4 2 6 5 2" xfId="7114" xr:uid="{00000000-0005-0000-0000-00005A810000}"/>
    <cellStyle name="Tusental 4 2 6 5 2 2" xfId="14705" xr:uid="{00000000-0005-0000-0000-00005B810000}"/>
    <cellStyle name="Tusental 4 2 6 5 2 2 2" xfId="29867" xr:uid="{00000000-0005-0000-0000-00005C810000}"/>
    <cellStyle name="Tusental 4 2 6 5 2 3" xfId="22287" xr:uid="{00000000-0005-0000-0000-00005D810000}"/>
    <cellStyle name="Tusental 4 2 6 5 2 4" xfId="37448" xr:uid="{00000000-0005-0000-0000-00005E810000}"/>
    <cellStyle name="Tusental 4 2 6 5 3" xfId="10575" xr:uid="{00000000-0005-0000-0000-00005F810000}"/>
    <cellStyle name="Tusental 4 2 6 5 3 2" xfId="25737" xr:uid="{00000000-0005-0000-0000-000060810000}"/>
    <cellStyle name="Tusental 4 2 6 5 4" xfId="18157" xr:uid="{00000000-0005-0000-0000-000061810000}"/>
    <cellStyle name="Tusental 4 2 6 5 5" xfId="34000" xr:uid="{00000000-0005-0000-0000-000062810000}"/>
    <cellStyle name="Tusental 4 2 6 6" xfId="4366" xr:uid="{00000000-0005-0000-0000-000063810000}"/>
    <cellStyle name="Tusental 4 2 6 6 2" xfId="11959" xr:uid="{00000000-0005-0000-0000-000064810000}"/>
    <cellStyle name="Tusental 4 2 6 6 2 2" xfId="27121" xr:uid="{00000000-0005-0000-0000-000065810000}"/>
    <cellStyle name="Tusental 4 2 6 6 3" xfId="19541" xr:uid="{00000000-0005-0000-0000-000066810000}"/>
    <cellStyle name="Tusental 4 2 6 6 4" xfId="31254" xr:uid="{00000000-0005-0000-0000-000067810000}"/>
    <cellStyle name="Tusental 4 2 6 7" xfId="3666" xr:uid="{00000000-0005-0000-0000-000068810000}"/>
    <cellStyle name="Tusental 4 2 6 7 2" xfId="11259" xr:uid="{00000000-0005-0000-0000-000069810000}"/>
    <cellStyle name="Tusental 4 2 6 7 2 2" xfId="26421" xr:uid="{00000000-0005-0000-0000-00006A810000}"/>
    <cellStyle name="Tusental 4 2 6 7 3" xfId="18841" xr:uid="{00000000-0005-0000-0000-00006B810000}"/>
    <cellStyle name="Tusental 4 2 6 7 4" xfId="34684" xr:uid="{00000000-0005-0000-0000-00006C810000}"/>
    <cellStyle name="Tusental 4 2 6 8" xfId="7829" xr:uid="{00000000-0005-0000-0000-00006D810000}"/>
    <cellStyle name="Tusental 4 2 6 8 2" xfId="22991" xr:uid="{00000000-0005-0000-0000-00006E810000}"/>
    <cellStyle name="Tusental 4 2 6 9" xfId="15411" xr:uid="{00000000-0005-0000-0000-00006F810000}"/>
    <cellStyle name="Tusental 4 2 7" xfId="364" xr:uid="{00000000-0005-0000-0000-000070810000}"/>
    <cellStyle name="Tusental 4 2 7 10" xfId="30694" xr:uid="{00000000-0005-0000-0000-000071810000}"/>
    <cellStyle name="Tusental 4 2 7 2" xfId="709" xr:uid="{00000000-0005-0000-0000-000072810000}"/>
    <cellStyle name="Tusental 4 2 7 2 2" xfId="1396" xr:uid="{00000000-0005-0000-0000-000073810000}"/>
    <cellStyle name="Tusental 4 2 7 2 2 2" xfId="2780" xr:uid="{00000000-0005-0000-0000-000074810000}"/>
    <cellStyle name="Tusental 4 2 7 2 2 2 2" xfId="6912" xr:uid="{00000000-0005-0000-0000-000075810000}"/>
    <cellStyle name="Tusental 4 2 7 2 2 2 2 2" xfId="14503" xr:uid="{00000000-0005-0000-0000-000076810000}"/>
    <cellStyle name="Tusental 4 2 7 2 2 2 2 2 2" xfId="29665" xr:uid="{00000000-0005-0000-0000-000077810000}"/>
    <cellStyle name="Tusental 4 2 7 2 2 2 2 3" xfId="22085" xr:uid="{00000000-0005-0000-0000-000078810000}"/>
    <cellStyle name="Tusental 4 2 7 2 2 2 2 4" xfId="37246" xr:uid="{00000000-0005-0000-0000-000079810000}"/>
    <cellStyle name="Tusental 4 2 7 2 2 2 3" xfId="10373" xr:uid="{00000000-0005-0000-0000-00007A810000}"/>
    <cellStyle name="Tusental 4 2 7 2 2 2 3 2" xfId="25535" xr:uid="{00000000-0005-0000-0000-00007B810000}"/>
    <cellStyle name="Tusental 4 2 7 2 2 2 4" xfId="17955" xr:uid="{00000000-0005-0000-0000-00007C810000}"/>
    <cellStyle name="Tusental 4 2 7 2 2 2 5" xfId="33798" xr:uid="{00000000-0005-0000-0000-00007D810000}"/>
    <cellStyle name="Tusental 4 2 7 2 2 3" xfId="5530" xr:uid="{00000000-0005-0000-0000-00007E810000}"/>
    <cellStyle name="Tusental 4 2 7 2 2 3 2" xfId="13121" xr:uid="{00000000-0005-0000-0000-00007F810000}"/>
    <cellStyle name="Tusental 4 2 7 2 2 3 2 2" xfId="28283" xr:uid="{00000000-0005-0000-0000-000080810000}"/>
    <cellStyle name="Tusental 4 2 7 2 2 3 3" xfId="20703" xr:uid="{00000000-0005-0000-0000-000081810000}"/>
    <cellStyle name="Tusental 4 2 7 2 2 3 4" xfId="35864" xr:uid="{00000000-0005-0000-0000-000082810000}"/>
    <cellStyle name="Tusental 4 2 7 2 2 4" xfId="8991" xr:uid="{00000000-0005-0000-0000-000083810000}"/>
    <cellStyle name="Tusental 4 2 7 2 2 4 2" xfId="24153" xr:uid="{00000000-0005-0000-0000-000084810000}"/>
    <cellStyle name="Tusental 4 2 7 2 2 5" xfId="16573" xr:uid="{00000000-0005-0000-0000-000085810000}"/>
    <cellStyle name="Tusental 4 2 7 2 2 6" xfId="32416" xr:uid="{00000000-0005-0000-0000-000086810000}"/>
    <cellStyle name="Tusental 4 2 7 2 3" xfId="2098" xr:uid="{00000000-0005-0000-0000-000087810000}"/>
    <cellStyle name="Tusental 4 2 7 2 3 2" xfId="6230" xr:uid="{00000000-0005-0000-0000-000088810000}"/>
    <cellStyle name="Tusental 4 2 7 2 3 2 2" xfId="13821" xr:uid="{00000000-0005-0000-0000-000089810000}"/>
    <cellStyle name="Tusental 4 2 7 2 3 2 2 2" xfId="28983" xr:uid="{00000000-0005-0000-0000-00008A810000}"/>
    <cellStyle name="Tusental 4 2 7 2 3 2 3" xfId="21403" xr:uid="{00000000-0005-0000-0000-00008B810000}"/>
    <cellStyle name="Tusental 4 2 7 2 3 2 4" xfId="36564" xr:uid="{00000000-0005-0000-0000-00008C810000}"/>
    <cellStyle name="Tusental 4 2 7 2 3 3" xfId="9691" xr:uid="{00000000-0005-0000-0000-00008D810000}"/>
    <cellStyle name="Tusental 4 2 7 2 3 3 2" xfId="24853" xr:uid="{00000000-0005-0000-0000-00008E810000}"/>
    <cellStyle name="Tusental 4 2 7 2 3 4" xfId="17273" xr:uid="{00000000-0005-0000-0000-00008F810000}"/>
    <cellStyle name="Tusental 4 2 7 2 3 5" xfId="33116" xr:uid="{00000000-0005-0000-0000-000090810000}"/>
    <cellStyle name="Tusental 4 2 7 2 4" xfId="3462" xr:uid="{00000000-0005-0000-0000-000091810000}"/>
    <cellStyle name="Tusental 4 2 7 2 4 2" xfId="7594" xr:uid="{00000000-0005-0000-0000-000092810000}"/>
    <cellStyle name="Tusental 4 2 7 2 4 2 2" xfId="15185" xr:uid="{00000000-0005-0000-0000-000093810000}"/>
    <cellStyle name="Tusental 4 2 7 2 4 2 2 2" xfId="30347" xr:uid="{00000000-0005-0000-0000-000094810000}"/>
    <cellStyle name="Tusental 4 2 7 2 4 2 3" xfId="22767" xr:uid="{00000000-0005-0000-0000-000095810000}"/>
    <cellStyle name="Tusental 4 2 7 2 4 2 4" xfId="37928" xr:uid="{00000000-0005-0000-0000-000096810000}"/>
    <cellStyle name="Tusental 4 2 7 2 4 3" xfId="11055" xr:uid="{00000000-0005-0000-0000-000097810000}"/>
    <cellStyle name="Tusental 4 2 7 2 4 3 2" xfId="26217" xr:uid="{00000000-0005-0000-0000-000098810000}"/>
    <cellStyle name="Tusental 4 2 7 2 4 4" xfId="18637" xr:uid="{00000000-0005-0000-0000-000099810000}"/>
    <cellStyle name="Tusental 4 2 7 2 4 5" xfId="34480" xr:uid="{00000000-0005-0000-0000-00009A810000}"/>
    <cellStyle name="Tusental 4 2 7 2 5" xfId="4848" xr:uid="{00000000-0005-0000-0000-00009B810000}"/>
    <cellStyle name="Tusental 4 2 7 2 5 2" xfId="12439" xr:uid="{00000000-0005-0000-0000-00009C810000}"/>
    <cellStyle name="Tusental 4 2 7 2 5 2 2" xfId="27601" xr:uid="{00000000-0005-0000-0000-00009D810000}"/>
    <cellStyle name="Tusental 4 2 7 2 5 3" xfId="20021" xr:uid="{00000000-0005-0000-0000-00009E810000}"/>
    <cellStyle name="Tusental 4 2 7 2 5 4" xfId="31734" xr:uid="{00000000-0005-0000-0000-00009F810000}"/>
    <cellStyle name="Tusental 4 2 7 2 6" xfId="4146" xr:uid="{00000000-0005-0000-0000-0000A0810000}"/>
    <cellStyle name="Tusental 4 2 7 2 6 2" xfId="11739" xr:uid="{00000000-0005-0000-0000-0000A1810000}"/>
    <cellStyle name="Tusental 4 2 7 2 6 2 2" xfId="26901" xr:uid="{00000000-0005-0000-0000-0000A2810000}"/>
    <cellStyle name="Tusental 4 2 7 2 6 3" xfId="19321" xr:uid="{00000000-0005-0000-0000-0000A3810000}"/>
    <cellStyle name="Tusental 4 2 7 2 6 4" xfId="35164" xr:uid="{00000000-0005-0000-0000-0000A4810000}"/>
    <cellStyle name="Tusental 4 2 7 2 7" xfId="8309" xr:uid="{00000000-0005-0000-0000-0000A5810000}"/>
    <cellStyle name="Tusental 4 2 7 2 7 2" xfId="23471" xr:uid="{00000000-0005-0000-0000-0000A6810000}"/>
    <cellStyle name="Tusental 4 2 7 2 8" xfId="15891" xr:uid="{00000000-0005-0000-0000-0000A7810000}"/>
    <cellStyle name="Tusental 4 2 7 2 9" xfId="31034" xr:uid="{00000000-0005-0000-0000-0000A8810000}"/>
    <cellStyle name="Tusental 4 2 7 3" xfId="1054" xr:uid="{00000000-0005-0000-0000-0000A9810000}"/>
    <cellStyle name="Tusental 4 2 7 3 2" xfId="2440" xr:uid="{00000000-0005-0000-0000-0000AA810000}"/>
    <cellStyle name="Tusental 4 2 7 3 2 2" xfId="6572" xr:uid="{00000000-0005-0000-0000-0000AB810000}"/>
    <cellStyle name="Tusental 4 2 7 3 2 2 2" xfId="14163" xr:uid="{00000000-0005-0000-0000-0000AC810000}"/>
    <cellStyle name="Tusental 4 2 7 3 2 2 2 2" xfId="29325" xr:uid="{00000000-0005-0000-0000-0000AD810000}"/>
    <cellStyle name="Tusental 4 2 7 3 2 2 3" xfId="21745" xr:uid="{00000000-0005-0000-0000-0000AE810000}"/>
    <cellStyle name="Tusental 4 2 7 3 2 2 4" xfId="36906" xr:uid="{00000000-0005-0000-0000-0000AF810000}"/>
    <cellStyle name="Tusental 4 2 7 3 2 3" xfId="10033" xr:uid="{00000000-0005-0000-0000-0000B0810000}"/>
    <cellStyle name="Tusental 4 2 7 3 2 3 2" xfId="25195" xr:uid="{00000000-0005-0000-0000-0000B1810000}"/>
    <cellStyle name="Tusental 4 2 7 3 2 4" xfId="17615" xr:uid="{00000000-0005-0000-0000-0000B2810000}"/>
    <cellStyle name="Tusental 4 2 7 3 2 5" xfId="33458" xr:uid="{00000000-0005-0000-0000-0000B3810000}"/>
    <cellStyle name="Tusental 4 2 7 3 3" xfId="5190" xr:uid="{00000000-0005-0000-0000-0000B4810000}"/>
    <cellStyle name="Tusental 4 2 7 3 3 2" xfId="12781" xr:uid="{00000000-0005-0000-0000-0000B5810000}"/>
    <cellStyle name="Tusental 4 2 7 3 3 2 2" xfId="27943" xr:uid="{00000000-0005-0000-0000-0000B6810000}"/>
    <cellStyle name="Tusental 4 2 7 3 3 3" xfId="20363" xr:uid="{00000000-0005-0000-0000-0000B7810000}"/>
    <cellStyle name="Tusental 4 2 7 3 3 4" xfId="35524" xr:uid="{00000000-0005-0000-0000-0000B8810000}"/>
    <cellStyle name="Tusental 4 2 7 3 4" xfId="8651" xr:uid="{00000000-0005-0000-0000-0000B9810000}"/>
    <cellStyle name="Tusental 4 2 7 3 4 2" xfId="23813" xr:uid="{00000000-0005-0000-0000-0000BA810000}"/>
    <cellStyle name="Tusental 4 2 7 3 5" xfId="16233" xr:uid="{00000000-0005-0000-0000-0000BB810000}"/>
    <cellStyle name="Tusental 4 2 7 3 6" xfId="32076" xr:uid="{00000000-0005-0000-0000-0000BC810000}"/>
    <cellStyle name="Tusental 4 2 7 4" xfId="1758" xr:uid="{00000000-0005-0000-0000-0000BD810000}"/>
    <cellStyle name="Tusental 4 2 7 4 2" xfId="5890" xr:uid="{00000000-0005-0000-0000-0000BE810000}"/>
    <cellStyle name="Tusental 4 2 7 4 2 2" xfId="13481" xr:uid="{00000000-0005-0000-0000-0000BF810000}"/>
    <cellStyle name="Tusental 4 2 7 4 2 2 2" xfId="28643" xr:uid="{00000000-0005-0000-0000-0000C0810000}"/>
    <cellStyle name="Tusental 4 2 7 4 2 3" xfId="21063" xr:uid="{00000000-0005-0000-0000-0000C1810000}"/>
    <cellStyle name="Tusental 4 2 7 4 2 4" xfId="36224" xr:uid="{00000000-0005-0000-0000-0000C2810000}"/>
    <cellStyle name="Tusental 4 2 7 4 3" xfId="9351" xr:uid="{00000000-0005-0000-0000-0000C3810000}"/>
    <cellStyle name="Tusental 4 2 7 4 3 2" xfId="24513" xr:uid="{00000000-0005-0000-0000-0000C4810000}"/>
    <cellStyle name="Tusental 4 2 7 4 4" xfId="16933" xr:uid="{00000000-0005-0000-0000-0000C5810000}"/>
    <cellStyle name="Tusental 4 2 7 4 5" xfId="32776" xr:uid="{00000000-0005-0000-0000-0000C6810000}"/>
    <cellStyle name="Tusental 4 2 7 5" xfId="3122" xr:uid="{00000000-0005-0000-0000-0000C7810000}"/>
    <cellStyle name="Tusental 4 2 7 5 2" xfId="7254" xr:uid="{00000000-0005-0000-0000-0000C8810000}"/>
    <cellStyle name="Tusental 4 2 7 5 2 2" xfId="14845" xr:uid="{00000000-0005-0000-0000-0000C9810000}"/>
    <cellStyle name="Tusental 4 2 7 5 2 2 2" xfId="30007" xr:uid="{00000000-0005-0000-0000-0000CA810000}"/>
    <cellStyle name="Tusental 4 2 7 5 2 3" xfId="22427" xr:uid="{00000000-0005-0000-0000-0000CB810000}"/>
    <cellStyle name="Tusental 4 2 7 5 2 4" xfId="37588" xr:uid="{00000000-0005-0000-0000-0000CC810000}"/>
    <cellStyle name="Tusental 4 2 7 5 3" xfId="10715" xr:uid="{00000000-0005-0000-0000-0000CD810000}"/>
    <cellStyle name="Tusental 4 2 7 5 3 2" xfId="25877" xr:uid="{00000000-0005-0000-0000-0000CE810000}"/>
    <cellStyle name="Tusental 4 2 7 5 4" xfId="18297" xr:uid="{00000000-0005-0000-0000-0000CF810000}"/>
    <cellStyle name="Tusental 4 2 7 5 5" xfId="34140" xr:uid="{00000000-0005-0000-0000-0000D0810000}"/>
    <cellStyle name="Tusental 4 2 7 6" xfId="4506" xr:uid="{00000000-0005-0000-0000-0000D1810000}"/>
    <cellStyle name="Tusental 4 2 7 6 2" xfId="12099" xr:uid="{00000000-0005-0000-0000-0000D2810000}"/>
    <cellStyle name="Tusental 4 2 7 6 2 2" xfId="27261" xr:uid="{00000000-0005-0000-0000-0000D3810000}"/>
    <cellStyle name="Tusental 4 2 7 6 3" xfId="19681" xr:uid="{00000000-0005-0000-0000-0000D4810000}"/>
    <cellStyle name="Tusental 4 2 7 6 4" xfId="31394" xr:uid="{00000000-0005-0000-0000-0000D5810000}"/>
    <cellStyle name="Tusental 4 2 7 7" xfId="3806" xr:uid="{00000000-0005-0000-0000-0000D6810000}"/>
    <cellStyle name="Tusental 4 2 7 7 2" xfId="11399" xr:uid="{00000000-0005-0000-0000-0000D7810000}"/>
    <cellStyle name="Tusental 4 2 7 7 2 2" xfId="26561" xr:uid="{00000000-0005-0000-0000-0000D8810000}"/>
    <cellStyle name="Tusental 4 2 7 7 3" xfId="18981" xr:uid="{00000000-0005-0000-0000-0000D9810000}"/>
    <cellStyle name="Tusental 4 2 7 7 4" xfId="34824" xr:uid="{00000000-0005-0000-0000-0000DA810000}"/>
    <cellStyle name="Tusental 4 2 7 8" xfId="7969" xr:uid="{00000000-0005-0000-0000-0000DB810000}"/>
    <cellStyle name="Tusental 4 2 7 8 2" xfId="23131" xr:uid="{00000000-0005-0000-0000-0000DC810000}"/>
    <cellStyle name="Tusental 4 2 7 9" xfId="15551" xr:uid="{00000000-0005-0000-0000-0000DD810000}"/>
    <cellStyle name="Tusental 4 2 8" xfId="469" xr:uid="{00000000-0005-0000-0000-0000DE810000}"/>
    <cellStyle name="Tusental 4 2 8 2" xfId="1156" xr:uid="{00000000-0005-0000-0000-0000DF810000}"/>
    <cellStyle name="Tusental 4 2 8 2 2" xfId="2541" xr:uid="{00000000-0005-0000-0000-0000E0810000}"/>
    <cellStyle name="Tusental 4 2 8 2 2 2" xfId="6673" xr:uid="{00000000-0005-0000-0000-0000E1810000}"/>
    <cellStyle name="Tusental 4 2 8 2 2 2 2" xfId="14264" xr:uid="{00000000-0005-0000-0000-0000E2810000}"/>
    <cellStyle name="Tusental 4 2 8 2 2 2 2 2" xfId="29426" xr:uid="{00000000-0005-0000-0000-0000E3810000}"/>
    <cellStyle name="Tusental 4 2 8 2 2 2 3" xfId="21846" xr:uid="{00000000-0005-0000-0000-0000E4810000}"/>
    <cellStyle name="Tusental 4 2 8 2 2 2 4" xfId="37007" xr:uid="{00000000-0005-0000-0000-0000E5810000}"/>
    <cellStyle name="Tusental 4 2 8 2 2 3" xfId="10134" xr:uid="{00000000-0005-0000-0000-0000E6810000}"/>
    <cellStyle name="Tusental 4 2 8 2 2 3 2" xfId="25296" xr:uid="{00000000-0005-0000-0000-0000E7810000}"/>
    <cellStyle name="Tusental 4 2 8 2 2 4" xfId="17716" xr:uid="{00000000-0005-0000-0000-0000E8810000}"/>
    <cellStyle name="Tusental 4 2 8 2 2 5" xfId="33559" xr:uid="{00000000-0005-0000-0000-0000E9810000}"/>
    <cellStyle name="Tusental 4 2 8 2 3" xfId="5291" xr:uid="{00000000-0005-0000-0000-0000EA810000}"/>
    <cellStyle name="Tusental 4 2 8 2 3 2" xfId="12882" xr:uid="{00000000-0005-0000-0000-0000EB810000}"/>
    <cellStyle name="Tusental 4 2 8 2 3 2 2" xfId="28044" xr:uid="{00000000-0005-0000-0000-0000EC810000}"/>
    <cellStyle name="Tusental 4 2 8 2 3 3" xfId="20464" xr:uid="{00000000-0005-0000-0000-0000ED810000}"/>
    <cellStyle name="Tusental 4 2 8 2 3 4" xfId="35625" xr:uid="{00000000-0005-0000-0000-0000EE810000}"/>
    <cellStyle name="Tusental 4 2 8 2 4" xfId="8752" xr:uid="{00000000-0005-0000-0000-0000EF810000}"/>
    <cellStyle name="Tusental 4 2 8 2 4 2" xfId="23914" xr:uid="{00000000-0005-0000-0000-0000F0810000}"/>
    <cellStyle name="Tusental 4 2 8 2 5" xfId="16334" xr:uid="{00000000-0005-0000-0000-0000F1810000}"/>
    <cellStyle name="Tusental 4 2 8 2 6" xfId="32177" xr:uid="{00000000-0005-0000-0000-0000F2810000}"/>
    <cellStyle name="Tusental 4 2 8 3" xfId="1859" xr:uid="{00000000-0005-0000-0000-0000F3810000}"/>
    <cellStyle name="Tusental 4 2 8 3 2" xfId="5991" xr:uid="{00000000-0005-0000-0000-0000F4810000}"/>
    <cellStyle name="Tusental 4 2 8 3 2 2" xfId="13582" xr:uid="{00000000-0005-0000-0000-0000F5810000}"/>
    <cellStyle name="Tusental 4 2 8 3 2 2 2" xfId="28744" xr:uid="{00000000-0005-0000-0000-0000F6810000}"/>
    <cellStyle name="Tusental 4 2 8 3 2 3" xfId="21164" xr:uid="{00000000-0005-0000-0000-0000F7810000}"/>
    <cellStyle name="Tusental 4 2 8 3 2 4" xfId="36325" xr:uid="{00000000-0005-0000-0000-0000F8810000}"/>
    <cellStyle name="Tusental 4 2 8 3 3" xfId="9452" xr:uid="{00000000-0005-0000-0000-0000F9810000}"/>
    <cellStyle name="Tusental 4 2 8 3 3 2" xfId="24614" xr:uid="{00000000-0005-0000-0000-0000FA810000}"/>
    <cellStyle name="Tusental 4 2 8 3 4" xfId="17034" xr:uid="{00000000-0005-0000-0000-0000FB810000}"/>
    <cellStyle name="Tusental 4 2 8 3 5" xfId="32877" xr:uid="{00000000-0005-0000-0000-0000FC810000}"/>
    <cellStyle name="Tusental 4 2 8 4" xfId="3223" xr:uid="{00000000-0005-0000-0000-0000FD810000}"/>
    <cellStyle name="Tusental 4 2 8 4 2" xfId="7355" xr:uid="{00000000-0005-0000-0000-0000FE810000}"/>
    <cellStyle name="Tusental 4 2 8 4 2 2" xfId="14946" xr:uid="{00000000-0005-0000-0000-0000FF810000}"/>
    <cellStyle name="Tusental 4 2 8 4 2 2 2" xfId="30108" xr:uid="{00000000-0005-0000-0000-000000820000}"/>
    <cellStyle name="Tusental 4 2 8 4 2 3" xfId="22528" xr:uid="{00000000-0005-0000-0000-000001820000}"/>
    <cellStyle name="Tusental 4 2 8 4 2 4" xfId="37689" xr:uid="{00000000-0005-0000-0000-000002820000}"/>
    <cellStyle name="Tusental 4 2 8 4 3" xfId="10816" xr:uid="{00000000-0005-0000-0000-000003820000}"/>
    <cellStyle name="Tusental 4 2 8 4 3 2" xfId="25978" xr:uid="{00000000-0005-0000-0000-000004820000}"/>
    <cellStyle name="Tusental 4 2 8 4 4" xfId="18398" xr:uid="{00000000-0005-0000-0000-000005820000}"/>
    <cellStyle name="Tusental 4 2 8 4 5" xfId="34241" xr:uid="{00000000-0005-0000-0000-000006820000}"/>
    <cellStyle name="Tusental 4 2 8 5" xfId="4608" xr:uid="{00000000-0005-0000-0000-000007820000}"/>
    <cellStyle name="Tusental 4 2 8 5 2" xfId="12200" xr:uid="{00000000-0005-0000-0000-000008820000}"/>
    <cellStyle name="Tusental 4 2 8 5 2 2" xfId="27362" xr:uid="{00000000-0005-0000-0000-000009820000}"/>
    <cellStyle name="Tusental 4 2 8 5 3" xfId="19782" xr:uid="{00000000-0005-0000-0000-00000A820000}"/>
    <cellStyle name="Tusental 4 2 8 5 4" xfId="31495" xr:uid="{00000000-0005-0000-0000-00000B820000}"/>
    <cellStyle name="Tusental 4 2 8 6" xfId="3907" xr:uid="{00000000-0005-0000-0000-00000C820000}"/>
    <cellStyle name="Tusental 4 2 8 6 2" xfId="11500" xr:uid="{00000000-0005-0000-0000-00000D820000}"/>
    <cellStyle name="Tusental 4 2 8 6 2 2" xfId="26662" xr:uid="{00000000-0005-0000-0000-00000E820000}"/>
    <cellStyle name="Tusental 4 2 8 6 3" xfId="19082" xr:uid="{00000000-0005-0000-0000-00000F820000}"/>
    <cellStyle name="Tusental 4 2 8 6 4" xfId="34925" xr:uid="{00000000-0005-0000-0000-000010820000}"/>
    <cellStyle name="Tusental 4 2 8 7" xfId="8070" xr:uid="{00000000-0005-0000-0000-000011820000}"/>
    <cellStyle name="Tusental 4 2 8 7 2" xfId="23232" xr:uid="{00000000-0005-0000-0000-000012820000}"/>
    <cellStyle name="Tusental 4 2 8 8" xfId="15652" xr:uid="{00000000-0005-0000-0000-000013820000}"/>
    <cellStyle name="Tusental 4 2 8 9" xfId="30795" xr:uid="{00000000-0005-0000-0000-000014820000}"/>
    <cellStyle name="Tusental 4 2 9" xfId="115" xr:uid="{00000000-0005-0000-0000-000015820000}"/>
    <cellStyle name="Tusental 4 2 9 2" xfId="1519" xr:uid="{00000000-0005-0000-0000-000016820000}"/>
    <cellStyle name="Tusental 4 2 9 2 2" xfId="5651" xr:uid="{00000000-0005-0000-0000-000017820000}"/>
    <cellStyle name="Tusental 4 2 9 2 2 2" xfId="13242" xr:uid="{00000000-0005-0000-0000-000018820000}"/>
    <cellStyle name="Tusental 4 2 9 2 2 2 2" xfId="28404" xr:uid="{00000000-0005-0000-0000-000019820000}"/>
    <cellStyle name="Tusental 4 2 9 2 2 3" xfId="20824" xr:uid="{00000000-0005-0000-0000-00001A820000}"/>
    <cellStyle name="Tusental 4 2 9 2 2 4" xfId="35985" xr:uid="{00000000-0005-0000-0000-00001B820000}"/>
    <cellStyle name="Tusental 4 2 9 2 3" xfId="9112" xr:uid="{00000000-0005-0000-0000-00001C820000}"/>
    <cellStyle name="Tusental 4 2 9 2 3 2" xfId="24274" xr:uid="{00000000-0005-0000-0000-00001D820000}"/>
    <cellStyle name="Tusental 4 2 9 2 4" xfId="16694" xr:uid="{00000000-0005-0000-0000-00001E820000}"/>
    <cellStyle name="Tusental 4 2 9 2 5" xfId="32537" xr:uid="{00000000-0005-0000-0000-00001F820000}"/>
    <cellStyle name="Tusental 4 2 9 3" xfId="4267" xr:uid="{00000000-0005-0000-0000-000020820000}"/>
    <cellStyle name="Tusental 4 2 9 3 2" xfId="11860" xr:uid="{00000000-0005-0000-0000-000021820000}"/>
    <cellStyle name="Tusental 4 2 9 3 2 2" xfId="27022" xr:uid="{00000000-0005-0000-0000-000022820000}"/>
    <cellStyle name="Tusental 4 2 9 3 3" xfId="19442" xr:uid="{00000000-0005-0000-0000-000023820000}"/>
    <cellStyle name="Tusental 4 2 9 3 4" xfId="35267" xr:uid="{00000000-0005-0000-0000-000024820000}"/>
    <cellStyle name="Tusental 4 2 9 4" xfId="7730" xr:uid="{00000000-0005-0000-0000-000025820000}"/>
    <cellStyle name="Tusental 4 2 9 4 2" xfId="22892" xr:uid="{00000000-0005-0000-0000-000026820000}"/>
    <cellStyle name="Tusental 4 2 9 5" xfId="15312" xr:uid="{00000000-0005-0000-0000-000027820000}"/>
    <cellStyle name="Tusental 4 2 9 6" xfId="31155" xr:uid="{00000000-0005-0000-0000-000028820000}"/>
    <cellStyle name="Tusental 4 3" xfId="126" xr:uid="{00000000-0005-0000-0000-000029820000}"/>
    <cellStyle name="Tusental 4 3 10" xfId="3577" xr:uid="{00000000-0005-0000-0000-00002A820000}"/>
    <cellStyle name="Tusental 4 3 10 2" xfId="11170" xr:uid="{00000000-0005-0000-0000-00002B820000}"/>
    <cellStyle name="Tusental 4 3 10 2 2" xfId="26332" xr:uid="{00000000-0005-0000-0000-00002C820000}"/>
    <cellStyle name="Tusental 4 3 10 3" xfId="18752" xr:uid="{00000000-0005-0000-0000-00002D820000}"/>
    <cellStyle name="Tusental 4 3 10 4" xfId="34595" xr:uid="{00000000-0005-0000-0000-00002E820000}"/>
    <cellStyle name="Tusental 4 3 11" xfId="7740" xr:uid="{00000000-0005-0000-0000-00002F820000}"/>
    <cellStyle name="Tusental 4 3 11 2" xfId="22902" xr:uid="{00000000-0005-0000-0000-000030820000}"/>
    <cellStyle name="Tusental 4 3 12" xfId="15322" xr:uid="{00000000-0005-0000-0000-000031820000}"/>
    <cellStyle name="Tusental 4 3 13" xfId="30465" xr:uid="{00000000-0005-0000-0000-000032820000}"/>
    <cellStyle name="Tusental 4 3 2" xfId="180" xr:uid="{00000000-0005-0000-0000-000033820000}"/>
    <cellStyle name="Tusental 4 3 2 10" xfId="7790" xr:uid="{00000000-0005-0000-0000-000034820000}"/>
    <cellStyle name="Tusental 4 3 2 10 2" xfId="22952" xr:uid="{00000000-0005-0000-0000-000035820000}"/>
    <cellStyle name="Tusental 4 3 2 11" xfId="15372" xr:uid="{00000000-0005-0000-0000-000036820000}"/>
    <cellStyle name="Tusental 4 3 2 12" xfId="30515" xr:uid="{00000000-0005-0000-0000-000037820000}"/>
    <cellStyle name="Tusental 4 3 2 2" xfId="302" xr:uid="{00000000-0005-0000-0000-000038820000}"/>
    <cellStyle name="Tusental 4 3 2 2 10" xfId="30634" xr:uid="{00000000-0005-0000-0000-000039820000}"/>
    <cellStyle name="Tusental 4 3 2 2 2" xfId="649" xr:uid="{00000000-0005-0000-0000-00003A820000}"/>
    <cellStyle name="Tusental 4 3 2 2 2 2" xfId="1336" xr:uid="{00000000-0005-0000-0000-00003B820000}"/>
    <cellStyle name="Tusental 4 3 2 2 2 2 2" xfId="2720" xr:uid="{00000000-0005-0000-0000-00003C820000}"/>
    <cellStyle name="Tusental 4 3 2 2 2 2 2 2" xfId="6852" xr:uid="{00000000-0005-0000-0000-00003D820000}"/>
    <cellStyle name="Tusental 4 3 2 2 2 2 2 2 2" xfId="14443" xr:uid="{00000000-0005-0000-0000-00003E820000}"/>
    <cellStyle name="Tusental 4 3 2 2 2 2 2 2 2 2" xfId="29605" xr:uid="{00000000-0005-0000-0000-00003F820000}"/>
    <cellStyle name="Tusental 4 3 2 2 2 2 2 2 3" xfId="22025" xr:uid="{00000000-0005-0000-0000-000040820000}"/>
    <cellStyle name="Tusental 4 3 2 2 2 2 2 2 4" xfId="37186" xr:uid="{00000000-0005-0000-0000-000041820000}"/>
    <cellStyle name="Tusental 4 3 2 2 2 2 2 3" xfId="10313" xr:uid="{00000000-0005-0000-0000-000042820000}"/>
    <cellStyle name="Tusental 4 3 2 2 2 2 2 3 2" xfId="25475" xr:uid="{00000000-0005-0000-0000-000043820000}"/>
    <cellStyle name="Tusental 4 3 2 2 2 2 2 4" xfId="17895" xr:uid="{00000000-0005-0000-0000-000044820000}"/>
    <cellStyle name="Tusental 4 3 2 2 2 2 2 5" xfId="33738" xr:uid="{00000000-0005-0000-0000-000045820000}"/>
    <cellStyle name="Tusental 4 3 2 2 2 2 3" xfId="5470" xr:uid="{00000000-0005-0000-0000-000046820000}"/>
    <cellStyle name="Tusental 4 3 2 2 2 2 3 2" xfId="13061" xr:uid="{00000000-0005-0000-0000-000047820000}"/>
    <cellStyle name="Tusental 4 3 2 2 2 2 3 2 2" xfId="28223" xr:uid="{00000000-0005-0000-0000-000048820000}"/>
    <cellStyle name="Tusental 4 3 2 2 2 2 3 3" xfId="20643" xr:uid="{00000000-0005-0000-0000-000049820000}"/>
    <cellStyle name="Tusental 4 3 2 2 2 2 3 4" xfId="35804" xr:uid="{00000000-0005-0000-0000-00004A820000}"/>
    <cellStyle name="Tusental 4 3 2 2 2 2 4" xfId="8931" xr:uid="{00000000-0005-0000-0000-00004B820000}"/>
    <cellStyle name="Tusental 4 3 2 2 2 2 4 2" xfId="24093" xr:uid="{00000000-0005-0000-0000-00004C820000}"/>
    <cellStyle name="Tusental 4 3 2 2 2 2 5" xfId="16513" xr:uid="{00000000-0005-0000-0000-00004D820000}"/>
    <cellStyle name="Tusental 4 3 2 2 2 2 6" xfId="32356" xr:uid="{00000000-0005-0000-0000-00004E820000}"/>
    <cellStyle name="Tusental 4 3 2 2 2 3" xfId="2038" xr:uid="{00000000-0005-0000-0000-00004F820000}"/>
    <cellStyle name="Tusental 4 3 2 2 2 3 2" xfId="6170" xr:uid="{00000000-0005-0000-0000-000050820000}"/>
    <cellStyle name="Tusental 4 3 2 2 2 3 2 2" xfId="13761" xr:uid="{00000000-0005-0000-0000-000051820000}"/>
    <cellStyle name="Tusental 4 3 2 2 2 3 2 2 2" xfId="28923" xr:uid="{00000000-0005-0000-0000-000052820000}"/>
    <cellStyle name="Tusental 4 3 2 2 2 3 2 3" xfId="21343" xr:uid="{00000000-0005-0000-0000-000053820000}"/>
    <cellStyle name="Tusental 4 3 2 2 2 3 2 4" xfId="36504" xr:uid="{00000000-0005-0000-0000-000054820000}"/>
    <cellStyle name="Tusental 4 3 2 2 2 3 3" xfId="9631" xr:uid="{00000000-0005-0000-0000-000055820000}"/>
    <cellStyle name="Tusental 4 3 2 2 2 3 3 2" xfId="24793" xr:uid="{00000000-0005-0000-0000-000056820000}"/>
    <cellStyle name="Tusental 4 3 2 2 2 3 4" xfId="17213" xr:uid="{00000000-0005-0000-0000-000057820000}"/>
    <cellStyle name="Tusental 4 3 2 2 2 3 5" xfId="33056" xr:uid="{00000000-0005-0000-0000-000058820000}"/>
    <cellStyle name="Tusental 4 3 2 2 2 4" xfId="3402" xr:uid="{00000000-0005-0000-0000-000059820000}"/>
    <cellStyle name="Tusental 4 3 2 2 2 4 2" xfId="7534" xr:uid="{00000000-0005-0000-0000-00005A820000}"/>
    <cellStyle name="Tusental 4 3 2 2 2 4 2 2" xfId="15125" xr:uid="{00000000-0005-0000-0000-00005B820000}"/>
    <cellStyle name="Tusental 4 3 2 2 2 4 2 2 2" xfId="30287" xr:uid="{00000000-0005-0000-0000-00005C820000}"/>
    <cellStyle name="Tusental 4 3 2 2 2 4 2 3" xfId="22707" xr:uid="{00000000-0005-0000-0000-00005D820000}"/>
    <cellStyle name="Tusental 4 3 2 2 2 4 2 4" xfId="37868" xr:uid="{00000000-0005-0000-0000-00005E820000}"/>
    <cellStyle name="Tusental 4 3 2 2 2 4 3" xfId="10995" xr:uid="{00000000-0005-0000-0000-00005F820000}"/>
    <cellStyle name="Tusental 4 3 2 2 2 4 3 2" xfId="26157" xr:uid="{00000000-0005-0000-0000-000060820000}"/>
    <cellStyle name="Tusental 4 3 2 2 2 4 4" xfId="18577" xr:uid="{00000000-0005-0000-0000-000061820000}"/>
    <cellStyle name="Tusental 4 3 2 2 2 4 5" xfId="34420" xr:uid="{00000000-0005-0000-0000-000062820000}"/>
    <cellStyle name="Tusental 4 3 2 2 2 5" xfId="4788" xr:uid="{00000000-0005-0000-0000-000063820000}"/>
    <cellStyle name="Tusental 4 3 2 2 2 5 2" xfId="12379" xr:uid="{00000000-0005-0000-0000-000064820000}"/>
    <cellStyle name="Tusental 4 3 2 2 2 5 2 2" xfId="27541" xr:uid="{00000000-0005-0000-0000-000065820000}"/>
    <cellStyle name="Tusental 4 3 2 2 2 5 3" xfId="19961" xr:uid="{00000000-0005-0000-0000-000066820000}"/>
    <cellStyle name="Tusental 4 3 2 2 2 5 4" xfId="31674" xr:uid="{00000000-0005-0000-0000-000067820000}"/>
    <cellStyle name="Tusental 4 3 2 2 2 6" xfId="4086" xr:uid="{00000000-0005-0000-0000-000068820000}"/>
    <cellStyle name="Tusental 4 3 2 2 2 6 2" xfId="11679" xr:uid="{00000000-0005-0000-0000-000069820000}"/>
    <cellStyle name="Tusental 4 3 2 2 2 6 2 2" xfId="26841" xr:uid="{00000000-0005-0000-0000-00006A820000}"/>
    <cellStyle name="Tusental 4 3 2 2 2 6 3" xfId="19261" xr:uid="{00000000-0005-0000-0000-00006B820000}"/>
    <cellStyle name="Tusental 4 3 2 2 2 6 4" xfId="35104" xr:uid="{00000000-0005-0000-0000-00006C820000}"/>
    <cellStyle name="Tusental 4 3 2 2 2 7" xfId="8249" xr:uid="{00000000-0005-0000-0000-00006D820000}"/>
    <cellStyle name="Tusental 4 3 2 2 2 7 2" xfId="23411" xr:uid="{00000000-0005-0000-0000-00006E820000}"/>
    <cellStyle name="Tusental 4 3 2 2 2 8" xfId="15831" xr:uid="{00000000-0005-0000-0000-00006F820000}"/>
    <cellStyle name="Tusental 4 3 2 2 2 9" xfId="30974" xr:uid="{00000000-0005-0000-0000-000070820000}"/>
    <cellStyle name="Tusental 4 3 2 2 3" xfId="993" xr:uid="{00000000-0005-0000-0000-000071820000}"/>
    <cellStyle name="Tusental 4 3 2 2 3 2" xfId="2380" xr:uid="{00000000-0005-0000-0000-000072820000}"/>
    <cellStyle name="Tusental 4 3 2 2 3 2 2" xfId="6512" xr:uid="{00000000-0005-0000-0000-000073820000}"/>
    <cellStyle name="Tusental 4 3 2 2 3 2 2 2" xfId="14103" xr:uid="{00000000-0005-0000-0000-000074820000}"/>
    <cellStyle name="Tusental 4 3 2 2 3 2 2 2 2" xfId="29265" xr:uid="{00000000-0005-0000-0000-000075820000}"/>
    <cellStyle name="Tusental 4 3 2 2 3 2 2 3" xfId="21685" xr:uid="{00000000-0005-0000-0000-000076820000}"/>
    <cellStyle name="Tusental 4 3 2 2 3 2 2 4" xfId="36846" xr:uid="{00000000-0005-0000-0000-000077820000}"/>
    <cellStyle name="Tusental 4 3 2 2 3 2 3" xfId="9973" xr:uid="{00000000-0005-0000-0000-000078820000}"/>
    <cellStyle name="Tusental 4 3 2 2 3 2 3 2" xfId="25135" xr:uid="{00000000-0005-0000-0000-000079820000}"/>
    <cellStyle name="Tusental 4 3 2 2 3 2 4" xfId="17555" xr:uid="{00000000-0005-0000-0000-00007A820000}"/>
    <cellStyle name="Tusental 4 3 2 2 3 2 5" xfId="33398" xr:uid="{00000000-0005-0000-0000-00007B820000}"/>
    <cellStyle name="Tusental 4 3 2 2 3 3" xfId="5130" xr:uid="{00000000-0005-0000-0000-00007C820000}"/>
    <cellStyle name="Tusental 4 3 2 2 3 3 2" xfId="12721" xr:uid="{00000000-0005-0000-0000-00007D820000}"/>
    <cellStyle name="Tusental 4 3 2 2 3 3 2 2" xfId="27883" xr:uid="{00000000-0005-0000-0000-00007E820000}"/>
    <cellStyle name="Tusental 4 3 2 2 3 3 3" xfId="20303" xr:uid="{00000000-0005-0000-0000-00007F820000}"/>
    <cellStyle name="Tusental 4 3 2 2 3 3 4" xfId="35464" xr:uid="{00000000-0005-0000-0000-000080820000}"/>
    <cellStyle name="Tusental 4 3 2 2 3 4" xfId="8591" xr:uid="{00000000-0005-0000-0000-000081820000}"/>
    <cellStyle name="Tusental 4 3 2 2 3 4 2" xfId="23753" xr:uid="{00000000-0005-0000-0000-000082820000}"/>
    <cellStyle name="Tusental 4 3 2 2 3 5" xfId="16173" xr:uid="{00000000-0005-0000-0000-000083820000}"/>
    <cellStyle name="Tusental 4 3 2 2 3 6" xfId="32016" xr:uid="{00000000-0005-0000-0000-000084820000}"/>
    <cellStyle name="Tusental 4 3 2 2 4" xfId="1698" xr:uid="{00000000-0005-0000-0000-000085820000}"/>
    <cellStyle name="Tusental 4 3 2 2 4 2" xfId="5830" xr:uid="{00000000-0005-0000-0000-000086820000}"/>
    <cellStyle name="Tusental 4 3 2 2 4 2 2" xfId="13421" xr:uid="{00000000-0005-0000-0000-000087820000}"/>
    <cellStyle name="Tusental 4 3 2 2 4 2 2 2" xfId="28583" xr:uid="{00000000-0005-0000-0000-000088820000}"/>
    <cellStyle name="Tusental 4 3 2 2 4 2 3" xfId="21003" xr:uid="{00000000-0005-0000-0000-000089820000}"/>
    <cellStyle name="Tusental 4 3 2 2 4 2 4" xfId="36164" xr:uid="{00000000-0005-0000-0000-00008A820000}"/>
    <cellStyle name="Tusental 4 3 2 2 4 3" xfId="9291" xr:uid="{00000000-0005-0000-0000-00008B820000}"/>
    <cellStyle name="Tusental 4 3 2 2 4 3 2" xfId="24453" xr:uid="{00000000-0005-0000-0000-00008C820000}"/>
    <cellStyle name="Tusental 4 3 2 2 4 4" xfId="16873" xr:uid="{00000000-0005-0000-0000-00008D820000}"/>
    <cellStyle name="Tusental 4 3 2 2 4 5" xfId="32716" xr:uid="{00000000-0005-0000-0000-00008E820000}"/>
    <cellStyle name="Tusental 4 3 2 2 5" xfId="3062" xr:uid="{00000000-0005-0000-0000-00008F820000}"/>
    <cellStyle name="Tusental 4 3 2 2 5 2" xfId="7194" xr:uid="{00000000-0005-0000-0000-000090820000}"/>
    <cellStyle name="Tusental 4 3 2 2 5 2 2" xfId="14785" xr:uid="{00000000-0005-0000-0000-000091820000}"/>
    <cellStyle name="Tusental 4 3 2 2 5 2 2 2" xfId="29947" xr:uid="{00000000-0005-0000-0000-000092820000}"/>
    <cellStyle name="Tusental 4 3 2 2 5 2 3" xfId="22367" xr:uid="{00000000-0005-0000-0000-000093820000}"/>
    <cellStyle name="Tusental 4 3 2 2 5 2 4" xfId="37528" xr:uid="{00000000-0005-0000-0000-000094820000}"/>
    <cellStyle name="Tusental 4 3 2 2 5 3" xfId="10655" xr:uid="{00000000-0005-0000-0000-000095820000}"/>
    <cellStyle name="Tusental 4 3 2 2 5 3 2" xfId="25817" xr:uid="{00000000-0005-0000-0000-000096820000}"/>
    <cellStyle name="Tusental 4 3 2 2 5 4" xfId="18237" xr:uid="{00000000-0005-0000-0000-000097820000}"/>
    <cellStyle name="Tusental 4 3 2 2 5 5" xfId="34080" xr:uid="{00000000-0005-0000-0000-000098820000}"/>
    <cellStyle name="Tusental 4 3 2 2 6" xfId="4446" xr:uid="{00000000-0005-0000-0000-000099820000}"/>
    <cellStyle name="Tusental 4 3 2 2 6 2" xfId="12039" xr:uid="{00000000-0005-0000-0000-00009A820000}"/>
    <cellStyle name="Tusental 4 3 2 2 6 2 2" xfId="27201" xr:uid="{00000000-0005-0000-0000-00009B820000}"/>
    <cellStyle name="Tusental 4 3 2 2 6 3" xfId="19621" xr:uid="{00000000-0005-0000-0000-00009C820000}"/>
    <cellStyle name="Tusental 4 3 2 2 6 4" xfId="31334" xr:uid="{00000000-0005-0000-0000-00009D820000}"/>
    <cellStyle name="Tusental 4 3 2 2 7" xfId="3746" xr:uid="{00000000-0005-0000-0000-00009E820000}"/>
    <cellStyle name="Tusental 4 3 2 2 7 2" xfId="11339" xr:uid="{00000000-0005-0000-0000-00009F820000}"/>
    <cellStyle name="Tusental 4 3 2 2 7 2 2" xfId="26501" xr:uid="{00000000-0005-0000-0000-0000A0820000}"/>
    <cellStyle name="Tusental 4 3 2 2 7 3" xfId="18921" xr:uid="{00000000-0005-0000-0000-0000A1820000}"/>
    <cellStyle name="Tusental 4 3 2 2 7 4" xfId="34764" xr:uid="{00000000-0005-0000-0000-0000A2820000}"/>
    <cellStyle name="Tusental 4 3 2 2 8" xfId="7909" xr:uid="{00000000-0005-0000-0000-0000A3820000}"/>
    <cellStyle name="Tusental 4 3 2 2 8 2" xfId="23071" xr:uid="{00000000-0005-0000-0000-0000A4820000}"/>
    <cellStyle name="Tusental 4 3 2 2 9" xfId="15491" xr:uid="{00000000-0005-0000-0000-0000A5820000}"/>
    <cellStyle name="Tusental 4 3 2 3" xfId="424" xr:uid="{00000000-0005-0000-0000-0000A6820000}"/>
    <cellStyle name="Tusental 4 3 2 3 10" xfId="30754" xr:uid="{00000000-0005-0000-0000-0000A7820000}"/>
    <cellStyle name="Tusental 4 3 2 3 2" xfId="769" xr:uid="{00000000-0005-0000-0000-0000A8820000}"/>
    <cellStyle name="Tusental 4 3 2 3 2 2" xfId="1456" xr:uid="{00000000-0005-0000-0000-0000A9820000}"/>
    <cellStyle name="Tusental 4 3 2 3 2 2 2" xfId="2840" xr:uid="{00000000-0005-0000-0000-0000AA820000}"/>
    <cellStyle name="Tusental 4 3 2 3 2 2 2 2" xfId="6972" xr:uid="{00000000-0005-0000-0000-0000AB820000}"/>
    <cellStyle name="Tusental 4 3 2 3 2 2 2 2 2" xfId="14563" xr:uid="{00000000-0005-0000-0000-0000AC820000}"/>
    <cellStyle name="Tusental 4 3 2 3 2 2 2 2 2 2" xfId="29725" xr:uid="{00000000-0005-0000-0000-0000AD820000}"/>
    <cellStyle name="Tusental 4 3 2 3 2 2 2 2 3" xfId="22145" xr:uid="{00000000-0005-0000-0000-0000AE820000}"/>
    <cellStyle name="Tusental 4 3 2 3 2 2 2 2 4" xfId="37306" xr:uid="{00000000-0005-0000-0000-0000AF820000}"/>
    <cellStyle name="Tusental 4 3 2 3 2 2 2 3" xfId="10433" xr:uid="{00000000-0005-0000-0000-0000B0820000}"/>
    <cellStyle name="Tusental 4 3 2 3 2 2 2 3 2" xfId="25595" xr:uid="{00000000-0005-0000-0000-0000B1820000}"/>
    <cellStyle name="Tusental 4 3 2 3 2 2 2 4" xfId="18015" xr:uid="{00000000-0005-0000-0000-0000B2820000}"/>
    <cellStyle name="Tusental 4 3 2 3 2 2 2 5" xfId="33858" xr:uid="{00000000-0005-0000-0000-0000B3820000}"/>
    <cellStyle name="Tusental 4 3 2 3 2 2 3" xfId="5590" xr:uid="{00000000-0005-0000-0000-0000B4820000}"/>
    <cellStyle name="Tusental 4 3 2 3 2 2 3 2" xfId="13181" xr:uid="{00000000-0005-0000-0000-0000B5820000}"/>
    <cellStyle name="Tusental 4 3 2 3 2 2 3 2 2" xfId="28343" xr:uid="{00000000-0005-0000-0000-0000B6820000}"/>
    <cellStyle name="Tusental 4 3 2 3 2 2 3 3" xfId="20763" xr:uid="{00000000-0005-0000-0000-0000B7820000}"/>
    <cellStyle name="Tusental 4 3 2 3 2 2 3 4" xfId="35924" xr:uid="{00000000-0005-0000-0000-0000B8820000}"/>
    <cellStyle name="Tusental 4 3 2 3 2 2 4" xfId="9051" xr:uid="{00000000-0005-0000-0000-0000B9820000}"/>
    <cellStyle name="Tusental 4 3 2 3 2 2 4 2" xfId="24213" xr:uid="{00000000-0005-0000-0000-0000BA820000}"/>
    <cellStyle name="Tusental 4 3 2 3 2 2 5" xfId="16633" xr:uid="{00000000-0005-0000-0000-0000BB820000}"/>
    <cellStyle name="Tusental 4 3 2 3 2 2 6" xfId="32476" xr:uid="{00000000-0005-0000-0000-0000BC820000}"/>
    <cellStyle name="Tusental 4 3 2 3 2 3" xfId="2158" xr:uid="{00000000-0005-0000-0000-0000BD820000}"/>
    <cellStyle name="Tusental 4 3 2 3 2 3 2" xfId="6290" xr:uid="{00000000-0005-0000-0000-0000BE820000}"/>
    <cellStyle name="Tusental 4 3 2 3 2 3 2 2" xfId="13881" xr:uid="{00000000-0005-0000-0000-0000BF820000}"/>
    <cellStyle name="Tusental 4 3 2 3 2 3 2 2 2" xfId="29043" xr:uid="{00000000-0005-0000-0000-0000C0820000}"/>
    <cellStyle name="Tusental 4 3 2 3 2 3 2 3" xfId="21463" xr:uid="{00000000-0005-0000-0000-0000C1820000}"/>
    <cellStyle name="Tusental 4 3 2 3 2 3 2 4" xfId="36624" xr:uid="{00000000-0005-0000-0000-0000C2820000}"/>
    <cellStyle name="Tusental 4 3 2 3 2 3 3" xfId="9751" xr:uid="{00000000-0005-0000-0000-0000C3820000}"/>
    <cellStyle name="Tusental 4 3 2 3 2 3 3 2" xfId="24913" xr:uid="{00000000-0005-0000-0000-0000C4820000}"/>
    <cellStyle name="Tusental 4 3 2 3 2 3 4" xfId="17333" xr:uid="{00000000-0005-0000-0000-0000C5820000}"/>
    <cellStyle name="Tusental 4 3 2 3 2 3 5" xfId="33176" xr:uid="{00000000-0005-0000-0000-0000C6820000}"/>
    <cellStyle name="Tusental 4 3 2 3 2 4" xfId="3522" xr:uid="{00000000-0005-0000-0000-0000C7820000}"/>
    <cellStyle name="Tusental 4 3 2 3 2 4 2" xfId="7654" xr:uid="{00000000-0005-0000-0000-0000C8820000}"/>
    <cellStyle name="Tusental 4 3 2 3 2 4 2 2" xfId="15245" xr:uid="{00000000-0005-0000-0000-0000C9820000}"/>
    <cellStyle name="Tusental 4 3 2 3 2 4 2 2 2" xfId="30407" xr:uid="{00000000-0005-0000-0000-0000CA820000}"/>
    <cellStyle name="Tusental 4 3 2 3 2 4 2 3" xfId="22827" xr:uid="{00000000-0005-0000-0000-0000CB820000}"/>
    <cellStyle name="Tusental 4 3 2 3 2 4 2 4" xfId="37988" xr:uid="{00000000-0005-0000-0000-0000CC820000}"/>
    <cellStyle name="Tusental 4 3 2 3 2 4 3" xfId="11115" xr:uid="{00000000-0005-0000-0000-0000CD820000}"/>
    <cellStyle name="Tusental 4 3 2 3 2 4 3 2" xfId="26277" xr:uid="{00000000-0005-0000-0000-0000CE820000}"/>
    <cellStyle name="Tusental 4 3 2 3 2 4 4" xfId="18697" xr:uid="{00000000-0005-0000-0000-0000CF820000}"/>
    <cellStyle name="Tusental 4 3 2 3 2 4 5" xfId="34540" xr:uid="{00000000-0005-0000-0000-0000D0820000}"/>
    <cellStyle name="Tusental 4 3 2 3 2 5" xfId="4908" xr:uid="{00000000-0005-0000-0000-0000D1820000}"/>
    <cellStyle name="Tusental 4 3 2 3 2 5 2" xfId="12499" xr:uid="{00000000-0005-0000-0000-0000D2820000}"/>
    <cellStyle name="Tusental 4 3 2 3 2 5 2 2" xfId="27661" xr:uid="{00000000-0005-0000-0000-0000D3820000}"/>
    <cellStyle name="Tusental 4 3 2 3 2 5 3" xfId="20081" xr:uid="{00000000-0005-0000-0000-0000D4820000}"/>
    <cellStyle name="Tusental 4 3 2 3 2 5 4" xfId="31794" xr:uid="{00000000-0005-0000-0000-0000D5820000}"/>
    <cellStyle name="Tusental 4 3 2 3 2 6" xfId="4206" xr:uid="{00000000-0005-0000-0000-0000D6820000}"/>
    <cellStyle name="Tusental 4 3 2 3 2 6 2" xfId="11799" xr:uid="{00000000-0005-0000-0000-0000D7820000}"/>
    <cellStyle name="Tusental 4 3 2 3 2 6 2 2" xfId="26961" xr:uid="{00000000-0005-0000-0000-0000D8820000}"/>
    <cellStyle name="Tusental 4 3 2 3 2 6 3" xfId="19381" xr:uid="{00000000-0005-0000-0000-0000D9820000}"/>
    <cellStyle name="Tusental 4 3 2 3 2 6 4" xfId="35224" xr:uid="{00000000-0005-0000-0000-0000DA820000}"/>
    <cellStyle name="Tusental 4 3 2 3 2 7" xfId="8369" xr:uid="{00000000-0005-0000-0000-0000DB820000}"/>
    <cellStyle name="Tusental 4 3 2 3 2 7 2" xfId="23531" xr:uid="{00000000-0005-0000-0000-0000DC820000}"/>
    <cellStyle name="Tusental 4 3 2 3 2 8" xfId="15951" xr:uid="{00000000-0005-0000-0000-0000DD820000}"/>
    <cellStyle name="Tusental 4 3 2 3 2 9" xfId="31094" xr:uid="{00000000-0005-0000-0000-0000DE820000}"/>
    <cellStyle name="Tusental 4 3 2 3 3" xfId="1114" xr:uid="{00000000-0005-0000-0000-0000DF820000}"/>
    <cellStyle name="Tusental 4 3 2 3 3 2" xfId="2500" xr:uid="{00000000-0005-0000-0000-0000E0820000}"/>
    <cellStyle name="Tusental 4 3 2 3 3 2 2" xfId="6632" xr:uid="{00000000-0005-0000-0000-0000E1820000}"/>
    <cellStyle name="Tusental 4 3 2 3 3 2 2 2" xfId="14223" xr:uid="{00000000-0005-0000-0000-0000E2820000}"/>
    <cellStyle name="Tusental 4 3 2 3 3 2 2 2 2" xfId="29385" xr:uid="{00000000-0005-0000-0000-0000E3820000}"/>
    <cellStyle name="Tusental 4 3 2 3 3 2 2 3" xfId="21805" xr:uid="{00000000-0005-0000-0000-0000E4820000}"/>
    <cellStyle name="Tusental 4 3 2 3 3 2 2 4" xfId="36966" xr:uid="{00000000-0005-0000-0000-0000E5820000}"/>
    <cellStyle name="Tusental 4 3 2 3 3 2 3" xfId="10093" xr:uid="{00000000-0005-0000-0000-0000E6820000}"/>
    <cellStyle name="Tusental 4 3 2 3 3 2 3 2" xfId="25255" xr:uid="{00000000-0005-0000-0000-0000E7820000}"/>
    <cellStyle name="Tusental 4 3 2 3 3 2 4" xfId="17675" xr:uid="{00000000-0005-0000-0000-0000E8820000}"/>
    <cellStyle name="Tusental 4 3 2 3 3 2 5" xfId="33518" xr:uid="{00000000-0005-0000-0000-0000E9820000}"/>
    <cellStyle name="Tusental 4 3 2 3 3 3" xfId="5250" xr:uid="{00000000-0005-0000-0000-0000EA820000}"/>
    <cellStyle name="Tusental 4 3 2 3 3 3 2" xfId="12841" xr:uid="{00000000-0005-0000-0000-0000EB820000}"/>
    <cellStyle name="Tusental 4 3 2 3 3 3 2 2" xfId="28003" xr:uid="{00000000-0005-0000-0000-0000EC820000}"/>
    <cellStyle name="Tusental 4 3 2 3 3 3 3" xfId="20423" xr:uid="{00000000-0005-0000-0000-0000ED820000}"/>
    <cellStyle name="Tusental 4 3 2 3 3 3 4" xfId="35584" xr:uid="{00000000-0005-0000-0000-0000EE820000}"/>
    <cellStyle name="Tusental 4 3 2 3 3 4" xfId="8711" xr:uid="{00000000-0005-0000-0000-0000EF820000}"/>
    <cellStyle name="Tusental 4 3 2 3 3 4 2" xfId="23873" xr:uid="{00000000-0005-0000-0000-0000F0820000}"/>
    <cellStyle name="Tusental 4 3 2 3 3 5" xfId="16293" xr:uid="{00000000-0005-0000-0000-0000F1820000}"/>
    <cellStyle name="Tusental 4 3 2 3 3 6" xfId="32136" xr:uid="{00000000-0005-0000-0000-0000F2820000}"/>
    <cellStyle name="Tusental 4 3 2 3 4" xfId="1818" xr:uid="{00000000-0005-0000-0000-0000F3820000}"/>
    <cellStyle name="Tusental 4 3 2 3 4 2" xfId="5950" xr:uid="{00000000-0005-0000-0000-0000F4820000}"/>
    <cellStyle name="Tusental 4 3 2 3 4 2 2" xfId="13541" xr:uid="{00000000-0005-0000-0000-0000F5820000}"/>
    <cellStyle name="Tusental 4 3 2 3 4 2 2 2" xfId="28703" xr:uid="{00000000-0005-0000-0000-0000F6820000}"/>
    <cellStyle name="Tusental 4 3 2 3 4 2 3" xfId="21123" xr:uid="{00000000-0005-0000-0000-0000F7820000}"/>
    <cellStyle name="Tusental 4 3 2 3 4 2 4" xfId="36284" xr:uid="{00000000-0005-0000-0000-0000F8820000}"/>
    <cellStyle name="Tusental 4 3 2 3 4 3" xfId="9411" xr:uid="{00000000-0005-0000-0000-0000F9820000}"/>
    <cellStyle name="Tusental 4 3 2 3 4 3 2" xfId="24573" xr:uid="{00000000-0005-0000-0000-0000FA820000}"/>
    <cellStyle name="Tusental 4 3 2 3 4 4" xfId="16993" xr:uid="{00000000-0005-0000-0000-0000FB820000}"/>
    <cellStyle name="Tusental 4 3 2 3 4 5" xfId="32836" xr:uid="{00000000-0005-0000-0000-0000FC820000}"/>
    <cellStyle name="Tusental 4 3 2 3 5" xfId="3182" xr:uid="{00000000-0005-0000-0000-0000FD820000}"/>
    <cellStyle name="Tusental 4 3 2 3 5 2" xfId="7314" xr:uid="{00000000-0005-0000-0000-0000FE820000}"/>
    <cellStyle name="Tusental 4 3 2 3 5 2 2" xfId="14905" xr:uid="{00000000-0005-0000-0000-0000FF820000}"/>
    <cellStyle name="Tusental 4 3 2 3 5 2 2 2" xfId="30067" xr:uid="{00000000-0005-0000-0000-000000830000}"/>
    <cellStyle name="Tusental 4 3 2 3 5 2 3" xfId="22487" xr:uid="{00000000-0005-0000-0000-000001830000}"/>
    <cellStyle name="Tusental 4 3 2 3 5 2 4" xfId="37648" xr:uid="{00000000-0005-0000-0000-000002830000}"/>
    <cellStyle name="Tusental 4 3 2 3 5 3" xfId="10775" xr:uid="{00000000-0005-0000-0000-000003830000}"/>
    <cellStyle name="Tusental 4 3 2 3 5 3 2" xfId="25937" xr:uid="{00000000-0005-0000-0000-000004830000}"/>
    <cellStyle name="Tusental 4 3 2 3 5 4" xfId="18357" xr:uid="{00000000-0005-0000-0000-000005830000}"/>
    <cellStyle name="Tusental 4 3 2 3 5 5" xfId="34200" xr:uid="{00000000-0005-0000-0000-000006830000}"/>
    <cellStyle name="Tusental 4 3 2 3 6" xfId="4566" xr:uid="{00000000-0005-0000-0000-000007830000}"/>
    <cellStyle name="Tusental 4 3 2 3 6 2" xfId="12159" xr:uid="{00000000-0005-0000-0000-000008830000}"/>
    <cellStyle name="Tusental 4 3 2 3 6 2 2" xfId="27321" xr:uid="{00000000-0005-0000-0000-000009830000}"/>
    <cellStyle name="Tusental 4 3 2 3 6 3" xfId="19741" xr:uid="{00000000-0005-0000-0000-00000A830000}"/>
    <cellStyle name="Tusental 4 3 2 3 6 4" xfId="31454" xr:uid="{00000000-0005-0000-0000-00000B830000}"/>
    <cellStyle name="Tusental 4 3 2 3 7" xfId="3866" xr:uid="{00000000-0005-0000-0000-00000C830000}"/>
    <cellStyle name="Tusental 4 3 2 3 7 2" xfId="11459" xr:uid="{00000000-0005-0000-0000-00000D830000}"/>
    <cellStyle name="Tusental 4 3 2 3 7 2 2" xfId="26621" xr:uid="{00000000-0005-0000-0000-00000E830000}"/>
    <cellStyle name="Tusental 4 3 2 3 7 3" xfId="19041" xr:uid="{00000000-0005-0000-0000-00000F830000}"/>
    <cellStyle name="Tusental 4 3 2 3 7 4" xfId="34884" xr:uid="{00000000-0005-0000-0000-000010830000}"/>
    <cellStyle name="Tusental 4 3 2 3 8" xfId="8029" xr:uid="{00000000-0005-0000-0000-000011830000}"/>
    <cellStyle name="Tusental 4 3 2 3 8 2" xfId="23191" xr:uid="{00000000-0005-0000-0000-000012830000}"/>
    <cellStyle name="Tusental 4 3 2 3 9" xfId="15611" xr:uid="{00000000-0005-0000-0000-000013830000}"/>
    <cellStyle name="Tusental 4 3 2 4" xfId="530" xr:uid="{00000000-0005-0000-0000-000014830000}"/>
    <cellStyle name="Tusental 4 3 2 4 2" xfId="1217" xr:uid="{00000000-0005-0000-0000-000015830000}"/>
    <cellStyle name="Tusental 4 3 2 4 2 2" xfId="2601" xr:uid="{00000000-0005-0000-0000-000016830000}"/>
    <cellStyle name="Tusental 4 3 2 4 2 2 2" xfId="6733" xr:uid="{00000000-0005-0000-0000-000017830000}"/>
    <cellStyle name="Tusental 4 3 2 4 2 2 2 2" xfId="14324" xr:uid="{00000000-0005-0000-0000-000018830000}"/>
    <cellStyle name="Tusental 4 3 2 4 2 2 2 2 2" xfId="29486" xr:uid="{00000000-0005-0000-0000-000019830000}"/>
    <cellStyle name="Tusental 4 3 2 4 2 2 2 3" xfId="21906" xr:uid="{00000000-0005-0000-0000-00001A830000}"/>
    <cellStyle name="Tusental 4 3 2 4 2 2 2 4" xfId="37067" xr:uid="{00000000-0005-0000-0000-00001B830000}"/>
    <cellStyle name="Tusental 4 3 2 4 2 2 3" xfId="10194" xr:uid="{00000000-0005-0000-0000-00001C830000}"/>
    <cellStyle name="Tusental 4 3 2 4 2 2 3 2" xfId="25356" xr:uid="{00000000-0005-0000-0000-00001D830000}"/>
    <cellStyle name="Tusental 4 3 2 4 2 2 4" xfId="17776" xr:uid="{00000000-0005-0000-0000-00001E830000}"/>
    <cellStyle name="Tusental 4 3 2 4 2 2 5" xfId="33619" xr:uid="{00000000-0005-0000-0000-00001F830000}"/>
    <cellStyle name="Tusental 4 3 2 4 2 3" xfId="5351" xr:uid="{00000000-0005-0000-0000-000020830000}"/>
    <cellStyle name="Tusental 4 3 2 4 2 3 2" xfId="12942" xr:uid="{00000000-0005-0000-0000-000021830000}"/>
    <cellStyle name="Tusental 4 3 2 4 2 3 2 2" xfId="28104" xr:uid="{00000000-0005-0000-0000-000022830000}"/>
    <cellStyle name="Tusental 4 3 2 4 2 3 3" xfId="20524" xr:uid="{00000000-0005-0000-0000-000023830000}"/>
    <cellStyle name="Tusental 4 3 2 4 2 3 4" xfId="35685" xr:uid="{00000000-0005-0000-0000-000024830000}"/>
    <cellStyle name="Tusental 4 3 2 4 2 4" xfId="8812" xr:uid="{00000000-0005-0000-0000-000025830000}"/>
    <cellStyle name="Tusental 4 3 2 4 2 4 2" xfId="23974" xr:uid="{00000000-0005-0000-0000-000026830000}"/>
    <cellStyle name="Tusental 4 3 2 4 2 5" xfId="16394" xr:uid="{00000000-0005-0000-0000-000027830000}"/>
    <cellStyle name="Tusental 4 3 2 4 2 6" xfId="32237" xr:uid="{00000000-0005-0000-0000-000028830000}"/>
    <cellStyle name="Tusental 4 3 2 4 3" xfId="1919" xr:uid="{00000000-0005-0000-0000-000029830000}"/>
    <cellStyle name="Tusental 4 3 2 4 3 2" xfId="6051" xr:uid="{00000000-0005-0000-0000-00002A830000}"/>
    <cellStyle name="Tusental 4 3 2 4 3 2 2" xfId="13642" xr:uid="{00000000-0005-0000-0000-00002B830000}"/>
    <cellStyle name="Tusental 4 3 2 4 3 2 2 2" xfId="28804" xr:uid="{00000000-0005-0000-0000-00002C830000}"/>
    <cellStyle name="Tusental 4 3 2 4 3 2 3" xfId="21224" xr:uid="{00000000-0005-0000-0000-00002D830000}"/>
    <cellStyle name="Tusental 4 3 2 4 3 2 4" xfId="36385" xr:uid="{00000000-0005-0000-0000-00002E830000}"/>
    <cellStyle name="Tusental 4 3 2 4 3 3" xfId="9512" xr:uid="{00000000-0005-0000-0000-00002F830000}"/>
    <cellStyle name="Tusental 4 3 2 4 3 3 2" xfId="24674" xr:uid="{00000000-0005-0000-0000-000030830000}"/>
    <cellStyle name="Tusental 4 3 2 4 3 4" xfId="17094" xr:uid="{00000000-0005-0000-0000-000031830000}"/>
    <cellStyle name="Tusental 4 3 2 4 3 5" xfId="32937" xr:uid="{00000000-0005-0000-0000-000032830000}"/>
    <cellStyle name="Tusental 4 3 2 4 4" xfId="3283" xr:uid="{00000000-0005-0000-0000-000033830000}"/>
    <cellStyle name="Tusental 4 3 2 4 4 2" xfId="7415" xr:uid="{00000000-0005-0000-0000-000034830000}"/>
    <cellStyle name="Tusental 4 3 2 4 4 2 2" xfId="15006" xr:uid="{00000000-0005-0000-0000-000035830000}"/>
    <cellStyle name="Tusental 4 3 2 4 4 2 2 2" xfId="30168" xr:uid="{00000000-0005-0000-0000-000036830000}"/>
    <cellStyle name="Tusental 4 3 2 4 4 2 3" xfId="22588" xr:uid="{00000000-0005-0000-0000-000037830000}"/>
    <cellStyle name="Tusental 4 3 2 4 4 2 4" xfId="37749" xr:uid="{00000000-0005-0000-0000-000038830000}"/>
    <cellStyle name="Tusental 4 3 2 4 4 3" xfId="10876" xr:uid="{00000000-0005-0000-0000-000039830000}"/>
    <cellStyle name="Tusental 4 3 2 4 4 3 2" xfId="26038" xr:uid="{00000000-0005-0000-0000-00003A830000}"/>
    <cellStyle name="Tusental 4 3 2 4 4 4" xfId="18458" xr:uid="{00000000-0005-0000-0000-00003B830000}"/>
    <cellStyle name="Tusental 4 3 2 4 4 5" xfId="34301" xr:uid="{00000000-0005-0000-0000-00003C830000}"/>
    <cellStyle name="Tusental 4 3 2 4 5" xfId="4669" xr:uid="{00000000-0005-0000-0000-00003D830000}"/>
    <cellStyle name="Tusental 4 3 2 4 5 2" xfId="12260" xr:uid="{00000000-0005-0000-0000-00003E830000}"/>
    <cellStyle name="Tusental 4 3 2 4 5 2 2" xfId="27422" xr:uid="{00000000-0005-0000-0000-00003F830000}"/>
    <cellStyle name="Tusental 4 3 2 4 5 3" xfId="19842" xr:uid="{00000000-0005-0000-0000-000040830000}"/>
    <cellStyle name="Tusental 4 3 2 4 5 4" xfId="31555" xr:uid="{00000000-0005-0000-0000-000041830000}"/>
    <cellStyle name="Tusental 4 3 2 4 6" xfId="3967" xr:uid="{00000000-0005-0000-0000-000042830000}"/>
    <cellStyle name="Tusental 4 3 2 4 6 2" xfId="11560" xr:uid="{00000000-0005-0000-0000-000043830000}"/>
    <cellStyle name="Tusental 4 3 2 4 6 2 2" xfId="26722" xr:uid="{00000000-0005-0000-0000-000044830000}"/>
    <cellStyle name="Tusental 4 3 2 4 6 3" xfId="19142" xr:uid="{00000000-0005-0000-0000-000045830000}"/>
    <cellStyle name="Tusental 4 3 2 4 6 4" xfId="34985" xr:uid="{00000000-0005-0000-0000-000046830000}"/>
    <cellStyle name="Tusental 4 3 2 4 7" xfId="8130" xr:uid="{00000000-0005-0000-0000-000047830000}"/>
    <cellStyle name="Tusental 4 3 2 4 7 2" xfId="23292" xr:uid="{00000000-0005-0000-0000-000048830000}"/>
    <cellStyle name="Tusental 4 3 2 4 8" xfId="15712" xr:uid="{00000000-0005-0000-0000-000049830000}"/>
    <cellStyle name="Tusental 4 3 2 4 9" xfId="30855" xr:uid="{00000000-0005-0000-0000-00004A830000}"/>
    <cellStyle name="Tusental 4 3 2 5" xfId="872" xr:uid="{00000000-0005-0000-0000-00004B830000}"/>
    <cellStyle name="Tusental 4 3 2 5 2" xfId="2261" xr:uid="{00000000-0005-0000-0000-00004C830000}"/>
    <cellStyle name="Tusental 4 3 2 5 2 2" xfId="6393" xr:uid="{00000000-0005-0000-0000-00004D830000}"/>
    <cellStyle name="Tusental 4 3 2 5 2 2 2" xfId="13984" xr:uid="{00000000-0005-0000-0000-00004E830000}"/>
    <cellStyle name="Tusental 4 3 2 5 2 2 2 2" xfId="29146" xr:uid="{00000000-0005-0000-0000-00004F830000}"/>
    <cellStyle name="Tusental 4 3 2 5 2 2 3" xfId="21566" xr:uid="{00000000-0005-0000-0000-000050830000}"/>
    <cellStyle name="Tusental 4 3 2 5 2 2 4" xfId="36727" xr:uid="{00000000-0005-0000-0000-000051830000}"/>
    <cellStyle name="Tusental 4 3 2 5 2 3" xfId="9854" xr:uid="{00000000-0005-0000-0000-000052830000}"/>
    <cellStyle name="Tusental 4 3 2 5 2 3 2" xfId="25016" xr:uid="{00000000-0005-0000-0000-000053830000}"/>
    <cellStyle name="Tusental 4 3 2 5 2 4" xfId="17436" xr:uid="{00000000-0005-0000-0000-000054830000}"/>
    <cellStyle name="Tusental 4 3 2 5 2 5" xfId="33279" xr:uid="{00000000-0005-0000-0000-000055830000}"/>
    <cellStyle name="Tusental 4 3 2 5 3" xfId="5011" xr:uid="{00000000-0005-0000-0000-000056830000}"/>
    <cellStyle name="Tusental 4 3 2 5 3 2" xfId="12602" xr:uid="{00000000-0005-0000-0000-000057830000}"/>
    <cellStyle name="Tusental 4 3 2 5 3 2 2" xfId="27764" xr:uid="{00000000-0005-0000-0000-000058830000}"/>
    <cellStyle name="Tusental 4 3 2 5 3 3" xfId="20184" xr:uid="{00000000-0005-0000-0000-000059830000}"/>
    <cellStyle name="Tusental 4 3 2 5 3 4" xfId="35345" xr:uid="{00000000-0005-0000-0000-00005A830000}"/>
    <cellStyle name="Tusental 4 3 2 5 4" xfId="8472" xr:uid="{00000000-0005-0000-0000-00005B830000}"/>
    <cellStyle name="Tusental 4 3 2 5 4 2" xfId="23634" xr:uid="{00000000-0005-0000-0000-00005C830000}"/>
    <cellStyle name="Tusental 4 3 2 5 5" xfId="16054" xr:uid="{00000000-0005-0000-0000-00005D830000}"/>
    <cellStyle name="Tusental 4 3 2 5 6" xfId="31897" xr:uid="{00000000-0005-0000-0000-00005E830000}"/>
    <cellStyle name="Tusental 4 3 2 6" xfId="1579" xr:uid="{00000000-0005-0000-0000-00005F830000}"/>
    <cellStyle name="Tusental 4 3 2 6 2" xfId="5711" xr:uid="{00000000-0005-0000-0000-000060830000}"/>
    <cellStyle name="Tusental 4 3 2 6 2 2" xfId="13302" xr:uid="{00000000-0005-0000-0000-000061830000}"/>
    <cellStyle name="Tusental 4 3 2 6 2 2 2" xfId="28464" xr:uid="{00000000-0005-0000-0000-000062830000}"/>
    <cellStyle name="Tusental 4 3 2 6 2 3" xfId="20884" xr:uid="{00000000-0005-0000-0000-000063830000}"/>
    <cellStyle name="Tusental 4 3 2 6 2 4" xfId="36045" xr:uid="{00000000-0005-0000-0000-000064830000}"/>
    <cellStyle name="Tusental 4 3 2 6 3" xfId="9172" xr:uid="{00000000-0005-0000-0000-000065830000}"/>
    <cellStyle name="Tusental 4 3 2 6 3 2" xfId="24334" xr:uid="{00000000-0005-0000-0000-000066830000}"/>
    <cellStyle name="Tusental 4 3 2 6 4" xfId="16754" xr:uid="{00000000-0005-0000-0000-000067830000}"/>
    <cellStyle name="Tusental 4 3 2 6 5" xfId="32597" xr:uid="{00000000-0005-0000-0000-000068830000}"/>
    <cellStyle name="Tusental 4 3 2 7" xfId="2943" xr:uid="{00000000-0005-0000-0000-000069830000}"/>
    <cellStyle name="Tusental 4 3 2 7 2" xfId="7075" xr:uid="{00000000-0005-0000-0000-00006A830000}"/>
    <cellStyle name="Tusental 4 3 2 7 2 2" xfId="14666" xr:uid="{00000000-0005-0000-0000-00006B830000}"/>
    <cellStyle name="Tusental 4 3 2 7 2 2 2" xfId="29828" xr:uid="{00000000-0005-0000-0000-00006C830000}"/>
    <cellStyle name="Tusental 4 3 2 7 2 3" xfId="22248" xr:uid="{00000000-0005-0000-0000-00006D830000}"/>
    <cellStyle name="Tusental 4 3 2 7 2 4" xfId="37409" xr:uid="{00000000-0005-0000-0000-00006E830000}"/>
    <cellStyle name="Tusental 4 3 2 7 3" xfId="10536" xr:uid="{00000000-0005-0000-0000-00006F830000}"/>
    <cellStyle name="Tusental 4 3 2 7 3 2" xfId="25698" xr:uid="{00000000-0005-0000-0000-000070830000}"/>
    <cellStyle name="Tusental 4 3 2 7 4" xfId="18118" xr:uid="{00000000-0005-0000-0000-000071830000}"/>
    <cellStyle name="Tusental 4 3 2 7 5" xfId="33961" xr:uid="{00000000-0005-0000-0000-000072830000}"/>
    <cellStyle name="Tusental 4 3 2 8" xfId="4327" xr:uid="{00000000-0005-0000-0000-000073830000}"/>
    <cellStyle name="Tusental 4 3 2 8 2" xfId="11920" xr:uid="{00000000-0005-0000-0000-000074830000}"/>
    <cellStyle name="Tusental 4 3 2 8 2 2" xfId="27082" xr:uid="{00000000-0005-0000-0000-000075830000}"/>
    <cellStyle name="Tusental 4 3 2 8 3" xfId="19502" xr:uid="{00000000-0005-0000-0000-000076830000}"/>
    <cellStyle name="Tusental 4 3 2 8 4" xfId="31215" xr:uid="{00000000-0005-0000-0000-000077830000}"/>
    <cellStyle name="Tusental 4 3 2 9" xfId="3627" xr:uid="{00000000-0005-0000-0000-000078830000}"/>
    <cellStyle name="Tusental 4 3 2 9 2" xfId="11220" xr:uid="{00000000-0005-0000-0000-000079830000}"/>
    <cellStyle name="Tusental 4 3 2 9 2 2" xfId="26382" xr:uid="{00000000-0005-0000-0000-00007A830000}"/>
    <cellStyle name="Tusental 4 3 2 9 3" xfId="18802" xr:uid="{00000000-0005-0000-0000-00007B830000}"/>
    <cellStyle name="Tusental 4 3 2 9 4" xfId="34645" xr:uid="{00000000-0005-0000-0000-00007C830000}"/>
    <cellStyle name="Tusental 4 3 3" xfId="230" xr:uid="{00000000-0005-0000-0000-00007D830000}"/>
    <cellStyle name="Tusental 4 3 3 10" xfId="30564" xr:uid="{00000000-0005-0000-0000-00007E830000}"/>
    <cellStyle name="Tusental 4 3 3 2" xfId="579" xr:uid="{00000000-0005-0000-0000-00007F830000}"/>
    <cellStyle name="Tusental 4 3 3 2 2" xfId="1266" xr:uid="{00000000-0005-0000-0000-000080830000}"/>
    <cellStyle name="Tusental 4 3 3 2 2 2" xfId="2650" xr:uid="{00000000-0005-0000-0000-000081830000}"/>
    <cellStyle name="Tusental 4 3 3 2 2 2 2" xfId="6782" xr:uid="{00000000-0005-0000-0000-000082830000}"/>
    <cellStyle name="Tusental 4 3 3 2 2 2 2 2" xfId="14373" xr:uid="{00000000-0005-0000-0000-000083830000}"/>
    <cellStyle name="Tusental 4 3 3 2 2 2 2 2 2" xfId="29535" xr:uid="{00000000-0005-0000-0000-000084830000}"/>
    <cellStyle name="Tusental 4 3 3 2 2 2 2 3" xfId="21955" xr:uid="{00000000-0005-0000-0000-000085830000}"/>
    <cellStyle name="Tusental 4 3 3 2 2 2 2 4" xfId="37116" xr:uid="{00000000-0005-0000-0000-000086830000}"/>
    <cellStyle name="Tusental 4 3 3 2 2 2 3" xfId="10243" xr:uid="{00000000-0005-0000-0000-000087830000}"/>
    <cellStyle name="Tusental 4 3 3 2 2 2 3 2" xfId="25405" xr:uid="{00000000-0005-0000-0000-000088830000}"/>
    <cellStyle name="Tusental 4 3 3 2 2 2 4" xfId="17825" xr:uid="{00000000-0005-0000-0000-000089830000}"/>
    <cellStyle name="Tusental 4 3 3 2 2 2 5" xfId="33668" xr:uid="{00000000-0005-0000-0000-00008A830000}"/>
    <cellStyle name="Tusental 4 3 3 2 2 3" xfId="5400" xr:uid="{00000000-0005-0000-0000-00008B830000}"/>
    <cellStyle name="Tusental 4 3 3 2 2 3 2" xfId="12991" xr:uid="{00000000-0005-0000-0000-00008C830000}"/>
    <cellStyle name="Tusental 4 3 3 2 2 3 2 2" xfId="28153" xr:uid="{00000000-0005-0000-0000-00008D830000}"/>
    <cellStyle name="Tusental 4 3 3 2 2 3 3" xfId="20573" xr:uid="{00000000-0005-0000-0000-00008E830000}"/>
    <cellStyle name="Tusental 4 3 3 2 2 3 4" xfId="35734" xr:uid="{00000000-0005-0000-0000-00008F830000}"/>
    <cellStyle name="Tusental 4 3 3 2 2 4" xfId="8861" xr:uid="{00000000-0005-0000-0000-000090830000}"/>
    <cellStyle name="Tusental 4 3 3 2 2 4 2" xfId="24023" xr:uid="{00000000-0005-0000-0000-000091830000}"/>
    <cellStyle name="Tusental 4 3 3 2 2 5" xfId="16443" xr:uid="{00000000-0005-0000-0000-000092830000}"/>
    <cellStyle name="Tusental 4 3 3 2 2 6" xfId="32286" xr:uid="{00000000-0005-0000-0000-000093830000}"/>
    <cellStyle name="Tusental 4 3 3 2 3" xfId="1968" xr:uid="{00000000-0005-0000-0000-000094830000}"/>
    <cellStyle name="Tusental 4 3 3 2 3 2" xfId="6100" xr:uid="{00000000-0005-0000-0000-000095830000}"/>
    <cellStyle name="Tusental 4 3 3 2 3 2 2" xfId="13691" xr:uid="{00000000-0005-0000-0000-000096830000}"/>
    <cellStyle name="Tusental 4 3 3 2 3 2 2 2" xfId="28853" xr:uid="{00000000-0005-0000-0000-000097830000}"/>
    <cellStyle name="Tusental 4 3 3 2 3 2 3" xfId="21273" xr:uid="{00000000-0005-0000-0000-000098830000}"/>
    <cellStyle name="Tusental 4 3 3 2 3 2 4" xfId="36434" xr:uid="{00000000-0005-0000-0000-000099830000}"/>
    <cellStyle name="Tusental 4 3 3 2 3 3" xfId="9561" xr:uid="{00000000-0005-0000-0000-00009A830000}"/>
    <cellStyle name="Tusental 4 3 3 2 3 3 2" xfId="24723" xr:uid="{00000000-0005-0000-0000-00009B830000}"/>
    <cellStyle name="Tusental 4 3 3 2 3 4" xfId="17143" xr:uid="{00000000-0005-0000-0000-00009C830000}"/>
    <cellStyle name="Tusental 4 3 3 2 3 5" xfId="32986" xr:uid="{00000000-0005-0000-0000-00009D830000}"/>
    <cellStyle name="Tusental 4 3 3 2 4" xfId="3332" xr:uid="{00000000-0005-0000-0000-00009E830000}"/>
    <cellStyle name="Tusental 4 3 3 2 4 2" xfId="7464" xr:uid="{00000000-0005-0000-0000-00009F830000}"/>
    <cellStyle name="Tusental 4 3 3 2 4 2 2" xfId="15055" xr:uid="{00000000-0005-0000-0000-0000A0830000}"/>
    <cellStyle name="Tusental 4 3 3 2 4 2 2 2" xfId="30217" xr:uid="{00000000-0005-0000-0000-0000A1830000}"/>
    <cellStyle name="Tusental 4 3 3 2 4 2 3" xfId="22637" xr:uid="{00000000-0005-0000-0000-0000A2830000}"/>
    <cellStyle name="Tusental 4 3 3 2 4 2 4" xfId="37798" xr:uid="{00000000-0005-0000-0000-0000A3830000}"/>
    <cellStyle name="Tusental 4 3 3 2 4 3" xfId="10925" xr:uid="{00000000-0005-0000-0000-0000A4830000}"/>
    <cellStyle name="Tusental 4 3 3 2 4 3 2" xfId="26087" xr:uid="{00000000-0005-0000-0000-0000A5830000}"/>
    <cellStyle name="Tusental 4 3 3 2 4 4" xfId="18507" xr:uid="{00000000-0005-0000-0000-0000A6830000}"/>
    <cellStyle name="Tusental 4 3 3 2 4 5" xfId="34350" xr:uid="{00000000-0005-0000-0000-0000A7830000}"/>
    <cellStyle name="Tusental 4 3 3 2 5" xfId="4718" xr:uid="{00000000-0005-0000-0000-0000A8830000}"/>
    <cellStyle name="Tusental 4 3 3 2 5 2" xfId="12309" xr:uid="{00000000-0005-0000-0000-0000A9830000}"/>
    <cellStyle name="Tusental 4 3 3 2 5 2 2" xfId="27471" xr:uid="{00000000-0005-0000-0000-0000AA830000}"/>
    <cellStyle name="Tusental 4 3 3 2 5 3" xfId="19891" xr:uid="{00000000-0005-0000-0000-0000AB830000}"/>
    <cellStyle name="Tusental 4 3 3 2 5 4" xfId="31604" xr:uid="{00000000-0005-0000-0000-0000AC830000}"/>
    <cellStyle name="Tusental 4 3 3 2 6" xfId="4016" xr:uid="{00000000-0005-0000-0000-0000AD830000}"/>
    <cellStyle name="Tusental 4 3 3 2 6 2" xfId="11609" xr:uid="{00000000-0005-0000-0000-0000AE830000}"/>
    <cellStyle name="Tusental 4 3 3 2 6 2 2" xfId="26771" xr:uid="{00000000-0005-0000-0000-0000AF830000}"/>
    <cellStyle name="Tusental 4 3 3 2 6 3" xfId="19191" xr:uid="{00000000-0005-0000-0000-0000B0830000}"/>
    <cellStyle name="Tusental 4 3 3 2 6 4" xfId="35034" xr:uid="{00000000-0005-0000-0000-0000B1830000}"/>
    <cellStyle name="Tusental 4 3 3 2 7" xfId="8179" xr:uid="{00000000-0005-0000-0000-0000B2830000}"/>
    <cellStyle name="Tusental 4 3 3 2 7 2" xfId="23341" xr:uid="{00000000-0005-0000-0000-0000B3830000}"/>
    <cellStyle name="Tusental 4 3 3 2 8" xfId="15761" xr:uid="{00000000-0005-0000-0000-0000B4830000}"/>
    <cellStyle name="Tusental 4 3 3 2 9" xfId="30904" xr:uid="{00000000-0005-0000-0000-0000B5830000}"/>
    <cellStyle name="Tusental 4 3 3 3" xfId="921" xr:uid="{00000000-0005-0000-0000-0000B6830000}"/>
    <cellStyle name="Tusental 4 3 3 3 2" xfId="2310" xr:uid="{00000000-0005-0000-0000-0000B7830000}"/>
    <cellStyle name="Tusental 4 3 3 3 2 2" xfId="6442" xr:uid="{00000000-0005-0000-0000-0000B8830000}"/>
    <cellStyle name="Tusental 4 3 3 3 2 2 2" xfId="14033" xr:uid="{00000000-0005-0000-0000-0000B9830000}"/>
    <cellStyle name="Tusental 4 3 3 3 2 2 2 2" xfId="29195" xr:uid="{00000000-0005-0000-0000-0000BA830000}"/>
    <cellStyle name="Tusental 4 3 3 3 2 2 3" xfId="21615" xr:uid="{00000000-0005-0000-0000-0000BB830000}"/>
    <cellStyle name="Tusental 4 3 3 3 2 2 4" xfId="36776" xr:uid="{00000000-0005-0000-0000-0000BC830000}"/>
    <cellStyle name="Tusental 4 3 3 3 2 3" xfId="9903" xr:uid="{00000000-0005-0000-0000-0000BD830000}"/>
    <cellStyle name="Tusental 4 3 3 3 2 3 2" xfId="25065" xr:uid="{00000000-0005-0000-0000-0000BE830000}"/>
    <cellStyle name="Tusental 4 3 3 3 2 4" xfId="17485" xr:uid="{00000000-0005-0000-0000-0000BF830000}"/>
    <cellStyle name="Tusental 4 3 3 3 2 5" xfId="33328" xr:uid="{00000000-0005-0000-0000-0000C0830000}"/>
    <cellStyle name="Tusental 4 3 3 3 3" xfId="5060" xr:uid="{00000000-0005-0000-0000-0000C1830000}"/>
    <cellStyle name="Tusental 4 3 3 3 3 2" xfId="12651" xr:uid="{00000000-0005-0000-0000-0000C2830000}"/>
    <cellStyle name="Tusental 4 3 3 3 3 2 2" xfId="27813" xr:uid="{00000000-0005-0000-0000-0000C3830000}"/>
    <cellStyle name="Tusental 4 3 3 3 3 3" xfId="20233" xr:uid="{00000000-0005-0000-0000-0000C4830000}"/>
    <cellStyle name="Tusental 4 3 3 3 3 4" xfId="35394" xr:uid="{00000000-0005-0000-0000-0000C5830000}"/>
    <cellStyle name="Tusental 4 3 3 3 4" xfId="8521" xr:uid="{00000000-0005-0000-0000-0000C6830000}"/>
    <cellStyle name="Tusental 4 3 3 3 4 2" xfId="23683" xr:uid="{00000000-0005-0000-0000-0000C7830000}"/>
    <cellStyle name="Tusental 4 3 3 3 5" xfId="16103" xr:uid="{00000000-0005-0000-0000-0000C8830000}"/>
    <cellStyle name="Tusental 4 3 3 3 6" xfId="31946" xr:uid="{00000000-0005-0000-0000-0000C9830000}"/>
    <cellStyle name="Tusental 4 3 3 4" xfId="1628" xr:uid="{00000000-0005-0000-0000-0000CA830000}"/>
    <cellStyle name="Tusental 4 3 3 4 2" xfId="5760" xr:uid="{00000000-0005-0000-0000-0000CB830000}"/>
    <cellStyle name="Tusental 4 3 3 4 2 2" xfId="13351" xr:uid="{00000000-0005-0000-0000-0000CC830000}"/>
    <cellStyle name="Tusental 4 3 3 4 2 2 2" xfId="28513" xr:uid="{00000000-0005-0000-0000-0000CD830000}"/>
    <cellStyle name="Tusental 4 3 3 4 2 3" xfId="20933" xr:uid="{00000000-0005-0000-0000-0000CE830000}"/>
    <cellStyle name="Tusental 4 3 3 4 2 4" xfId="36094" xr:uid="{00000000-0005-0000-0000-0000CF830000}"/>
    <cellStyle name="Tusental 4 3 3 4 3" xfId="9221" xr:uid="{00000000-0005-0000-0000-0000D0830000}"/>
    <cellStyle name="Tusental 4 3 3 4 3 2" xfId="24383" xr:uid="{00000000-0005-0000-0000-0000D1830000}"/>
    <cellStyle name="Tusental 4 3 3 4 4" xfId="16803" xr:uid="{00000000-0005-0000-0000-0000D2830000}"/>
    <cellStyle name="Tusental 4 3 3 4 5" xfId="32646" xr:uid="{00000000-0005-0000-0000-0000D3830000}"/>
    <cellStyle name="Tusental 4 3 3 5" xfId="2992" xr:uid="{00000000-0005-0000-0000-0000D4830000}"/>
    <cellStyle name="Tusental 4 3 3 5 2" xfId="7124" xr:uid="{00000000-0005-0000-0000-0000D5830000}"/>
    <cellStyle name="Tusental 4 3 3 5 2 2" xfId="14715" xr:uid="{00000000-0005-0000-0000-0000D6830000}"/>
    <cellStyle name="Tusental 4 3 3 5 2 2 2" xfId="29877" xr:uid="{00000000-0005-0000-0000-0000D7830000}"/>
    <cellStyle name="Tusental 4 3 3 5 2 3" xfId="22297" xr:uid="{00000000-0005-0000-0000-0000D8830000}"/>
    <cellStyle name="Tusental 4 3 3 5 2 4" xfId="37458" xr:uid="{00000000-0005-0000-0000-0000D9830000}"/>
    <cellStyle name="Tusental 4 3 3 5 3" xfId="10585" xr:uid="{00000000-0005-0000-0000-0000DA830000}"/>
    <cellStyle name="Tusental 4 3 3 5 3 2" xfId="25747" xr:uid="{00000000-0005-0000-0000-0000DB830000}"/>
    <cellStyle name="Tusental 4 3 3 5 4" xfId="18167" xr:uid="{00000000-0005-0000-0000-0000DC830000}"/>
    <cellStyle name="Tusental 4 3 3 5 5" xfId="34010" xr:uid="{00000000-0005-0000-0000-0000DD830000}"/>
    <cellStyle name="Tusental 4 3 3 6" xfId="4376" xr:uid="{00000000-0005-0000-0000-0000DE830000}"/>
    <cellStyle name="Tusental 4 3 3 6 2" xfId="11969" xr:uid="{00000000-0005-0000-0000-0000DF830000}"/>
    <cellStyle name="Tusental 4 3 3 6 2 2" xfId="27131" xr:uid="{00000000-0005-0000-0000-0000E0830000}"/>
    <cellStyle name="Tusental 4 3 3 6 3" xfId="19551" xr:uid="{00000000-0005-0000-0000-0000E1830000}"/>
    <cellStyle name="Tusental 4 3 3 6 4" xfId="31264" xr:uid="{00000000-0005-0000-0000-0000E2830000}"/>
    <cellStyle name="Tusental 4 3 3 7" xfId="3676" xr:uid="{00000000-0005-0000-0000-0000E3830000}"/>
    <cellStyle name="Tusental 4 3 3 7 2" xfId="11269" xr:uid="{00000000-0005-0000-0000-0000E4830000}"/>
    <cellStyle name="Tusental 4 3 3 7 2 2" xfId="26431" xr:uid="{00000000-0005-0000-0000-0000E5830000}"/>
    <cellStyle name="Tusental 4 3 3 7 3" xfId="18851" xr:uid="{00000000-0005-0000-0000-0000E6830000}"/>
    <cellStyle name="Tusental 4 3 3 7 4" xfId="34694" xr:uid="{00000000-0005-0000-0000-0000E7830000}"/>
    <cellStyle name="Tusental 4 3 3 8" xfId="7839" xr:uid="{00000000-0005-0000-0000-0000E8830000}"/>
    <cellStyle name="Tusental 4 3 3 8 2" xfId="23001" xr:uid="{00000000-0005-0000-0000-0000E9830000}"/>
    <cellStyle name="Tusental 4 3 3 9" xfId="15421" xr:uid="{00000000-0005-0000-0000-0000EA830000}"/>
    <cellStyle name="Tusental 4 3 4" xfId="374" xr:uid="{00000000-0005-0000-0000-0000EB830000}"/>
    <cellStyle name="Tusental 4 3 4 10" xfId="30704" xr:uid="{00000000-0005-0000-0000-0000EC830000}"/>
    <cellStyle name="Tusental 4 3 4 2" xfId="719" xr:uid="{00000000-0005-0000-0000-0000ED830000}"/>
    <cellStyle name="Tusental 4 3 4 2 2" xfId="1406" xr:uid="{00000000-0005-0000-0000-0000EE830000}"/>
    <cellStyle name="Tusental 4 3 4 2 2 2" xfId="2790" xr:uid="{00000000-0005-0000-0000-0000EF830000}"/>
    <cellStyle name="Tusental 4 3 4 2 2 2 2" xfId="6922" xr:uid="{00000000-0005-0000-0000-0000F0830000}"/>
    <cellStyle name="Tusental 4 3 4 2 2 2 2 2" xfId="14513" xr:uid="{00000000-0005-0000-0000-0000F1830000}"/>
    <cellStyle name="Tusental 4 3 4 2 2 2 2 2 2" xfId="29675" xr:uid="{00000000-0005-0000-0000-0000F2830000}"/>
    <cellStyle name="Tusental 4 3 4 2 2 2 2 3" xfId="22095" xr:uid="{00000000-0005-0000-0000-0000F3830000}"/>
    <cellStyle name="Tusental 4 3 4 2 2 2 2 4" xfId="37256" xr:uid="{00000000-0005-0000-0000-0000F4830000}"/>
    <cellStyle name="Tusental 4 3 4 2 2 2 3" xfId="10383" xr:uid="{00000000-0005-0000-0000-0000F5830000}"/>
    <cellStyle name="Tusental 4 3 4 2 2 2 3 2" xfId="25545" xr:uid="{00000000-0005-0000-0000-0000F6830000}"/>
    <cellStyle name="Tusental 4 3 4 2 2 2 4" xfId="17965" xr:uid="{00000000-0005-0000-0000-0000F7830000}"/>
    <cellStyle name="Tusental 4 3 4 2 2 2 5" xfId="33808" xr:uid="{00000000-0005-0000-0000-0000F8830000}"/>
    <cellStyle name="Tusental 4 3 4 2 2 3" xfId="5540" xr:uid="{00000000-0005-0000-0000-0000F9830000}"/>
    <cellStyle name="Tusental 4 3 4 2 2 3 2" xfId="13131" xr:uid="{00000000-0005-0000-0000-0000FA830000}"/>
    <cellStyle name="Tusental 4 3 4 2 2 3 2 2" xfId="28293" xr:uid="{00000000-0005-0000-0000-0000FB830000}"/>
    <cellStyle name="Tusental 4 3 4 2 2 3 3" xfId="20713" xr:uid="{00000000-0005-0000-0000-0000FC830000}"/>
    <cellStyle name="Tusental 4 3 4 2 2 3 4" xfId="35874" xr:uid="{00000000-0005-0000-0000-0000FD830000}"/>
    <cellStyle name="Tusental 4 3 4 2 2 4" xfId="9001" xr:uid="{00000000-0005-0000-0000-0000FE830000}"/>
    <cellStyle name="Tusental 4 3 4 2 2 4 2" xfId="24163" xr:uid="{00000000-0005-0000-0000-0000FF830000}"/>
    <cellStyle name="Tusental 4 3 4 2 2 5" xfId="16583" xr:uid="{00000000-0005-0000-0000-000000840000}"/>
    <cellStyle name="Tusental 4 3 4 2 2 6" xfId="32426" xr:uid="{00000000-0005-0000-0000-000001840000}"/>
    <cellStyle name="Tusental 4 3 4 2 3" xfId="2108" xr:uid="{00000000-0005-0000-0000-000002840000}"/>
    <cellStyle name="Tusental 4 3 4 2 3 2" xfId="6240" xr:uid="{00000000-0005-0000-0000-000003840000}"/>
    <cellStyle name="Tusental 4 3 4 2 3 2 2" xfId="13831" xr:uid="{00000000-0005-0000-0000-000004840000}"/>
    <cellStyle name="Tusental 4 3 4 2 3 2 2 2" xfId="28993" xr:uid="{00000000-0005-0000-0000-000005840000}"/>
    <cellStyle name="Tusental 4 3 4 2 3 2 3" xfId="21413" xr:uid="{00000000-0005-0000-0000-000006840000}"/>
    <cellStyle name="Tusental 4 3 4 2 3 2 4" xfId="36574" xr:uid="{00000000-0005-0000-0000-000007840000}"/>
    <cellStyle name="Tusental 4 3 4 2 3 3" xfId="9701" xr:uid="{00000000-0005-0000-0000-000008840000}"/>
    <cellStyle name="Tusental 4 3 4 2 3 3 2" xfId="24863" xr:uid="{00000000-0005-0000-0000-000009840000}"/>
    <cellStyle name="Tusental 4 3 4 2 3 4" xfId="17283" xr:uid="{00000000-0005-0000-0000-00000A840000}"/>
    <cellStyle name="Tusental 4 3 4 2 3 5" xfId="33126" xr:uid="{00000000-0005-0000-0000-00000B840000}"/>
    <cellStyle name="Tusental 4 3 4 2 4" xfId="3472" xr:uid="{00000000-0005-0000-0000-00000C840000}"/>
    <cellStyle name="Tusental 4 3 4 2 4 2" xfId="7604" xr:uid="{00000000-0005-0000-0000-00000D840000}"/>
    <cellStyle name="Tusental 4 3 4 2 4 2 2" xfId="15195" xr:uid="{00000000-0005-0000-0000-00000E840000}"/>
    <cellStyle name="Tusental 4 3 4 2 4 2 2 2" xfId="30357" xr:uid="{00000000-0005-0000-0000-00000F840000}"/>
    <cellStyle name="Tusental 4 3 4 2 4 2 3" xfId="22777" xr:uid="{00000000-0005-0000-0000-000010840000}"/>
    <cellStyle name="Tusental 4 3 4 2 4 2 4" xfId="37938" xr:uid="{00000000-0005-0000-0000-000011840000}"/>
    <cellStyle name="Tusental 4 3 4 2 4 3" xfId="11065" xr:uid="{00000000-0005-0000-0000-000012840000}"/>
    <cellStyle name="Tusental 4 3 4 2 4 3 2" xfId="26227" xr:uid="{00000000-0005-0000-0000-000013840000}"/>
    <cellStyle name="Tusental 4 3 4 2 4 4" xfId="18647" xr:uid="{00000000-0005-0000-0000-000014840000}"/>
    <cellStyle name="Tusental 4 3 4 2 4 5" xfId="34490" xr:uid="{00000000-0005-0000-0000-000015840000}"/>
    <cellStyle name="Tusental 4 3 4 2 5" xfId="4858" xr:uid="{00000000-0005-0000-0000-000016840000}"/>
    <cellStyle name="Tusental 4 3 4 2 5 2" xfId="12449" xr:uid="{00000000-0005-0000-0000-000017840000}"/>
    <cellStyle name="Tusental 4 3 4 2 5 2 2" xfId="27611" xr:uid="{00000000-0005-0000-0000-000018840000}"/>
    <cellStyle name="Tusental 4 3 4 2 5 3" xfId="20031" xr:uid="{00000000-0005-0000-0000-000019840000}"/>
    <cellStyle name="Tusental 4 3 4 2 5 4" xfId="31744" xr:uid="{00000000-0005-0000-0000-00001A840000}"/>
    <cellStyle name="Tusental 4 3 4 2 6" xfId="4156" xr:uid="{00000000-0005-0000-0000-00001B840000}"/>
    <cellStyle name="Tusental 4 3 4 2 6 2" xfId="11749" xr:uid="{00000000-0005-0000-0000-00001C840000}"/>
    <cellStyle name="Tusental 4 3 4 2 6 2 2" xfId="26911" xr:uid="{00000000-0005-0000-0000-00001D840000}"/>
    <cellStyle name="Tusental 4 3 4 2 6 3" xfId="19331" xr:uid="{00000000-0005-0000-0000-00001E840000}"/>
    <cellStyle name="Tusental 4 3 4 2 6 4" xfId="35174" xr:uid="{00000000-0005-0000-0000-00001F840000}"/>
    <cellStyle name="Tusental 4 3 4 2 7" xfId="8319" xr:uid="{00000000-0005-0000-0000-000020840000}"/>
    <cellStyle name="Tusental 4 3 4 2 7 2" xfId="23481" xr:uid="{00000000-0005-0000-0000-000021840000}"/>
    <cellStyle name="Tusental 4 3 4 2 8" xfId="15901" xr:uid="{00000000-0005-0000-0000-000022840000}"/>
    <cellStyle name="Tusental 4 3 4 2 9" xfId="31044" xr:uid="{00000000-0005-0000-0000-000023840000}"/>
    <cellStyle name="Tusental 4 3 4 3" xfId="1064" xr:uid="{00000000-0005-0000-0000-000024840000}"/>
    <cellStyle name="Tusental 4 3 4 3 2" xfId="2450" xr:uid="{00000000-0005-0000-0000-000025840000}"/>
    <cellStyle name="Tusental 4 3 4 3 2 2" xfId="6582" xr:uid="{00000000-0005-0000-0000-000026840000}"/>
    <cellStyle name="Tusental 4 3 4 3 2 2 2" xfId="14173" xr:uid="{00000000-0005-0000-0000-000027840000}"/>
    <cellStyle name="Tusental 4 3 4 3 2 2 2 2" xfId="29335" xr:uid="{00000000-0005-0000-0000-000028840000}"/>
    <cellStyle name="Tusental 4 3 4 3 2 2 3" xfId="21755" xr:uid="{00000000-0005-0000-0000-000029840000}"/>
    <cellStyle name="Tusental 4 3 4 3 2 2 4" xfId="36916" xr:uid="{00000000-0005-0000-0000-00002A840000}"/>
    <cellStyle name="Tusental 4 3 4 3 2 3" xfId="10043" xr:uid="{00000000-0005-0000-0000-00002B840000}"/>
    <cellStyle name="Tusental 4 3 4 3 2 3 2" xfId="25205" xr:uid="{00000000-0005-0000-0000-00002C840000}"/>
    <cellStyle name="Tusental 4 3 4 3 2 4" xfId="17625" xr:uid="{00000000-0005-0000-0000-00002D840000}"/>
    <cellStyle name="Tusental 4 3 4 3 2 5" xfId="33468" xr:uid="{00000000-0005-0000-0000-00002E840000}"/>
    <cellStyle name="Tusental 4 3 4 3 3" xfId="5200" xr:uid="{00000000-0005-0000-0000-00002F840000}"/>
    <cellStyle name="Tusental 4 3 4 3 3 2" xfId="12791" xr:uid="{00000000-0005-0000-0000-000030840000}"/>
    <cellStyle name="Tusental 4 3 4 3 3 2 2" xfId="27953" xr:uid="{00000000-0005-0000-0000-000031840000}"/>
    <cellStyle name="Tusental 4 3 4 3 3 3" xfId="20373" xr:uid="{00000000-0005-0000-0000-000032840000}"/>
    <cellStyle name="Tusental 4 3 4 3 3 4" xfId="35534" xr:uid="{00000000-0005-0000-0000-000033840000}"/>
    <cellStyle name="Tusental 4 3 4 3 4" xfId="8661" xr:uid="{00000000-0005-0000-0000-000034840000}"/>
    <cellStyle name="Tusental 4 3 4 3 4 2" xfId="23823" xr:uid="{00000000-0005-0000-0000-000035840000}"/>
    <cellStyle name="Tusental 4 3 4 3 5" xfId="16243" xr:uid="{00000000-0005-0000-0000-000036840000}"/>
    <cellStyle name="Tusental 4 3 4 3 6" xfId="32086" xr:uid="{00000000-0005-0000-0000-000037840000}"/>
    <cellStyle name="Tusental 4 3 4 4" xfId="1768" xr:uid="{00000000-0005-0000-0000-000038840000}"/>
    <cellStyle name="Tusental 4 3 4 4 2" xfId="5900" xr:uid="{00000000-0005-0000-0000-000039840000}"/>
    <cellStyle name="Tusental 4 3 4 4 2 2" xfId="13491" xr:uid="{00000000-0005-0000-0000-00003A840000}"/>
    <cellStyle name="Tusental 4 3 4 4 2 2 2" xfId="28653" xr:uid="{00000000-0005-0000-0000-00003B840000}"/>
    <cellStyle name="Tusental 4 3 4 4 2 3" xfId="21073" xr:uid="{00000000-0005-0000-0000-00003C840000}"/>
    <cellStyle name="Tusental 4 3 4 4 2 4" xfId="36234" xr:uid="{00000000-0005-0000-0000-00003D840000}"/>
    <cellStyle name="Tusental 4 3 4 4 3" xfId="9361" xr:uid="{00000000-0005-0000-0000-00003E840000}"/>
    <cellStyle name="Tusental 4 3 4 4 3 2" xfId="24523" xr:uid="{00000000-0005-0000-0000-00003F840000}"/>
    <cellStyle name="Tusental 4 3 4 4 4" xfId="16943" xr:uid="{00000000-0005-0000-0000-000040840000}"/>
    <cellStyle name="Tusental 4 3 4 4 5" xfId="32786" xr:uid="{00000000-0005-0000-0000-000041840000}"/>
    <cellStyle name="Tusental 4 3 4 5" xfId="3132" xr:uid="{00000000-0005-0000-0000-000042840000}"/>
    <cellStyle name="Tusental 4 3 4 5 2" xfId="7264" xr:uid="{00000000-0005-0000-0000-000043840000}"/>
    <cellStyle name="Tusental 4 3 4 5 2 2" xfId="14855" xr:uid="{00000000-0005-0000-0000-000044840000}"/>
    <cellStyle name="Tusental 4 3 4 5 2 2 2" xfId="30017" xr:uid="{00000000-0005-0000-0000-000045840000}"/>
    <cellStyle name="Tusental 4 3 4 5 2 3" xfId="22437" xr:uid="{00000000-0005-0000-0000-000046840000}"/>
    <cellStyle name="Tusental 4 3 4 5 2 4" xfId="37598" xr:uid="{00000000-0005-0000-0000-000047840000}"/>
    <cellStyle name="Tusental 4 3 4 5 3" xfId="10725" xr:uid="{00000000-0005-0000-0000-000048840000}"/>
    <cellStyle name="Tusental 4 3 4 5 3 2" xfId="25887" xr:uid="{00000000-0005-0000-0000-000049840000}"/>
    <cellStyle name="Tusental 4 3 4 5 4" xfId="18307" xr:uid="{00000000-0005-0000-0000-00004A840000}"/>
    <cellStyle name="Tusental 4 3 4 5 5" xfId="34150" xr:uid="{00000000-0005-0000-0000-00004B840000}"/>
    <cellStyle name="Tusental 4 3 4 6" xfId="4516" xr:uid="{00000000-0005-0000-0000-00004C840000}"/>
    <cellStyle name="Tusental 4 3 4 6 2" xfId="12109" xr:uid="{00000000-0005-0000-0000-00004D840000}"/>
    <cellStyle name="Tusental 4 3 4 6 2 2" xfId="27271" xr:uid="{00000000-0005-0000-0000-00004E840000}"/>
    <cellStyle name="Tusental 4 3 4 6 3" xfId="19691" xr:uid="{00000000-0005-0000-0000-00004F840000}"/>
    <cellStyle name="Tusental 4 3 4 6 4" xfId="31404" xr:uid="{00000000-0005-0000-0000-000050840000}"/>
    <cellStyle name="Tusental 4 3 4 7" xfId="3816" xr:uid="{00000000-0005-0000-0000-000051840000}"/>
    <cellStyle name="Tusental 4 3 4 7 2" xfId="11409" xr:uid="{00000000-0005-0000-0000-000052840000}"/>
    <cellStyle name="Tusental 4 3 4 7 2 2" xfId="26571" xr:uid="{00000000-0005-0000-0000-000053840000}"/>
    <cellStyle name="Tusental 4 3 4 7 3" xfId="18991" xr:uid="{00000000-0005-0000-0000-000054840000}"/>
    <cellStyle name="Tusental 4 3 4 7 4" xfId="34834" xr:uid="{00000000-0005-0000-0000-000055840000}"/>
    <cellStyle name="Tusental 4 3 4 8" xfId="7979" xr:uid="{00000000-0005-0000-0000-000056840000}"/>
    <cellStyle name="Tusental 4 3 4 8 2" xfId="23141" xr:uid="{00000000-0005-0000-0000-000057840000}"/>
    <cellStyle name="Tusental 4 3 4 9" xfId="15561" xr:uid="{00000000-0005-0000-0000-000058840000}"/>
    <cellStyle name="Tusental 4 3 5" xfId="480" xr:uid="{00000000-0005-0000-0000-000059840000}"/>
    <cellStyle name="Tusental 4 3 5 2" xfId="1167" xr:uid="{00000000-0005-0000-0000-00005A840000}"/>
    <cellStyle name="Tusental 4 3 5 2 2" xfId="2551" xr:uid="{00000000-0005-0000-0000-00005B840000}"/>
    <cellStyle name="Tusental 4 3 5 2 2 2" xfId="6683" xr:uid="{00000000-0005-0000-0000-00005C840000}"/>
    <cellStyle name="Tusental 4 3 5 2 2 2 2" xfId="14274" xr:uid="{00000000-0005-0000-0000-00005D840000}"/>
    <cellStyle name="Tusental 4 3 5 2 2 2 2 2" xfId="29436" xr:uid="{00000000-0005-0000-0000-00005E840000}"/>
    <cellStyle name="Tusental 4 3 5 2 2 2 3" xfId="21856" xr:uid="{00000000-0005-0000-0000-00005F840000}"/>
    <cellStyle name="Tusental 4 3 5 2 2 2 4" xfId="37017" xr:uid="{00000000-0005-0000-0000-000060840000}"/>
    <cellStyle name="Tusental 4 3 5 2 2 3" xfId="10144" xr:uid="{00000000-0005-0000-0000-000061840000}"/>
    <cellStyle name="Tusental 4 3 5 2 2 3 2" xfId="25306" xr:uid="{00000000-0005-0000-0000-000062840000}"/>
    <cellStyle name="Tusental 4 3 5 2 2 4" xfId="17726" xr:uid="{00000000-0005-0000-0000-000063840000}"/>
    <cellStyle name="Tusental 4 3 5 2 2 5" xfId="33569" xr:uid="{00000000-0005-0000-0000-000064840000}"/>
    <cellStyle name="Tusental 4 3 5 2 3" xfId="5301" xr:uid="{00000000-0005-0000-0000-000065840000}"/>
    <cellStyle name="Tusental 4 3 5 2 3 2" xfId="12892" xr:uid="{00000000-0005-0000-0000-000066840000}"/>
    <cellStyle name="Tusental 4 3 5 2 3 2 2" xfId="28054" xr:uid="{00000000-0005-0000-0000-000067840000}"/>
    <cellStyle name="Tusental 4 3 5 2 3 3" xfId="20474" xr:uid="{00000000-0005-0000-0000-000068840000}"/>
    <cellStyle name="Tusental 4 3 5 2 3 4" xfId="35635" xr:uid="{00000000-0005-0000-0000-000069840000}"/>
    <cellStyle name="Tusental 4 3 5 2 4" xfId="8762" xr:uid="{00000000-0005-0000-0000-00006A840000}"/>
    <cellStyle name="Tusental 4 3 5 2 4 2" xfId="23924" xr:uid="{00000000-0005-0000-0000-00006B840000}"/>
    <cellStyle name="Tusental 4 3 5 2 5" xfId="16344" xr:uid="{00000000-0005-0000-0000-00006C840000}"/>
    <cellStyle name="Tusental 4 3 5 2 6" xfId="32187" xr:uid="{00000000-0005-0000-0000-00006D840000}"/>
    <cellStyle name="Tusental 4 3 5 3" xfId="1869" xr:uid="{00000000-0005-0000-0000-00006E840000}"/>
    <cellStyle name="Tusental 4 3 5 3 2" xfId="6001" xr:uid="{00000000-0005-0000-0000-00006F840000}"/>
    <cellStyle name="Tusental 4 3 5 3 2 2" xfId="13592" xr:uid="{00000000-0005-0000-0000-000070840000}"/>
    <cellStyle name="Tusental 4 3 5 3 2 2 2" xfId="28754" xr:uid="{00000000-0005-0000-0000-000071840000}"/>
    <cellStyle name="Tusental 4 3 5 3 2 3" xfId="21174" xr:uid="{00000000-0005-0000-0000-000072840000}"/>
    <cellStyle name="Tusental 4 3 5 3 2 4" xfId="36335" xr:uid="{00000000-0005-0000-0000-000073840000}"/>
    <cellStyle name="Tusental 4 3 5 3 3" xfId="9462" xr:uid="{00000000-0005-0000-0000-000074840000}"/>
    <cellStyle name="Tusental 4 3 5 3 3 2" xfId="24624" xr:uid="{00000000-0005-0000-0000-000075840000}"/>
    <cellStyle name="Tusental 4 3 5 3 4" xfId="17044" xr:uid="{00000000-0005-0000-0000-000076840000}"/>
    <cellStyle name="Tusental 4 3 5 3 5" xfId="32887" xr:uid="{00000000-0005-0000-0000-000077840000}"/>
    <cellStyle name="Tusental 4 3 5 4" xfId="3233" xr:uid="{00000000-0005-0000-0000-000078840000}"/>
    <cellStyle name="Tusental 4 3 5 4 2" xfId="7365" xr:uid="{00000000-0005-0000-0000-000079840000}"/>
    <cellStyle name="Tusental 4 3 5 4 2 2" xfId="14956" xr:uid="{00000000-0005-0000-0000-00007A840000}"/>
    <cellStyle name="Tusental 4 3 5 4 2 2 2" xfId="30118" xr:uid="{00000000-0005-0000-0000-00007B840000}"/>
    <cellStyle name="Tusental 4 3 5 4 2 3" xfId="22538" xr:uid="{00000000-0005-0000-0000-00007C840000}"/>
    <cellStyle name="Tusental 4 3 5 4 2 4" xfId="37699" xr:uid="{00000000-0005-0000-0000-00007D840000}"/>
    <cellStyle name="Tusental 4 3 5 4 3" xfId="10826" xr:uid="{00000000-0005-0000-0000-00007E840000}"/>
    <cellStyle name="Tusental 4 3 5 4 3 2" xfId="25988" xr:uid="{00000000-0005-0000-0000-00007F840000}"/>
    <cellStyle name="Tusental 4 3 5 4 4" xfId="18408" xr:uid="{00000000-0005-0000-0000-000080840000}"/>
    <cellStyle name="Tusental 4 3 5 4 5" xfId="34251" xr:uid="{00000000-0005-0000-0000-000081840000}"/>
    <cellStyle name="Tusental 4 3 5 5" xfId="4619" xr:uid="{00000000-0005-0000-0000-000082840000}"/>
    <cellStyle name="Tusental 4 3 5 5 2" xfId="12210" xr:uid="{00000000-0005-0000-0000-000083840000}"/>
    <cellStyle name="Tusental 4 3 5 5 2 2" xfId="27372" xr:uid="{00000000-0005-0000-0000-000084840000}"/>
    <cellStyle name="Tusental 4 3 5 5 3" xfId="19792" xr:uid="{00000000-0005-0000-0000-000085840000}"/>
    <cellStyle name="Tusental 4 3 5 5 4" xfId="31505" xr:uid="{00000000-0005-0000-0000-000086840000}"/>
    <cellStyle name="Tusental 4 3 5 6" xfId="3917" xr:uid="{00000000-0005-0000-0000-000087840000}"/>
    <cellStyle name="Tusental 4 3 5 6 2" xfId="11510" xr:uid="{00000000-0005-0000-0000-000088840000}"/>
    <cellStyle name="Tusental 4 3 5 6 2 2" xfId="26672" xr:uid="{00000000-0005-0000-0000-000089840000}"/>
    <cellStyle name="Tusental 4 3 5 6 3" xfId="19092" xr:uid="{00000000-0005-0000-0000-00008A840000}"/>
    <cellStyle name="Tusental 4 3 5 6 4" xfId="34935" xr:uid="{00000000-0005-0000-0000-00008B840000}"/>
    <cellStyle name="Tusental 4 3 5 7" xfId="8080" xr:uid="{00000000-0005-0000-0000-00008C840000}"/>
    <cellStyle name="Tusental 4 3 5 7 2" xfId="23242" xr:uid="{00000000-0005-0000-0000-00008D840000}"/>
    <cellStyle name="Tusental 4 3 5 8" xfId="15662" xr:uid="{00000000-0005-0000-0000-00008E840000}"/>
    <cellStyle name="Tusental 4 3 5 9" xfId="30805" xr:uid="{00000000-0005-0000-0000-00008F840000}"/>
    <cellStyle name="Tusental 4 3 6" xfId="822" xr:uid="{00000000-0005-0000-0000-000090840000}"/>
    <cellStyle name="Tusental 4 3 6 2" xfId="2211" xr:uid="{00000000-0005-0000-0000-000091840000}"/>
    <cellStyle name="Tusental 4 3 6 2 2" xfId="6343" xr:uid="{00000000-0005-0000-0000-000092840000}"/>
    <cellStyle name="Tusental 4 3 6 2 2 2" xfId="13934" xr:uid="{00000000-0005-0000-0000-000093840000}"/>
    <cellStyle name="Tusental 4 3 6 2 2 2 2" xfId="29096" xr:uid="{00000000-0005-0000-0000-000094840000}"/>
    <cellStyle name="Tusental 4 3 6 2 2 3" xfId="21516" xr:uid="{00000000-0005-0000-0000-000095840000}"/>
    <cellStyle name="Tusental 4 3 6 2 2 4" xfId="36677" xr:uid="{00000000-0005-0000-0000-000096840000}"/>
    <cellStyle name="Tusental 4 3 6 2 3" xfId="9804" xr:uid="{00000000-0005-0000-0000-000097840000}"/>
    <cellStyle name="Tusental 4 3 6 2 3 2" xfId="24966" xr:uid="{00000000-0005-0000-0000-000098840000}"/>
    <cellStyle name="Tusental 4 3 6 2 4" xfId="17386" xr:uid="{00000000-0005-0000-0000-000099840000}"/>
    <cellStyle name="Tusental 4 3 6 2 5" xfId="33229" xr:uid="{00000000-0005-0000-0000-00009A840000}"/>
    <cellStyle name="Tusental 4 3 6 3" xfId="4961" xr:uid="{00000000-0005-0000-0000-00009B840000}"/>
    <cellStyle name="Tusental 4 3 6 3 2" xfId="12552" xr:uid="{00000000-0005-0000-0000-00009C840000}"/>
    <cellStyle name="Tusental 4 3 6 3 2 2" xfId="27714" xr:uid="{00000000-0005-0000-0000-00009D840000}"/>
    <cellStyle name="Tusental 4 3 6 3 3" xfId="20134" xr:uid="{00000000-0005-0000-0000-00009E840000}"/>
    <cellStyle name="Tusental 4 3 6 3 4" xfId="35295" xr:uid="{00000000-0005-0000-0000-00009F840000}"/>
    <cellStyle name="Tusental 4 3 6 4" xfId="8422" xr:uid="{00000000-0005-0000-0000-0000A0840000}"/>
    <cellStyle name="Tusental 4 3 6 4 2" xfId="23584" xr:uid="{00000000-0005-0000-0000-0000A1840000}"/>
    <cellStyle name="Tusental 4 3 6 5" xfId="16004" xr:uid="{00000000-0005-0000-0000-0000A2840000}"/>
    <cellStyle name="Tusental 4 3 6 6" xfId="31847" xr:uid="{00000000-0005-0000-0000-0000A3840000}"/>
    <cellStyle name="Tusental 4 3 7" xfId="1529" xr:uid="{00000000-0005-0000-0000-0000A4840000}"/>
    <cellStyle name="Tusental 4 3 7 2" xfId="5661" xr:uid="{00000000-0005-0000-0000-0000A5840000}"/>
    <cellStyle name="Tusental 4 3 7 2 2" xfId="13252" xr:uid="{00000000-0005-0000-0000-0000A6840000}"/>
    <cellStyle name="Tusental 4 3 7 2 2 2" xfId="28414" xr:uid="{00000000-0005-0000-0000-0000A7840000}"/>
    <cellStyle name="Tusental 4 3 7 2 3" xfId="20834" xr:uid="{00000000-0005-0000-0000-0000A8840000}"/>
    <cellStyle name="Tusental 4 3 7 2 4" xfId="35995" xr:uid="{00000000-0005-0000-0000-0000A9840000}"/>
    <cellStyle name="Tusental 4 3 7 3" xfId="9122" xr:uid="{00000000-0005-0000-0000-0000AA840000}"/>
    <cellStyle name="Tusental 4 3 7 3 2" xfId="24284" xr:uid="{00000000-0005-0000-0000-0000AB840000}"/>
    <cellStyle name="Tusental 4 3 7 4" xfId="16704" xr:uid="{00000000-0005-0000-0000-0000AC840000}"/>
    <cellStyle name="Tusental 4 3 7 5" xfId="32547" xr:uid="{00000000-0005-0000-0000-0000AD840000}"/>
    <cellStyle name="Tusental 4 3 8" xfId="2893" xr:uid="{00000000-0005-0000-0000-0000AE840000}"/>
    <cellStyle name="Tusental 4 3 8 2" xfId="7025" xr:uid="{00000000-0005-0000-0000-0000AF840000}"/>
    <cellStyle name="Tusental 4 3 8 2 2" xfId="14616" xr:uid="{00000000-0005-0000-0000-0000B0840000}"/>
    <cellStyle name="Tusental 4 3 8 2 2 2" xfId="29778" xr:uid="{00000000-0005-0000-0000-0000B1840000}"/>
    <cellStyle name="Tusental 4 3 8 2 3" xfId="22198" xr:uid="{00000000-0005-0000-0000-0000B2840000}"/>
    <cellStyle name="Tusental 4 3 8 2 4" xfId="37359" xr:uid="{00000000-0005-0000-0000-0000B3840000}"/>
    <cellStyle name="Tusental 4 3 8 3" xfId="10486" xr:uid="{00000000-0005-0000-0000-0000B4840000}"/>
    <cellStyle name="Tusental 4 3 8 3 2" xfId="25648" xr:uid="{00000000-0005-0000-0000-0000B5840000}"/>
    <cellStyle name="Tusental 4 3 8 4" xfId="18068" xr:uid="{00000000-0005-0000-0000-0000B6840000}"/>
    <cellStyle name="Tusental 4 3 8 5" xfId="33911" xr:uid="{00000000-0005-0000-0000-0000B7840000}"/>
    <cellStyle name="Tusental 4 3 9" xfId="4277" xr:uid="{00000000-0005-0000-0000-0000B8840000}"/>
    <cellStyle name="Tusental 4 3 9 2" xfId="11870" xr:uid="{00000000-0005-0000-0000-0000B9840000}"/>
    <cellStyle name="Tusental 4 3 9 2 2" xfId="27032" xr:uid="{00000000-0005-0000-0000-0000BA840000}"/>
    <cellStyle name="Tusental 4 3 9 3" xfId="19452" xr:uid="{00000000-0005-0000-0000-0000BB840000}"/>
    <cellStyle name="Tusental 4 3 9 4" xfId="31165" xr:uid="{00000000-0005-0000-0000-0000BC840000}"/>
    <cellStyle name="Tusental 4 4" xfId="145" xr:uid="{00000000-0005-0000-0000-0000BD840000}"/>
    <cellStyle name="Tusental 4 4 10" xfId="3593" xr:uid="{00000000-0005-0000-0000-0000BE840000}"/>
    <cellStyle name="Tusental 4 4 10 2" xfId="11186" xr:uid="{00000000-0005-0000-0000-0000BF840000}"/>
    <cellStyle name="Tusental 4 4 10 2 2" xfId="26348" xr:uid="{00000000-0005-0000-0000-0000C0840000}"/>
    <cellStyle name="Tusental 4 4 10 3" xfId="18768" xr:uid="{00000000-0005-0000-0000-0000C1840000}"/>
    <cellStyle name="Tusental 4 4 10 4" xfId="34611" xr:uid="{00000000-0005-0000-0000-0000C2840000}"/>
    <cellStyle name="Tusental 4 4 11" xfId="7756" xr:uid="{00000000-0005-0000-0000-0000C3840000}"/>
    <cellStyle name="Tusental 4 4 11 2" xfId="22918" xr:uid="{00000000-0005-0000-0000-0000C4840000}"/>
    <cellStyle name="Tusental 4 4 12" xfId="15338" xr:uid="{00000000-0005-0000-0000-0000C5840000}"/>
    <cellStyle name="Tusental 4 4 13" xfId="30481" xr:uid="{00000000-0005-0000-0000-0000C6840000}"/>
    <cellStyle name="Tusental 4 4 2" xfId="196" xr:uid="{00000000-0005-0000-0000-0000C7840000}"/>
    <cellStyle name="Tusental 4 4 2 10" xfId="7806" xr:uid="{00000000-0005-0000-0000-0000C8840000}"/>
    <cellStyle name="Tusental 4 4 2 10 2" xfId="22968" xr:uid="{00000000-0005-0000-0000-0000C9840000}"/>
    <cellStyle name="Tusental 4 4 2 11" xfId="15388" xr:uid="{00000000-0005-0000-0000-0000CA840000}"/>
    <cellStyle name="Tusental 4 4 2 12" xfId="30531" xr:uid="{00000000-0005-0000-0000-0000CB840000}"/>
    <cellStyle name="Tusental 4 4 2 2" xfId="318" xr:uid="{00000000-0005-0000-0000-0000CC840000}"/>
    <cellStyle name="Tusental 4 4 2 2 10" xfId="30650" xr:uid="{00000000-0005-0000-0000-0000CD840000}"/>
    <cellStyle name="Tusental 4 4 2 2 2" xfId="665" xr:uid="{00000000-0005-0000-0000-0000CE840000}"/>
    <cellStyle name="Tusental 4 4 2 2 2 2" xfId="1352" xr:uid="{00000000-0005-0000-0000-0000CF840000}"/>
    <cellStyle name="Tusental 4 4 2 2 2 2 2" xfId="2736" xr:uid="{00000000-0005-0000-0000-0000D0840000}"/>
    <cellStyle name="Tusental 4 4 2 2 2 2 2 2" xfId="6868" xr:uid="{00000000-0005-0000-0000-0000D1840000}"/>
    <cellStyle name="Tusental 4 4 2 2 2 2 2 2 2" xfId="14459" xr:uid="{00000000-0005-0000-0000-0000D2840000}"/>
    <cellStyle name="Tusental 4 4 2 2 2 2 2 2 2 2" xfId="29621" xr:uid="{00000000-0005-0000-0000-0000D3840000}"/>
    <cellStyle name="Tusental 4 4 2 2 2 2 2 2 3" xfId="22041" xr:uid="{00000000-0005-0000-0000-0000D4840000}"/>
    <cellStyle name="Tusental 4 4 2 2 2 2 2 2 4" xfId="37202" xr:uid="{00000000-0005-0000-0000-0000D5840000}"/>
    <cellStyle name="Tusental 4 4 2 2 2 2 2 3" xfId="10329" xr:uid="{00000000-0005-0000-0000-0000D6840000}"/>
    <cellStyle name="Tusental 4 4 2 2 2 2 2 3 2" xfId="25491" xr:uid="{00000000-0005-0000-0000-0000D7840000}"/>
    <cellStyle name="Tusental 4 4 2 2 2 2 2 4" xfId="17911" xr:uid="{00000000-0005-0000-0000-0000D8840000}"/>
    <cellStyle name="Tusental 4 4 2 2 2 2 2 5" xfId="33754" xr:uid="{00000000-0005-0000-0000-0000D9840000}"/>
    <cellStyle name="Tusental 4 4 2 2 2 2 3" xfId="5486" xr:uid="{00000000-0005-0000-0000-0000DA840000}"/>
    <cellStyle name="Tusental 4 4 2 2 2 2 3 2" xfId="13077" xr:uid="{00000000-0005-0000-0000-0000DB840000}"/>
    <cellStyle name="Tusental 4 4 2 2 2 2 3 2 2" xfId="28239" xr:uid="{00000000-0005-0000-0000-0000DC840000}"/>
    <cellStyle name="Tusental 4 4 2 2 2 2 3 3" xfId="20659" xr:uid="{00000000-0005-0000-0000-0000DD840000}"/>
    <cellStyle name="Tusental 4 4 2 2 2 2 3 4" xfId="35820" xr:uid="{00000000-0005-0000-0000-0000DE840000}"/>
    <cellStyle name="Tusental 4 4 2 2 2 2 4" xfId="8947" xr:uid="{00000000-0005-0000-0000-0000DF840000}"/>
    <cellStyle name="Tusental 4 4 2 2 2 2 4 2" xfId="24109" xr:uid="{00000000-0005-0000-0000-0000E0840000}"/>
    <cellStyle name="Tusental 4 4 2 2 2 2 5" xfId="16529" xr:uid="{00000000-0005-0000-0000-0000E1840000}"/>
    <cellStyle name="Tusental 4 4 2 2 2 2 6" xfId="32372" xr:uid="{00000000-0005-0000-0000-0000E2840000}"/>
    <cellStyle name="Tusental 4 4 2 2 2 3" xfId="2054" xr:uid="{00000000-0005-0000-0000-0000E3840000}"/>
    <cellStyle name="Tusental 4 4 2 2 2 3 2" xfId="6186" xr:uid="{00000000-0005-0000-0000-0000E4840000}"/>
    <cellStyle name="Tusental 4 4 2 2 2 3 2 2" xfId="13777" xr:uid="{00000000-0005-0000-0000-0000E5840000}"/>
    <cellStyle name="Tusental 4 4 2 2 2 3 2 2 2" xfId="28939" xr:uid="{00000000-0005-0000-0000-0000E6840000}"/>
    <cellStyle name="Tusental 4 4 2 2 2 3 2 3" xfId="21359" xr:uid="{00000000-0005-0000-0000-0000E7840000}"/>
    <cellStyle name="Tusental 4 4 2 2 2 3 2 4" xfId="36520" xr:uid="{00000000-0005-0000-0000-0000E8840000}"/>
    <cellStyle name="Tusental 4 4 2 2 2 3 3" xfId="9647" xr:uid="{00000000-0005-0000-0000-0000E9840000}"/>
    <cellStyle name="Tusental 4 4 2 2 2 3 3 2" xfId="24809" xr:uid="{00000000-0005-0000-0000-0000EA840000}"/>
    <cellStyle name="Tusental 4 4 2 2 2 3 4" xfId="17229" xr:uid="{00000000-0005-0000-0000-0000EB840000}"/>
    <cellStyle name="Tusental 4 4 2 2 2 3 5" xfId="33072" xr:uid="{00000000-0005-0000-0000-0000EC840000}"/>
    <cellStyle name="Tusental 4 4 2 2 2 4" xfId="3418" xr:uid="{00000000-0005-0000-0000-0000ED840000}"/>
    <cellStyle name="Tusental 4 4 2 2 2 4 2" xfId="7550" xr:uid="{00000000-0005-0000-0000-0000EE840000}"/>
    <cellStyle name="Tusental 4 4 2 2 2 4 2 2" xfId="15141" xr:uid="{00000000-0005-0000-0000-0000EF840000}"/>
    <cellStyle name="Tusental 4 4 2 2 2 4 2 2 2" xfId="30303" xr:uid="{00000000-0005-0000-0000-0000F0840000}"/>
    <cellStyle name="Tusental 4 4 2 2 2 4 2 3" xfId="22723" xr:uid="{00000000-0005-0000-0000-0000F1840000}"/>
    <cellStyle name="Tusental 4 4 2 2 2 4 2 4" xfId="37884" xr:uid="{00000000-0005-0000-0000-0000F2840000}"/>
    <cellStyle name="Tusental 4 4 2 2 2 4 3" xfId="11011" xr:uid="{00000000-0005-0000-0000-0000F3840000}"/>
    <cellStyle name="Tusental 4 4 2 2 2 4 3 2" xfId="26173" xr:uid="{00000000-0005-0000-0000-0000F4840000}"/>
    <cellStyle name="Tusental 4 4 2 2 2 4 4" xfId="18593" xr:uid="{00000000-0005-0000-0000-0000F5840000}"/>
    <cellStyle name="Tusental 4 4 2 2 2 4 5" xfId="34436" xr:uid="{00000000-0005-0000-0000-0000F6840000}"/>
    <cellStyle name="Tusental 4 4 2 2 2 5" xfId="4804" xr:uid="{00000000-0005-0000-0000-0000F7840000}"/>
    <cellStyle name="Tusental 4 4 2 2 2 5 2" xfId="12395" xr:uid="{00000000-0005-0000-0000-0000F8840000}"/>
    <cellStyle name="Tusental 4 4 2 2 2 5 2 2" xfId="27557" xr:uid="{00000000-0005-0000-0000-0000F9840000}"/>
    <cellStyle name="Tusental 4 4 2 2 2 5 3" xfId="19977" xr:uid="{00000000-0005-0000-0000-0000FA840000}"/>
    <cellStyle name="Tusental 4 4 2 2 2 5 4" xfId="31690" xr:uid="{00000000-0005-0000-0000-0000FB840000}"/>
    <cellStyle name="Tusental 4 4 2 2 2 6" xfId="4102" xr:uid="{00000000-0005-0000-0000-0000FC840000}"/>
    <cellStyle name="Tusental 4 4 2 2 2 6 2" xfId="11695" xr:uid="{00000000-0005-0000-0000-0000FD840000}"/>
    <cellStyle name="Tusental 4 4 2 2 2 6 2 2" xfId="26857" xr:uid="{00000000-0005-0000-0000-0000FE840000}"/>
    <cellStyle name="Tusental 4 4 2 2 2 6 3" xfId="19277" xr:uid="{00000000-0005-0000-0000-0000FF840000}"/>
    <cellStyle name="Tusental 4 4 2 2 2 6 4" xfId="35120" xr:uid="{00000000-0005-0000-0000-000000850000}"/>
    <cellStyle name="Tusental 4 4 2 2 2 7" xfId="8265" xr:uid="{00000000-0005-0000-0000-000001850000}"/>
    <cellStyle name="Tusental 4 4 2 2 2 7 2" xfId="23427" xr:uid="{00000000-0005-0000-0000-000002850000}"/>
    <cellStyle name="Tusental 4 4 2 2 2 8" xfId="15847" xr:uid="{00000000-0005-0000-0000-000003850000}"/>
    <cellStyle name="Tusental 4 4 2 2 2 9" xfId="30990" xr:uid="{00000000-0005-0000-0000-000004850000}"/>
    <cellStyle name="Tusental 4 4 2 2 3" xfId="1009" xr:uid="{00000000-0005-0000-0000-000005850000}"/>
    <cellStyle name="Tusental 4 4 2 2 3 2" xfId="2396" xr:uid="{00000000-0005-0000-0000-000006850000}"/>
    <cellStyle name="Tusental 4 4 2 2 3 2 2" xfId="6528" xr:uid="{00000000-0005-0000-0000-000007850000}"/>
    <cellStyle name="Tusental 4 4 2 2 3 2 2 2" xfId="14119" xr:uid="{00000000-0005-0000-0000-000008850000}"/>
    <cellStyle name="Tusental 4 4 2 2 3 2 2 2 2" xfId="29281" xr:uid="{00000000-0005-0000-0000-000009850000}"/>
    <cellStyle name="Tusental 4 4 2 2 3 2 2 3" xfId="21701" xr:uid="{00000000-0005-0000-0000-00000A850000}"/>
    <cellStyle name="Tusental 4 4 2 2 3 2 2 4" xfId="36862" xr:uid="{00000000-0005-0000-0000-00000B850000}"/>
    <cellStyle name="Tusental 4 4 2 2 3 2 3" xfId="9989" xr:uid="{00000000-0005-0000-0000-00000C850000}"/>
    <cellStyle name="Tusental 4 4 2 2 3 2 3 2" xfId="25151" xr:uid="{00000000-0005-0000-0000-00000D850000}"/>
    <cellStyle name="Tusental 4 4 2 2 3 2 4" xfId="17571" xr:uid="{00000000-0005-0000-0000-00000E850000}"/>
    <cellStyle name="Tusental 4 4 2 2 3 2 5" xfId="33414" xr:uid="{00000000-0005-0000-0000-00000F850000}"/>
    <cellStyle name="Tusental 4 4 2 2 3 3" xfId="5146" xr:uid="{00000000-0005-0000-0000-000010850000}"/>
    <cellStyle name="Tusental 4 4 2 2 3 3 2" xfId="12737" xr:uid="{00000000-0005-0000-0000-000011850000}"/>
    <cellStyle name="Tusental 4 4 2 2 3 3 2 2" xfId="27899" xr:uid="{00000000-0005-0000-0000-000012850000}"/>
    <cellStyle name="Tusental 4 4 2 2 3 3 3" xfId="20319" xr:uid="{00000000-0005-0000-0000-000013850000}"/>
    <cellStyle name="Tusental 4 4 2 2 3 3 4" xfId="35480" xr:uid="{00000000-0005-0000-0000-000014850000}"/>
    <cellStyle name="Tusental 4 4 2 2 3 4" xfId="8607" xr:uid="{00000000-0005-0000-0000-000015850000}"/>
    <cellStyle name="Tusental 4 4 2 2 3 4 2" xfId="23769" xr:uid="{00000000-0005-0000-0000-000016850000}"/>
    <cellStyle name="Tusental 4 4 2 2 3 5" xfId="16189" xr:uid="{00000000-0005-0000-0000-000017850000}"/>
    <cellStyle name="Tusental 4 4 2 2 3 6" xfId="32032" xr:uid="{00000000-0005-0000-0000-000018850000}"/>
    <cellStyle name="Tusental 4 4 2 2 4" xfId="1714" xr:uid="{00000000-0005-0000-0000-000019850000}"/>
    <cellStyle name="Tusental 4 4 2 2 4 2" xfId="5846" xr:uid="{00000000-0005-0000-0000-00001A850000}"/>
    <cellStyle name="Tusental 4 4 2 2 4 2 2" xfId="13437" xr:uid="{00000000-0005-0000-0000-00001B850000}"/>
    <cellStyle name="Tusental 4 4 2 2 4 2 2 2" xfId="28599" xr:uid="{00000000-0005-0000-0000-00001C850000}"/>
    <cellStyle name="Tusental 4 4 2 2 4 2 3" xfId="21019" xr:uid="{00000000-0005-0000-0000-00001D850000}"/>
    <cellStyle name="Tusental 4 4 2 2 4 2 4" xfId="36180" xr:uid="{00000000-0005-0000-0000-00001E850000}"/>
    <cellStyle name="Tusental 4 4 2 2 4 3" xfId="9307" xr:uid="{00000000-0005-0000-0000-00001F850000}"/>
    <cellStyle name="Tusental 4 4 2 2 4 3 2" xfId="24469" xr:uid="{00000000-0005-0000-0000-000020850000}"/>
    <cellStyle name="Tusental 4 4 2 2 4 4" xfId="16889" xr:uid="{00000000-0005-0000-0000-000021850000}"/>
    <cellStyle name="Tusental 4 4 2 2 4 5" xfId="32732" xr:uid="{00000000-0005-0000-0000-000022850000}"/>
    <cellStyle name="Tusental 4 4 2 2 5" xfId="3078" xr:uid="{00000000-0005-0000-0000-000023850000}"/>
    <cellStyle name="Tusental 4 4 2 2 5 2" xfId="7210" xr:uid="{00000000-0005-0000-0000-000024850000}"/>
    <cellStyle name="Tusental 4 4 2 2 5 2 2" xfId="14801" xr:uid="{00000000-0005-0000-0000-000025850000}"/>
    <cellStyle name="Tusental 4 4 2 2 5 2 2 2" xfId="29963" xr:uid="{00000000-0005-0000-0000-000026850000}"/>
    <cellStyle name="Tusental 4 4 2 2 5 2 3" xfId="22383" xr:uid="{00000000-0005-0000-0000-000027850000}"/>
    <cellStyle name="Tusental 4 4 2 2 5 2 4" xfId="37544" xr:uid="{00000000-0005-0000-0000-000028850000}"/>
    <cellStyle name="Tusental 4 4 2 2 5 3" xfId="10671" xr:uid="{00000000-0005-0000-0000-000029850000}"/>
    <cellStyle name="Tusental 4 4 2 2 5 3 2" xfId="25833" xr:uid="{00000000-0005-0000-0000-00002A850000}"/>
    <cellStyle name="Tusental 4 4 2 2 5 4" xfId="18253" xr:uid="{00000000-0005-0000-0000-00002B850000}"/>
    <cellStyle name="Tusental 4 4 2 2 5 5" xfId="34096" xr:uid="{00000000-0005-0000-0000-00002C850000}"/>
    <cellStyle name="Tusental 4 4 2 2 6" xfId="4462" xr:uid="{00000000-0005-0000-0000-00002D850000}"/>
    <cellStyle name="Tusental 4 4 2 2 6 2" xfId="12055" xr:uid="{00000000-0005-0000-0000-00002E850000}"/>
    <cellStyle name="Tusental 4 4 2 2 6 2 2" xfId="27217" xr:uid="{00000000-0005-0000-0000-00002F850000}"/>
    <cellStyle name="Tusental 4 4 2 2 6 3" xfId="19637" xr:uid="{00000000-0005-0000-0000-000030850000}"/>
    <cellStyle name="Tusental 4 4 2 2 6 4" xfId="31350" xr:uid="{00000000-0005-0000-0000-000031850000}"/>
    <cellStyle name="Tusental 4 4 2 2 7" xfId="3762" xr:uid="{00000000-0005-0000-0000-000032850000}"/>
    <cellStyle name="Tusental 4 4 2 2 7 2" xfId="11355" xr:uid="{00000000-0005-0000-0000-000033850000}"/>
    <cellStyle name="Tusental 4 4 2 2 7 2 2" xfId="26517" xr:uid="{00000000-0005-0000-0000-000034850000}"/>
    <cellStyle name="Tusental 4 4 2 2 7 3" xfId="18937" xr:uid="{00000000-0005-0000-0000-000035850000}"/>
    <cellStyle name="Tusental 4 4 2 2 7 4" xfId="34780" xr:uid="{00000000-0005-0000-0000-000036850000}"/>
    <cellStyle name="Tusental 4 4 2 2 8" xfId="7925" xr:uid="{00000000-0005-0000-0000-000037850000}"/>
    <cellStyle name="Tusental 4 4 2 2 8 2" xfId="23087" xr:uid="{00000000-0005-0000-0000-000038850000}"/>
    <cellStyle name="Tusental 4 4 2 2 9" xfId="15507" xr:uid="{00000000-0005-0000-0000-000039850000}"/>
    <cellStyle name="Tusental 4 4 2 3" xfId="440" xr:uid="{00000000-0005-0000-0000-00003A850000}"/>
    <cellStyle name="Tusental 4 4 2 3 10" xfId="30770" xr:uid="{00000000-0005-0000-0000-00003B850000}"/>
    <cellStyle name="Tusental 4 4 2 3 2" xfId="785" xr:uid="{00000000-0005-0000-0000-00003C850000}"/>
    <cellStyle name="Tusental 4 4 2 3 2 2" xfId="1472" xr:uid="{00000000-0005-0000-0000-00003D850000}"/>
    <cellStyle name="Tusental 4 4 2 3 2 2 2" xfId="2856" xr:uid="{00000000-0005-0000-0000-00003E850000}"/>
    <cellStyle name="Tusental 4 4 2 3 2 2 2 2" xfId="6988" xr:uid="{00000000-0005-0000-0000-00003F850000}"/>
    <cellStyle name="Tusental 4 4 2 3 2 2 2 2 2" xfId="14579" xr:uid="{00000000-0005-0000-0000-000040850000}"/>
    <cellStyle name="Tusental 4 4 2 3 2 2 2 2 2 2" xfId="29741" xr:uid="{00000000-0005-0000-0000-000041850000}"/>
    <cellStyle name="Tusental 4 4 2 3 2 2 2 2 3" xfId="22161" xr:uid="{00000000-0005-0000-0000-000042850000}"/>
    <cellStyle name="Tusental 4 4 2 3 2 2 2 2 4" xfId="37322" xr:uid="{00000000-0005-0000-0000-000043850000}"/>
    <cellStyle name="Tusental 4 4 2 3 2 2 2 3" xfId="10449" xr:uid="{00000000-0005-0000-0000-000044850000}"/>
    <cellStyle name="Tusental 4 4 2 3 2 2 2 3 2" xfId="25611" xr:uid="{00000000-0005-0000-0000-000045850000}"/>
    <cellStyle name="Tusental 4 4 2 3 2 2 2 4" xfId="18031" xr:uid="{00000000-0005-0000-0000-000046850000}"/>
    <cellStyle name="Tusental 4 4 2 3 2 2 2 5" xfId="33874" xr:uid="{00000000-0005-0000-0000-000047850000}"/>
    <cellStyle name="Tusental 4 4 2 3 2 2 3" xfId="5606" xr:uid="{00000000-0005-0000-0000-000048850000}"/>
    <cellStyle name="Tusental 4 4 2 3 2 2 3 2" xfId="13197" xr:uid="{00000000-0005-0000-0000-000049850000}"/>
    <cellStyle name="Tusental 4 4 2 3 2 2 3 2 2" xfId="28359" xr:uid="{00000000-0005-0000-0000-00004A850000}"/>
    <cellStyle name="Tusental 4 4 2 3 2 2 3 3" xfId="20779" xr:uid="{00000000-0005-0000-0000-00004B850000}"/>
    <cellStyle name="Tusental 4 4 2 3 2 2 3 4" xfId="35940" xr:uid="{00000000-0005-0000-0000-00004C850000}"/>
    <cellStyle name="Tusental 4 4 2 3 2 2 4" xfId="9067" xr:uid="{00000000-0005-0000-0000-00004D850000}"/>
    <cellStyle name="Tusental 4 4 2 3 2 2 4 2" xfId="24229" xr:uid="{00000000-0005-0000-0000-00004E850000}"/>
    <cellStyle name="Tusental 4 4 2 3 2 2 5" xfId="16649" xr:uid="{00000000-0005-0000-0000-00004F850000}"/>
    <cellStyle name="Tusental 4 4 2 3 2 2 6" xfId="32492" xr:uid="{00000000-0005-0000-0000-000050850000}"/>
    <cellStyle name="Tusental 4 4 2 3 2 3" xfId="2174" xr:uid="{00000000-0005-0000-0000-000051850000}"/>
    <cellStyle name="Tusental 4 4 2 3 2 3 2" xfId="6306" xr:uid="{00000000-0005-0000-0000-000052850000}"/>
    <cellStyle name="Tusental 4 4 2 3 2 3 2 2" xfId="13897" xr:uid="{00000000-0005-0000-0000-000053850000}"/>
    <cellStyle name="Tusental 4 4 2 3 2 3 2 2 2" xfId="29059" xr:uid="{00000000-0005-0000-0000-000054850000}"/>
    <cellStyle name="Tusental 4 4 2 3 2 3 2 3" xfId="21479" xr:uid="{00000000-0005-0000-0000-000055850000}"/>
    <cellStyle name="Tusental 4 4 2 3 2 3 2 4" xfId="36640" xr:uid="{00000000-0005-0000-0000-000056850000}"/>
    <cellStyle name="Tusental 4 4 2 3 2 3 3" xfId="9767" xr:uid="{00000000-0005-0000-0000-000057850000}"/>
    <cellStyle name="Tusental 4 4 2 3 2 3 3 2" xfId="24929" xr:uid="{00000000-0005-0000-0000-000058850000}"/>
    <cellStyle name="Tusental 4 4 2 3 2 3 4" xfId="17349" xr:uid="{00000000-0005-0000-0000-000059850000}"/>
    <cellStyle name="Tusental 4 4 2 3 2 3 5" xfId="33192" xr:uid="{00000000-0005-0000-0000-00005A850000}"/>
    <cellStyle name="Tusental 4 4 2 3 2 4" xfId="3538" xr:uid="{00000000-0005-0000-0000-00005B850000}"/>
    <cellStyle name="Tusental 4 4 2 3 2 4 2" xfId="7670" xr:uid="{00000000-0005-0000-0000-00005C850000}"/>
    <cellStyle name="Tusental 4 4 2 3 2 4 2 2" xfId="15261" xr:uid="{00000000-0005-0000-0000-00005D850000}"/>
    <cellStyle name="Tusental 4 4 2 3 2 4 2 2 2" xfId="30423" xr:uid="{00000000-0005-0000-0000-00005E850000}"/>
    <cellStyle name="Tusental 4 4 2 3 2 4 2 3" xfId="22843" xr:uid="{00000000-0005-0000-0000-00005F850000}"/>
    <cellStyle name="Tusental 4 4 2 3 2 4 2 4" xfId="38004" xr:uid="{00000000-0005-0000-0000-000060850000}"/>
    <cellStyle name="Tusental 4 4 2 3 2 4 3" xfId="11131" xr:uid="{00000000-0005-0000-0000-000061850000}"/>
    <cellStyle name="Tusental 4 4 2 3 2 4 3 2" xfId="26293" xr:uid="{00000000-0005-0000-0000-000062850000}"/>
    <cellStyle name="Tusental 4 4 2 3 2 4 4" xfId="18713" xr:uid="{00000000-0005-0000-0000-000063850000}"/>
    <cellStyle name="Tusental 4 4 2 3 2 4 5" xfId="34556" xr:uid="{00000000-0005-0000-0000-000064850000}"/>
    <cellStyle name="Tusental 4 4 2 3 2 5" xfId="4924" xr:uid="{00000000-0005-0000-0000-000065850000}"/>
    <cellStyle name="Tusental 4 4 2 3 2 5 2" xfId="12515" xr:uid="{00000000-0005-0000-0000-000066850000}"/>
    <cellStyle name="Tusental 4 4 2 3 2 5 2 2" xfId="27677" xr:uid="{00000000-0005-0000-0000-000067850000}"/>
    <cellStyle name="Tusental 4 4 2 3 2 5 3" xfId="20097" xr:uid="{00000000-0005-0000-0000-000068850000}"/>
    <cellStyle name="Tusental 4 4 2 3 2 5 4" xfId="31810" xr:uid="{00000000-0005-0000-0000-000069850000}"/>
    <cellStyle name="Tusental 4 4 2 3 2 6" xfId="4222" xr:uid="{00000000-0005-0000-0000-00006A850000}"/>
    <cellStyle name="Tusental 4 4 2 3 2 6 2" xfId="11815" xr:uid="{00000000-0005-0000-0000-00006B850000}"/>
    <cellStyle name="Tusental 4 4 2 3 2 6 2 2" xfId="26977" xr:uid="{00000000-0005-0000-0000-00006C850000}"/>
    <cellStyle name="Tusental 4 4 2 3 2 6 3" xfId="19397" xr:uid="{00000000-0005-0000-0000-00006D850000}"/>
    <cellStyle name="Tusental 4 4 2 3 2 6 4" xfId="35240" xr:uid="{00000000-0005-0000-0000-00006E850000}"/>
    <cellStyle name="Tusental 4 4 2 3 2 7" xfId="8385" xr:uid="{00000000-0005-0000-0000-00006F850000}"/>
    <cellStyle name="Tusental 4 4 2 3 2 7 2" xfId="23547" xr:uid="{00000000-0005-0000-0000-000070850000}"/>
    <cellStyle name="Tusental 4 4 2 3 2 8" xfId="15967" xr:uid="{00000000-0005-0000-0000-000071850000}"/>
    <cellStyle name="Tusental 4 4 2 3 2 9" xfId="31110" xr:uid="{00000000-0005-0000-0000-000072850000}"/>
    <cellStyle name="Tusental 4 4 2 3 3" xfId="1130" xr:uid="{00000000-0005-0000-0000-000073850000}"/>
    <cellStyle name="Tusental 4 4 2 3 3 2" xfId="2516" xr:uid="{00000000-0005-0000-0000-000074850000}"/>
    <cellStyle name="Tusental 4 4 2 3 3 2 2" xfId="6648" xr:uid="{00000000-0005-0000-0000-000075850000}"/>
    <cellStyle name="Tusental 4 4 2 3 3 2 2 2" xfId="14239" xr:uid="{00000000-0005-0000-0000-000076850000}"/>
    <cellStyle name="Tusental 4 4 2 3 3 2 2 2 2" xfId="29401" xr:uid="{00000000-0005-0000-0000-000077850000}"/>
    <cellStyle name="Tusental 4 4 2 3 3 2 2 3" xfId="21821" xr:uid="{00000000-0005-0000-0000-000078850000}"/>
    <cellStyle name="Tusental 4 4 2 3 3 2 2 4" xfId="36982" xr:uid="{00000000-0005-0000-0000-000079850000}"/>
    <cellStyle name="Tusental 4 4 2 3 3 2 3" xfId="10109" xr:uid="{00000000-0005-0000-0000-00007A850000}"/>
    <cellStyle name="Tusental 4 4 2 3 3 2 3 2" xfId="25271" xr:uid="{00000000-0005-0000-0000-00007B850000}"/>
    <cellStyle name="Tusental 4 4 2 3 3 2 4" xfId="17691" xr:uid="{00000000-0005-0000-0000-00007C850000}"/>
    <cellStyle name="Tusental 4 4 2 3 3 2 5" xfId="33534" xr:uid="{00000000-0005-0000-0000-00007D850000}"/>
    <cellStyle name="Tusental 4 4 2 3 3 3" xfId="5266" xr:uid="{00000000-0005-0000-0000-00007E850000}"/>
    <cellStyle name="Tusental 4 4 2 3 3 3 2" xfId="12857" xr:uid="{00000000-0005-0000-0000-00007F850000}"/>
    <cellStyle name="Tusental 4 4 2 3 3 3 2 2" xfId="28019" xr:uid="{00000000-0005-0000-0000-000080850000}"/>
    <cellStyle name="Tusental 4 4 2 3 3 3 3" xfId="20439" xr:uid="{00000000-0005-0000-0000-000081850000}"/>
    <cellStyle name="Tusental 4 4 2 3 3 3 4" xfId="35600" xr:uid="{00000000-0005-0000-0000-000082850000}"/>
    <cellStyle name="Tusental 4 4 2 3 3 4" xfId="8727" xr:uid="{00000000-0005-0000-0000-000083850000}"/>
    <cellStyle name="Tusental 4 4 2 3 3 4 2" xfId="23889" xr:uid="{00000000-0005-0000-0000-000084850000}"/>
    <cellStyle name="Tusental 4 4 2 3 3 5" xfId="16309" xr:uid="{00000000-0005-0000-0000-000085850000}"/>
    <cellStyle name="Tusental 4 4 2 3 3 6" xfId="32152" xr:uid="{00000000-0005-0000-0000-000086850000}"/>
    <cellStyle name="Tusental 4 4 2 3 4" xfId="1834" xr:uid="{00000000-0005-0000-0000-000087850000}"/>
    <cellStyle name="Tusental 4 4 2 3 4 2" xfId="5966" xr:uid="{00000000-0005-0000-0000-000088850000}"/>
    <cellStyle name="Tusental 4 4 2 3 4 2 2" xfId="13557" xr:uid="{00000000-0005-0000-0000-000089850000}"/>
    <cellStyle name="Tusental 4 4 2 3 4 2 2 2" xfId="28719" xr:uid="{00000000-0005-0000-0000-00008A850000}"/>
    <cellStyle name="Tusental 4 4 2 3 4 2 3" xfId="21139" xr:uid="{00000000-0005-0000-0000-00008B850000}"/>
    <cellStyle name="Tusental 4 4 2 3 4 2 4" xfId="36300" xr:uid="{00000000-0005-0000-0000-00008C850000}"/>
    <cellStyle name="Tusental 4 4 2 3 4 3" xfId="9427" xr:uid="{00000000-0005-0000-0000-00008D850000}"/>
    <cellStyle name="Tusental 4 4 2 3 4 3 2" xfId="24589" xr:uid="{00000000-0005-0000-0000-00008E850000}"/>
    <cellStyle name="Tusental 4 4 2 3 4 4" xfId="17009" xr:uid="{00000000-0005-0000-0000-00008F850000}"/>
    <cellStyle name="Tusental 4 4 2 3 4 5" xfId="32852" xr:uid="{00000000-0005-0000-0000-000090850000}"/>
    <cellStyle name="Tusental 4 4 2 3 5" xfId="3198" xr:uid="{00000000-0005-0000-0000-000091850000}"/>
    <cellStyle name="Tusental 4 4 2 3 5 2" xfId="7330" xr:uid="{00000000-0005-0000-0000-000092850000}"/>
    <cellStyle name="Tusental 4 4 2 3 5 2 2" xfId="14921" xr:uid="{00000000-0005-0000-0000-000093850000}"/>
    <cellStyle name="Tusental 4 4 2 3 5 2 2 2" xfId="30083" xr:uid="{00000000-0005-0000-0000-000094850000}"/>
    <cellStyle name="Tusental 4 4 2 3 5 2 3" xfId="22503" xr:uid="{00000000-0005-0000-0000-000095850000}"/>
    <cellStyle name="Tusental 4 4 2 3 5 2 4" xfId="37664" xr:uid="{00000000-0005-0000-0000-000096850000}"/>
    <cellStyle name="Tusental 4 4 2 3 5 3" xfId="10791" xr:uid="{00000000-0005-0000-0000-000097850000}"/>
    <cellStyle name="Tusental 4 4 2 3 5 3 2" xfId="25953" xr:uid="{00000000-0005-0000-0000-000098850000}"/>
    <cellStyle name="Tusental 4 4 2 3 5 4" xfId="18373" xr:uid="{00000000-0005-0000-0000-000099850000}"/>
    <cellStyle name="Tusental 4 4 2 3 5 5" xfId="34216" xr:uid="{00000000-0005-0000-0000-00009A850000}"/>
    <cellStyle name="Tusental 4 4 2 3 6" xfId="4582" xr:uid="{00000000-0005-0000-0000-00009B850000}"/>
    <cellStyle name="Tusental 4 4 2 3 6 2" xfId="12175" xr:uid="{00000000-0005-0000-0000-00009C850000}"/>
    <cellStyle name="Tusental 4 4 2 3 6 2 2" xfId="27337" xr:uid="{00000000-0005-0000-0000-00009D850000}"/>
    <cellStyle name="Tusental 4 4 2 3 6 3" xfId="19757" xr:uid="{00000000-0005-0000-0000-00009E850000}"/>
    <cellStyle name="Tusental 4 4 2 3 6 4" xfId="31470" xr:uid="{00000000-0005-0000-0000-00009F850000}"/>
    <cellStyle name="Tusental 4 4 2 3 7" xfId="3882" xr:uid="{00000000-0005-0000-0000-0000A0850000}"/>
    <cellStyle name="Tusental 4 4 2 3 7 2" xfId="11475" xr:uid="{00000000-0005-0000-0000-0000A1850000}"/>
    <cellStyle name="Tusental 4 4 2 3 7 2 2" xfId="26637" xr:uid="{00000000-0005-0000-0000-0000A2850000}"/>
    <cellStyle name="Tusental 4 4 2 3 7 3" xfId="19057" xr:uid="{00000000-0005-0000-0000-0000A3850000}"/>
    <cellStyle name="Tusental 4 4 2 3 7 4" xfId="34900" xr:uid="{00000000-0005-0000-0000-0000A4850000}"/>
    <cellStyle name="Tusental 4 4 2 3 8" xfId="8045" xr:uid="{00000000-0005-0000-0000-0000A5850000}"/>
    <cellStyle name="Tusental 4 4 2 3 8 2" xfId="23207" xr:uid="{00000000-0005-0000-0000-0000A6850000}"/>
    <cellStyle name="Tusental 4 4 2 3 9" xfId="15627" xr:uid="{00000000-0005-0000-0000-0000A7850000}"/>
    <cellStyle name="Tusental 4 4 2 4" xfId="546" xr:uid="{00000000-0005-0000-0000-0000A8850000}"/>
    <cellStyle name="Tusental 4 4 2 4 2" xfId="1233" xr:uid="{00000000-0005-0000-0000-0000A9850000}"/>
    <cellStyle name="Tusental 4 4 2 4 2 2" xfId="2617" xr:uid="{00000000-0005-0000-0000-0000AA850000}"/>
    <cellStyle name="Tusental 4 4 2 4 2 2 2" xfId="6749" xr:uid="{00000000-0005-0000-0000-0000AB850000}"/>
    <cellStyle name="Tusental 4 4 2 4 2 2 2 2" xfId="14340" xr:uid="{00000000-0005-0000-0000-0000AC850000}"/>
    <cellStyle name="Tusental 4 4 2 4 2 2 2 2 2" xfId="29502" xr:uid="{00000000-0005-0000-0000-0000AD850000}"/>
    <cellStyle name="Tusental 4 4 2 4 2 2 2 3" xfId="21922" xr:uid="{00000000-0005-0000-0000-0000AE850000}"/>
    <cellStyle name="Tusental 4 4 2 4 2 2 2 4" xfId="37083" xr:uid="{00000000-0005-0000-0000-0000AF850000}"/>
    <cellStyle name="Tusental 4 4 2 4 2 2 3" xfId="10210" xr:uid="{00000000-0005-0000-0000-0000B0850000}"/>
    <cellStyle name="Tusental 4 4 2 4 2 2 3 2" xfId="25372" xr:uid="{00000000-0005-0000-0000-0000B1850000}"/>
    <cellStyle name="Tusental 4 4 2 4 2 2 4" xfId="17792" xr:uid="{00000000-0005-0000-0000-0000B2850000}"/>
    <cellStyle name="Tusental 4 4 2 4 2 2 5" xfId="33635" xr:uid="{00000000-0005-0000-0000-0000B3850000}"/>
    <cellStyle name="Tusental 4 4 2 4 2 3" xfId="5367" xr:uid="{00000000-0005-0000-0000-0000B4850000}"/>
    <cellStyle name="Tusental 4 4 2 4 2 3 2" xfId="12958" xr:uid="{00000000-0005-0000-0000-0000B5850000}"/>
    <cellStyle name="Tusental 4 4 2 4 2 3 2 2" xfId="28120" xr:uid="{00000000-0005-0000-0000-0000B6850000}"/>
    <cellStyle name="Tusental 4 4 2 4 2 3 3" xfId="20540" xr:uid="{00000000-0005-0000-0000-0000B7850000}"/>
    <cellStyle name="Tusental 4 4 2 4 2 3 4" xfId="35701" xr:uid="{00000000-0005-0000-0000-0000B8850000}"/>
    <cellStyle name="Tusental 4 4 2 4 2 4" xfId="8828" xr:uid="{00000000-0005-0000-0000-0000B9850000}"/>
    <cellStyle name="Tusental 4 4 2 4 2 4 2" xfId="23990" xr:uid="{00000000-0005-0000-0000-0000BA850000}"/>
    <cellStyle name="Tusental 4 4 2 4 2 5" xfId="16410" xr:uid="{00000000-0005-0000-0000-0000BB850000}"/>
    <cellStyle name="Tusental 4 4 2 4 2 6" xfId="32253" xr:uid="{00000000-0005-0000-0000-0000BC850000}"/>
    <cellStyle name="Tusental 4 4 2 4 3" xfId="1935" xr:uid="{00000000-0005-0000-0000-0000BD850000}"/>
    <cellStyle name="Tusental 4 4 2 4 3 2" xfId="6067" xr:uid="{00000000-0005-0000-0000-0000BE850000}"/>
    <cellStyle name="Tusental 4 4 2 4 3 2 2" xfId="13658" xr:uid="{00000000-0005-0000-0000-0000BF850000}"/>
    <cellStyle name="Tusental 4 4 2 4 3 2 2 2" xfId="28820" xr:uid="{00000000-0005-0000-0000-0000C0850000}"/>
    <cellStyle name="Tusental 4 4 2 4 3 2 3" xfId="21240" xr:uid="{00000000-0005-0000-0000-0000C1850000}"/>
    <cellStyle name="Tusental 4 4 2 4 3 2 4" xfId="36401" xr:uid="{00000000-0005-0000-0000-0000C2850000}"/>
    <cellStyle name="Tusental 4 4 2 4 3 3" xfId="9528" xr:uid="{00000000-0005-0000-0000-0000C3850000}"/>
    <cellStyle name="Tusental 4 4 2 4 3 3 2" xfId="24690" xr:uid="{00000000-0005-0000-0000-0000C4850000}"/>
    <cellStyle name="Tusental 4 4 2 4 3 4" xfId="17110" xr:uid="{00000000-0005-0000-0000-0000C5850000}"/>
    <cellStyle name="Tusental 4 4 2 4 3 5" xfId="32953" xr:uid="{00000000-0005-0000-0000-0000C6850000}"/>
    <cellStyle name="Tusental 4 4 2 4 4" xfId="3299" xr:uid="{00000000-0005-0000-0000-0000C7850000}"/>
    <cellStyle name="Tusental 4 4 2 4 4 2" xfId="7431" xr:uid="{00000000-0005-0000-0000-0000C8850000}"/>
    <cellStyle name="Tusental 4 4 2 4 4 2 2" xfId="15022" xr:uid="{00000000-0005-0000-0000-0000C9850000}"/>
    <cellStyle name="Tusental 4 4 2 4 4 2 2 2" xfId="30184" xr:uid="{00000000-0005-0000-0000-0000CA850000}"/>
    <cellStyle name="Tusental 4 4 2 4 4 2 3" xfId="22604" xr:uid="{00000000-0005-0000-0000-0000CB850000}"/>
    <cellStyle name="Tusental 4 4 2 4 4 2 4" xfId="37765" xr:uid="{00000000-0005-0000-0000-0000CC850000}"/>
    <cellStyle name="Tusental 4 4 2 4 4 3" xfId="10892" xr:uid="{00000000-0005-0000-0000-0000CD850000}"/>
    <cellStyle name="Tusental 4 4 2 4 4 3 2" xfId="26054" xr:uid="{00000000-0005-0000-0000-0000CE850000}"/>
    <cellStyle name="Tusental 4 4 2 4 4 4" xfId="18474" xr:uid="{00000000-0005-0000-0000-0000CF850000}"/>
    <cellStyle name="Tusental 4 4 2 4 4 5" xfId="34317" xr:uid="{00000000-0005-0000-0000-0000D0850000}"/>
    <cellStyle name="Tusental 4 4 2 4 5" xfId="4685" xr:uid="{00000000-0005-0000-0000-0000D1850000}"/>
    <cellStyle name="Tusental 4 4 2 4 5 2" xfId="12276" xr:uid="{00000000-0005-0000-0000-0000D2850000}"/>
    <cellStyle name="Tusental 4 4 2 4 5 2 2" xfId="27438" xr:uid="{00000000-0005-0000-0000-0000D3850000}"/>
    <cellStyle name="Tusental 4 4 2 4 5 3" xfId="19858" xr:uid="{00000000-0005-0000-0000-0000D4850000}"/>
    <cellStyle name="Tusental 4 4 2 4 5 4" xfId="31571" xr:uid="{00000000-0005-0000-0000-0000D5850000}"/>
    <cellStyle name="Tusental 4 4 2 4 6" xfId="3983" xr:uid="{00000000-0005-0000-0000-0000D6850000}"/>
    <cellStyle name="Tusental 4 4 2 4 6 2" xfId="11576" xr:uid="{00000000-0005-0000-0000-0000D7850000}"/>
    <cellStyle name="Tusental 4 4 2 4 6 2 2" xfId="26738" xr:uid="{00000000-0005-0000-0000-0000D8850000}"/>
    <cellStyle name="Tusental 4 4 2 4 6 3" xfId="19158" xr:uid="{00000000-0005-0000-0000-0000D9850000}"/>
    <cellStyle name="Tusental 4 4 2 4 6 4" xfId="35001" xr:uid="{00000000-0005-0000-0000-0000DA850000}"/>
    <cellStyle name="Tusental 4 4 2 4 7" xfId="8146" xr:uid="{00000000-0005-0000-0000-0000DB850000}"/>
    <cellStyle name="Tusental 4 4 2 4 7 2" xfId="23308" xr:uid="{00000000-0005-0000-0000-0000DC850000}"/>
    <cellStyle name="Tusental 4 4 2 4 8" xfId="15728" xr:uid="{00000000-0005-0000-0000-0000DD850000}"/>
    <cellStyle name="Tusental 4 4 2 4 9" xfId="30871" xr:uid="{00000000-0005-0000-0000-0000DE850000}"/>
    <cellStyle name="Tusental 4 4 2 5" xfId="888" xr:uid="{00000000-0005-0000-0000-0000DF850000}"/>
    <cellStyle name="Tusental 4 4 2 5 2" xfId="2277" xr:uid="{00000000-0005-0000-0000-0000E0850000}"/>
    <cellStyle name="Tusental 4 4 2 5 2 2" xfId="6409" xr:uid="{00000000-0005-0000-0000-0000E1850000}"/>
    <cellStyle name="Tusental 4 4 2 5 2 2 2" xfId="14000" xr:uid="{00000000-0005-0000-0000-0000E2850000}"/>
    <cellStyle name="Tusental 4 4 2 5 2 2 2 2" xfId="29162" xr:uid="{00000000-0005-0000-0000-0000E3850000}"/>
    <cellStyle name="Tusental 4 4 2 5 2 2 3" xfId="21582" xr:uid="{00000000-0005-0000-0000-0000E4850000}"/>
    <cellStyle name="Tusental 4 4 2 5 2 2 4" xfId="36743" xr:uid="{00000000-0005-0000-0000-0000E5850000}"/>
    <cellStyle name="Tusental 4 4 2 5 2 3" xfId="9870" xr:uid="{00000000-0005-0000-0000-0000E6850000}"/>
    <cellStyle name="Tusental 4 4 2 5 2 3 2" xfId="25032" xr:uid="{00000000-0005-0000-0000-0000E7850000}"/>
    <cellStyle name="Tusental 4 4 2 5 2 4" xfId="17452" xr:uid="{00000000-0005-0000-0000-0000E8850000}"/>
    <cellStyle name="Tusental 4 4 2 5 2 5" xfId="33295" xr:uid="{00000000-0005-0000-0000-0000E9850000}"/>
    <cellStyle name="Tusental 4 4 2 5 3" xfId="5027" xr:uid="{00000000-0005-0000-0000-0000EA850000}"/>
    <cellStyle name="Tusental 4 4 2 5 3 2" xfId="12618" xr:uid="{00000000-0005-0000-0000-0000EB850000}"/>
    <cellStyle name="Tusental 4 4 2 5 3 2 2" xfId="27780" xr:uid="{00000000-0005-0000-0000-0000EC850000}"/>
    <cellStyle name="Tusental 4 4 2 5 3 3" xfId="20200" xr:uid="{00000000-0005-0000-0000-0000ED850000}"/>
    <cellStyle name="Tusental 4 4 2 5 3 4" xfId="35361" xr:uid="{00000000-0005-0000-0000-0000EE850000}"/>
    <cellStyle name="Tusental 4 4 2 5 4" xfId="8488" xr:uid="{00000000-0005-0000-0000-0000EF850000}"/>
    <cellStyle name="Tusental 4 4 2 5 4 2" xfId="23650" xr:uid="{00000000-0005-0000-0000-0000F0850000}"/>
    <cellStyle name="Tusental 4 4 2 5 5" xfId="16070" xr:uid="{00000000-0005-0000-0000-0000F1850000}"/>
    <cellStyle name="Tusental 4 4 2 5 6" xfId="31913" xr:uid="{00000000-0005-0000-0000-0000F2850000}"/>
    <cellStyle name="Tusental 4 4 2 6" xfId="1595" xr:uid="{00000000-0005-0000-0000-0000F3850000}"/>
    <cellStyle name="Tusental 4 4 2 6 2" xfId="5727" xr:uid="{00000000-0005-0000-0000-0000F4850000}"/>
    <cellStyle name="Tusental 4 4 2 6 2 2" xfId="13318" xr:uid="{00000000-0005-0000-0000-0000F5850000}"/>
    <cellStyle name="Tusental 4 4 2 6 2 2 2" xfId="28480" xr:uid="{00000000-0005-0000-0000-0000F6850000}"/>
    <cellStyle name="Tusental 4 4 2 6 2 3" xfId="20900" xr:uid="{00000000-0005-0000-0000-0000F7850000}"/>
    <cellStyle name="Tusental 4 4 2 6 2 4" xfId="36061" xr:uid="{00000000-0005-0000-0000-0000F8850000}"/>
    <cellStyle name="Tusental 4 4 2 6 3" xfId="9188" xr:uid="{00000000-0005-0000-0000-0000F9850000}"/>
    <cellStyle name="Tusental 4 4 2 6 3 2" xfId="24350" xr:uid="{00000000-0005-0000-0000-0000FA850000}"/>
    <cellStyle name="Tusental 4 4 2 6 4" xfId="16770" xr:uid="{00000000-0005-0000-0000-0000FB850000}"/>
    <cellStyle name="Tusental 4 4 2 6 5" xfId="32613" xr:uid="{00000000-0005-0000-0000-0000FC850000}"/>
    <cellStyle name="Tusental 4 4 2 7" xfId="2959" xr:uid="{00000000-0005-0000-0000-0000FD850000}"/>
    <cellStyle name="Tusental 4 4 2 7 2" xfId="7091" xr:uid="{00000000-0005-0000-0000-0000FE850000}"/>
    <cellStyle name="Tusental 4 4 2 7 2 2" xfId="14682" xr:uid="{00000000-0005-0000-0000-0000FF850000}"/>
    <cellStyle name="Tusental 4 4 2 7 2 2 2" xfId="29844" xr:uid="{00000000-0005-0000-0000-000000860000}"/>
    <cellStyle name="Tusental 4 4 2 7 2 3" xfId="22264" xr:uid="{00000000-0005-0000-0000-000001860000}"/>
    <cellStyle name="Tusental 4 4 2 7 2 4" xfId="37425" xr:uid="{00000000-0005-0000-0000-000002860000}"/>
    <cellStyle name="Tusental 4 4 2 7 3" xfId="10552" xr:uid="{00000000-0005-0000-0000-000003860000}"/>
    <cellStyle name="Tusental 4 4 2 7 3 2" xfId="25714" xr:uid="{00000000-0005-0000-0000-000004860000}"/>
    <cellStyle name="Tusental 4 4 2 7 4" xfId="18134" xr:uid="{00000000-0005-0000-0000-000005860000}"/>
    <cellStyle name="Tusental 4 4 2 7 5" xfId="33977" xr:uid="{00000000-0005-0000-0000-000006860000}"/>
    <cellStyle name="Tusental 4 4 2 8" xfId="4343" xr:uid="{00000000-0005-0000-0000-000007860000}"/>
    <cellStyle name="Tusental 4 4 2 8 2" xfId="11936" xr:uid="{00000000-0005-0000-0000-000008860000}"/>
    <cellStyle name="Tusental 4 4 2 8 2 2" xfId="27098" xr:uid="{00000000-0005-0000-0000-000009860000}"/>
    <cellStyle name="Tusental 4 4 2 8 3" xfId="19518" xr:uid="{00000000-0005-0000-0000-00000A860000}"/>
    <cellStyle name="Tusental 4 4 2 8 4" xfId="31231" xr:uid="{00000000-0005-0000-0000-00000B860000}"/>
    <cellStyle name="Tusental 4 4 2 9" xfId="3643" xr:uid="{00000000-0005-0000-0000-00000C860000}"/>
    <cellStyle name="Tusental 4 4 2 9 2" xfId="11236" xr:uid="{00000000-0005-0000-0000-00000D860000}"/>
    <cellStyle name="Tusental 4 4 2 9 2 2" xfId="26398" xr:uid="{00000000-0005-0000-0000-00000E860000}"/>
    <cellStyle name="Tusental 4 4 2 9 3" xfId="18818" xr:uid="{00000000-0005-0000-0000-00000F860000}"/>
    <cellStyle name="Tusental 4 4 2 9 4" xfId="34661" xr:uid="{00000000-0005-0000-0000-000010860000}"/>
    <cellStyle name="Tusental 4 4 3" xfId="246" xr:uid="{00000000-0005-0000-0000-000011860000}"/>
    <cellStyle name="Tusental 4 4 3 10" xfId="30580" xr:uid="{00000000-0005-0000-0000-000012860000}"/>
    <cellStyle name="Tusental 4 4 3 2" xfId="595" xr:uid="{00000000-0005-0000-0000-000013860000}"/>
    <cellStyle name="Tusental 4 4 3 2 2" xfId="1282" xr:uid="{00000000-0005-0000-0000-000014860000}"/>
    <cellStyle name="Tusental 4 4 3 2 2 2" xfId="2666" xr:uid="{00000000-0005-0000-0000-000015860000}"/>
    <cellStyle name="Tusental 4 4 3 2 2 2 2" xfId="6798" xr:uid="{00000000-0005-0000-0000-000016860000}"/>
    <cellStyle name="Tusental 4 4 3 2 2 2 2 2" xfId="14389" xr:uid="{00000000-0005-0000-0000-000017860000}"/>
    <cellStyle name="Tusental 4 4 3 2 2 2 2 2 2" xfId="29551" xr:uid="{00000000-0005-0000-0000-000018860000}"/>
    <cellStyle name="Tusental 4 4 3 2 2 2 2 3" xfId="21971" xr:uid="{00000000-0005-0000-0000-000019860000}"/>
    <cellStyle name="Tusental 4 4 3 2 2 2 2 4" xfId="37132" xr:uid="{00000000-0005-0000-0000-00001A860000}"/>
    <cellStyle name="Tusental 4 4 3 2 2 2 3" xfId="10259" xr:uid="{00000000-0005-0000-0000-00001B860000}"/>
    <cellStyle name="Tusental 4 4 3 2 2 2 3 2" xfId="25421" xr:uid="{00000000-0005-0000-0000-00001C860000}"/>
    <cellStyle name="Tusental 4 4 3 2 2 2 4" xfId="17841" xr:uid="{00000000-0005-0000-0000-00001D860000}"/>
    <cellStyle name="Tusental 4 4 3 2 2 2 5" xfId="33684" xr:uid="{00000000-0005-0000-0000-00001E860000}"/>
    <cellStyle name="Tusental 4 4 3 2 2 3" xfId="5416" xr:uid="{00000000-0005-0000-0000-00001F860000}"/>
    <cellStyle name="Tusental 4 4 3 2 2 3 2" xfId="13007" xr:uid="{00000000-0005-0000-0000-000020860000}"/>
    <cellStyle name="Tusental 4 4 3 2 2 3 2 2" xfId="28169" xr:uid="{00000000-0005-0000-0000-000021860000}"/>
    <cellStyle name="Tusental 4 4 3 2 2 3 3" xfId="20589" xr:uid="{00000000-0005-0000-0000-000022860000}"/>
    <cellStyle name="Tusental 4 4 3 2 2 3 4" xfId="35750" xr:uid="{00000000-0005-0000-0000-000023860000}"/>
    <cellStyle name="Tusental 4 4 3 2 2 4" xfId="8877" xr:uid="{00000000-0005-0000-0000-000024860000}"/>
    <cellStyle name="Tusental 4 4 3 2 2 4 2" xfId="24039" xr:uid="{00000000-0005-0000-0000-000025860000}"/>
    <cellStyle name="Tusental 4 4 3 2 2 5" xfId="16459" xr:uid="{00000000-0005-0000-0000-000026860000}"/>
    <cellStyle name="Tusental 4 4 3 2 2 6" xfId="32302" xr:uid="{00000000-0005-0000-0000-000027860000}"/>
    <cellStyle name="Tusental 4 4 3 2 3" xfId="1984" xr:uid="{00000000-0005-0000-0000-000028860000}"/>
    <cellStyle name="Tusental 4 4 3 2 3 2" xfId="6116" xr:uid="{00000000-0005-0000-0000-000029860000}"/>
    <cellStyle name="Tusental 4 4 3 2 3 2 2" xfId="13707" xr:uid="{00000000-0005-0000-0000-00002A860000}"/>
    <cellStyle name="Tusental 4 4 3 2 3 2 2 2" xfId="28869" xr:uid="{00000000-0005-0000-0000-00002B860000}"/>
    <cellStyle name="Tusental 4 4 3 2 3 2 3" xfId="21289" xr:uid="{00000000-0005-0000-0000-00002C860000}"/>
    <cellStyle name="Tusental 4 4 3 2 3 2 4" xfId="36450" xr:uid="{00000000-0005-0000-0000-00002D860000}"/>
    <cellStyle name="Tusental 4 4 3 2 3 3" xfId="9577" xr:uid="{00000000-0005-0000-0000-00002E860000}"/>
    <cellStyle name="Tusental 4 4 3 2 3 3 2" xfId="24739" xr:uid="{00000000-0005-0000-0000-00002F860000}"/>
    <cellStyle name="Tusental 4 4 3 2 3 4" xfId="17159" xr:uid="{00000000-0005-0000-0000-000030860000}"/>
    <cellStyle name="Tusental 4 4 3 2 3 5" xfId="33002" xr:uid="{00000000-0005-0000-0000-000031860000}"/>
    <cellStyle name="Tusental 4 4 3 2 4" xfId="3348" xr:uid="{00000000-0005-0000-0000-000032860000}"/>
    <cellStyle name="Tusental 4 4 3 2 4 2" xfId="7480" xr:uid="{00000000-0005-0000-0000-000033860000}"/>
    <cellStyle name="Tusental 4 4 3 2 4 2 2" xfId="15071" xr:uid="{00000000-0005-0000-0000-000034860000}"/>
    <cellStyle name="Tusental 4 4 3 2 4 2 2 2" xfId="30233" xr:uid="{00000000-0005-0000-0000-000035860000}"/>
    <cellStyle name="Tusental 4 4 3 2 4 2 3" xfId="22653" xr:uid="{00000000-0005-0000-0000-000036860000}"/>
    <cellStyle name="Tusental 4 4 3 2 4 2 4" xfId="37814" xr:uid="{00000000-0005-0000-0000-000037860000}"/>
    <cellStyle name="Tusental 4 4 3 2 4 3" xfId="10941" xr:uid="{00000000-0005-0000-0000-000038860000}"/>
    <cellStyle name="Tusental 4 4 3 2 4 3 2" xfId="26103" xr:uid="{00000000-0005-0000-0000-000039860000}"/>
    <cellStyle name="Tusental 4 4 3 2 4 4" xfId="18523" xr:uid="{00000000-0005-0000-0000-00003A860000}"/>
    <cellStyle name="Tusental 4 4 3 2 4 5" xfId="34366" xr:uid="{00000000-0005-0000-0000-00003B860000}"/>
    <cellStyle name="Tusental 4 4 3 2 5" xfId="4734" xr:uid="{00000000-0005-0000-0000-00003C860000}"/>
    <cellStyle name="Tusental 4 4 3 2 5 2" xfId="12325" xr:uid="{00000000-0005-0000-0000-00003D860000}"/>
    <cellStyle name="Tusental 4 4 3 2 5 2 2" xfId="27487" xr:uid="{00000000-0005-0000-0000-00003E860000}"/>
    <cellStyle name="Tusental 4 4 3 2 5 3" xfId="19907" xr:uid="{00000000-0005-0000-0000-00003F860000}"/>
    <cellStyle name="Tusental 4 4 3 2 5 4" xfId="31620" xr:uid="{00000000-0005-0000-0000-000040860000}"/>
    <cellStyle name="Tusental 4 4 3 2 6" xfId="4032" xr:uid="{00000000-0005-0000-0000-000041860000}"/>
    <cellStyle name="Tusental 4 4 3 2 6 2" xfId="11625" xr:uid="{00000000-0005-0000-0000-000042860000}"/>
    <cellStyle name="Tusental 4 4 3 2 6 2 2" xfId="26787" xr:uid="{00000000-0005-0000-0000-000043860000}"/>
    <cellStyle name="Tusental 4 4 3 2 6 3" xfId="19207" xr:uid="{00000000-0005-0000-0000-000044860000}"/>
    <cellStyle name="Tusental 4 4 3 2 6 4" xfId="35050" xr:uid="{00000000-0005-0000-0000-000045860000}"/>
    <cellStyle name="Tusental 4 4 3 2 7" xfId="8195" xr:uid="{00000000-0005-0000-0000-000046860000}"/>
    <cellStyle name="Tusental 4 4 3 2 7 2" xfId="23357" xr:uid="{00000000-0005-0000-0000-000047860000}"/>
    <cellStyle name="Tusental 4 4 3 2 8" xfId="15777" xr:uid="{00000000-0005-0000-0000-000048860000}"/>
    <cellStyle name="Tusental 4 4 3 2 9" xfId="30920" xr:uid="{00000000-0005-0000-0000-000049860000}"/>
    <cellStyle name="Tusental 4 4 3 3" xfId="937" xr:uid="{00000000-0005-0000-0000-00004A860000}"/>
    <cellStyle name="Tusental 4 4 3 3 2" xfId="2326" xr:uid="{00000000-0005-0000-0000-00004B860000}"/>
    <cellStyle name="Tusental 4 4 3 3 2 2" xfId="6458" xr:uid="{00000000-0005-0000-0000-00004C860000}"/>
    <cellStyle name="Tusental 4 4 3 3 2 2 2" xfId="14049" xr:uid="{00000000-0005-0000-0000-00004D860000}"/>
    <cellStyle name="Tusental 4 4 3 3 2 2 2 2" xfId="29211" xr:uid="{00000000-0005-0000-0000-00004E860000}"/>
    <cellStyle name="Tusental 4 4 3 3 2 2 3" xfId="21631" xr:uid="{00000000-0005-0000-0000-00004F860000}"/>
    <cellStyle name="Tusental 4 4 3 3 2 2 4" xfId="36792" xr:uid="{00000000-0005-0000-0000-000050860000}"/>
    <cellStyle name="Tusental 4 4 3 3 2 3" xfId="9919" xr:uid="{00000000-0005-0000-0000-000051860000}"/>
    <cellStyle name="Tusental 4 4 3 3 2 3 2" xfId="25081" xr:uid="{00000000-0005-0000-0000-000052860000}"/>
    <cellStyle name="Tusental 4 4 3 3 2 4" xfId="17501" xr:uid="{00000000-0005-0000-0000-000053860000}"/>
    <cellStyle name="Tusental 4 4 3 3 2 5" xfId="33344" xr:uid="{00000000-0005-0000-0000-000054860000}"/>
    <cellStyle name="Tusental 4 4 3 3 3" xfId="5076" xr:uid="{00000000-0005-0000-0000-000055860000}"/>
    <cellStyle name="Tusental 4 4 3 3 3 2" xfId="12667" xr:uid="{00000000-0005-0000-0000-000056860000}"/>
    <cellStyle name="Tusental 4 4 3 3 3 2 2" xfId="27829" xr:uid="{00000000-0005-0000-0000-000057860000}"/>
    <cellStyle name="Tusental 4 4 3 3 3 3" xfId="20249" xr:uid="{00000000-0005-0000-0000-000058860000}"/>
    <cellStyle name="Tusental 4 4 3 3 3 4" xfId="35410" xr:uid="{00000000-0005-0000-0000-000059860000}"/>
    <cellStyle name="Tusental 4 4 3 3 4" xfId="8537" xr:uid="{00000000-0005-0000-0000-00005A860000}"/>
    <cellStyle name="Tusental 4 4 3 3 4 2" xfId="23699" xr:uid="{00000000-0005-0000-0000-00005B860000}"/>
    <cellStyle name="Tusental 4 4 3 3 5" xfId="16119" xr:uid="{00000000-0005-0000-0000-00005C860000}"/>
    <cellStyle name="Tusental 4 4 3 3 6" xfId="31962" xr:uid="{00000000-0005-0000-0000-00005D860000}"/>
    <cellStyle name="Tusental 4 4 3 4" xfId="1644" xr:uid="{00000000-0005-0000-0000-00005E860000}"/>
    <cellStyle name="Tusental 4 4 3 4 2" xfId="5776" xr:uid="{00000000-0005-0000-0000-00005F860000}"/>
    <cellStyle name="Tusental 4 4 3 4 2 2" xfId="13367" xr:uid="{00000000-0005-0000-0000-000060860000}"/>
    <cellStyle name="Tusental 4 4 3 4 2 2 2" xfId="28529" xr:uid="{00000000-0005-0000-0000-000061860000}"/>
    <cellStyle name="Tusental 4 4 3 4 2 3" xfId="20949" xr:uid="{00000000-0005-0000-0000-000062860000}"/>
    <cellStyle name="Tusental 4 4 3 4 2 4" xfId="36110" xr:uid="{00000000-0005-0000-0000-000063860000}"/>
    <cellStyle name="Tusental 4 4 3 4 3" xfId="9237" xr:uid="{00000000-0005-0000-0000-000064860000}"/>
    <cellStyle name="Tusental 4 4 3 4 3 2" xfId="24399" xr:uid="{00000000-0005-0000-0000-000065860000}"/>
    <cellStyle name="Tusental 4 4 3 4 4" xfId="16819" xr:uid="{00000000-0005-0000-0000-000066860000}"/>
    <cellStyle name="Tusental 4 4 3 4 5" xfId="32662" xr:uid="{00000000-0005-0000-0000-000067860000}"/>
    <cellStyle name="Tusental 4 4 3 5" xfId="3008" xr:uid="{00000000-0005-0000-0000-000068860000}"/>
    <cellStyle name="Tusental 4 4 3 5 2" xfId="7140" xr:uid="{00000000-0005-0000-0000-000069860000}"/>
    <cellStyle name="Tusental 4 4 3 5 2 2" xfId="14731" xr:uid="{00000000-0005-0000-0000-00006A860000}"/>
    <cellStyle name="Tusental 4 4 3 5 2 2 2" xfId="29893" xr:uid="{00000000-0005-0000-0000-00006B860000}"/>
    <cellStyle name="Tusental 4 4 3 5 2 3" xfId="22313" xr:uid="{00000000-0005-0000-0000-00006C860000}"/>
    <cellStyle name="Tusental 4 4 3 5 2 4" xfId="37474" xr:uid="{00000000-0005-0000-0000-00006D860000}"/>
    <cellStyle name="Tusental 4 4 3 5 3" xfId="10601" xr:uid="{00000000-0005-0000-0000-00006E860000}"/>
    <cellStyle name="Tusental 4 4 3 5 3 2" xfId="25763" xr:uid="{00000000-0005-0000-0000-00006F860000}"/>
    <cellStyle name="Tusental 4 4 3 5 4" xfId="18183" xr:uid="{00000000-0005-0000-0000-000070860000}"/>
    <cellStyle name="Tusental 4 4 3 5 5" xfId="34026" xr:uid="{00000000-0005-0000-0000-000071860000}"/>
    <cellStyle name="Tusental 4 4 3 6" xfId="4392" xr:uid="{00000000-0005-0000-0000-000072860000}"/>
    <cellStyle name="Tusental 4 4 3 6 2" xfId="11985" xr:uid="{00000000-0005-0000-0000-000073860000}"/>
    <cellStyle name="Tusental 4 4 3 6 2 2" xfId="27147" xr:uid="{00000000-0005-0000-0000-000074860000}"/>
    <cellStyle name="Tusental 4 4 3 6 3" xfId="19567" xr:uid="{00000000-0005-0000-0000-000075860000}"/>
    <cellStyle name="Tusental 4 4 3 6 4" xfId="31280" xr:uid="{00000000-0005-0000-0000-000076860000}"/>
    <cellStyle name="Tusental 4 4 3 7" xfId="3692" xr:uid="{00000000-0005-0000-0000-000077860000}"/>
    <cellStyle name="Tusental 4 4 3 7 2" xfId="11285" xr:uid="{00000000-0005-0000-0000-000078860000}"/>
    <cellStyle name="Tusental 4 4 3 7 2 2" xfId="26447" xr:uid="{00000000-0005-0000-0000-000079860000}"/>
    <cellStyle name="Tusental 4 4 3 7 3" xfId="18867" xr:uid="{00000000-0005-0000-0000-00007A860000}"/>
    <cellStyle name="Tusental 4 4 3 7 4" xfId="34710" xr:uid="{00000000-0005-0000-0000-00007B860000}"/>
    <cellStyle name="Tusental 4 4 3 8" xfId="7855" xr:uid="{00000000-0005-0000-0000-00007C860000}"/>
    <cellStyle name="Tusental 4 4 3 8 2" xfId="23017" xr:uid="{00000000-0005-0000-0000-00007D860000}"/>
    <cellStyle name="Tusental 4 4 3 9" xfId="15437" xr:uid="{00000000-0005-0000-0000-00007E860000}"/>
    <cellStyle name="Tusental 4 4 4" xfId="390" xr:uid="{00000000-0005-0000-0000-00007F860000}"/>
    <cellStyle name="Tusental 4 4 4 10" xfId="30720" xr:uid="{00000000-0005-0000-0000-000080860000}"/>
    <cellStyle name="Tusental 4 4 4 2" xfId="735" xr:uid="{00000000-0005-0000-0000-000081860000}"/>
    <cellStyle name="Tusental 4 4 4 2 2" xfId="1422" xr:uid="{00000000-0005-0000-0000-000082860000}"/>
    <cellStyle name="Tusental 4 4 4 2 2 2" xfId="2806" xr:uid="{00000000-0005-0000-0000-000083860000}"/>
    <cellStyle name="Tusental 4 4 4 2 2 2 2" xfId="6938" xr:uid="{00000000-0005-0000-0000-000084860000}"/>
    <cellStyle name="Tusental 4 4 4 2 2 2 2 2" xfId="14529" xr:uid="{00000000-0005-0000-0000-000085860000}"/>
    <cellStyle name="Tusental 4 4 4 2 2 2 2 2 2" xfId="29691" xr:uid="{00000000-0005-0000-0000-000086860000}"/>
    <cellStyle name="Tusental 4 4 4 2 2 2 2 3" xfId="22111" xr:uid="{00000000-0005-0000-0000-000087860000}"/>
    <cellStyle name="Tusental 4 4 4 2 2 2 2 4" xfId="37272" xr:uid="{00000000-0005-0000-0000-000088860000}"/>
    <cellStyle name="Tusental 4 4 4 2 2 2 3" xfId="10399" xr:uid="{00000000-0005-0000-0000-000089860000}"/>
    <cellStyle name="Tusental 4 4 4 2 2 2 3 2" xfId="25561" xr:uid="{00000000-0005-0000-0000-00008A860000}"/>
    <cellStyle name="Tusental 4 4 4 2 2 2 4" xfId="17981" xr:uid="{00000000-0005-0000-0000-00008B860000}"/>
    <cellStyle name="Tusental 4 4 4 2 2 2 5" xfId="33824" xr:uid="{00000000-0005-0000-0000-00008C860000}"/>
    <cellStyle name="Tusental 4 4 4 2 2 3" xfId="5556" xr:uid="{00000000-0005-0000-0000-00008D860000}"/>
    <cellStyle name="Tusental 4 4 4 2 2 3 2" xfId="13147" xr:uid="{00000000-0005-0000-0000-00008E860000}"/>
    <cellStyle name="Tusental 4 4 4 2 2 3 2 2" xfId="28309" xr:uid="{00000000-0005-0000-0000-00008F860000}"/>
    <cellStyle name="Tusental 4 4 4 2 2 3 3" xfId="20729" xr:uid="{00000000-0005-0000-0000-000090860000}"/>
    <cellStyle name="Tusental 4 4 4 2 2 3 4" xfId="35890" xr:uid="{00000000-0005-0000-0000-000091860000}"/>
    <cellStyle name="Tusental 4 4 4 2 2 4" xfId="9017" xr:uid="{00000000-0005-0000-0000-000092860000}"/>
    <cellStyle name="Tusental 4 4 4 2 2 4 2" xfId="24179" xr:uid="{00000000-0005-0000-0000-000093860000}"/>
    <cellStyle name="Tusental 4 4 4 2 2 5" xfId="16599" xr:uid="{00000000-0005-0000-0000-000094860000}"/>
    <cellStyle name="Tusental 4 4 4 2 2 6" xfId="32442" xr:uid="{00000000-0005-0000-0000-000095860000}"/>
    <cellStyle name="Tusental 4 4 4 2 3" xfId="2124" xr:uid="{00000000-0005-0000-0000-000096860000}"/>
    <cellStyle name="Tusental 4 4 4 2 3 2" xfId="6256" xr:uid="{00000000-0005-0000-0000-000097860000}"/>
    <cellStyle name="Tusental 4 4 4 2 3 2 2" xfId="13847" xr:uid="{00000000-0005-0000-0000-000098860000}"/>
    <cellStyle name="Tusental 4 4 4 2 3 2 2 2" xfId="29009" xr:uid="{00000000-0005-0000-0000-000099860000}"/>
    <cellStyle name="Tusental 4 4 4 2 3 2 3" xfId="21429" xr:uid="{00000000-0005-0000-0000-00009A860000}"/>
    <cellStyle name="Tusental 4 4 4 2 3 2 4" xfId="36590" xr:uid="{00000000-0005-0000-0000-00009B860000}"/>
    <cellStyle name="Tusental 4 4 4 2 3 3" xfId="9717" xr:uid="{00000000-0005-0000-0000-00009C860000}"/>
    <cellStyle name="Tusental 4 4 4 2 3 3 2" xfId="24879" xr:uid="{00000000-0005-0000-0000-00009D860000}"/>
    <cellStyle name="Tusental 4 4 4 2 3 4" xfId="17299" xr:uid="{00000000-0005-0000-0000-00009E860000}"/>
    <cellStyle name="Tusental 4 4 4 2 3 5" xfId="33142" xr:uid="{00000000-0005-0000-0000-00009F860000}"/>
    <cellStyle name="Tusental 4 4 4 2 4" xfId="3488" xr:uid="{00000000-0005-0000-0000-0000A0860000}"/>
    <cellStyle name="Tusental 4 4 4 2 4 2" xfId="7620" xr:uid="{00000000-0005-0000-0000-0000A1860000}"/>
    <cellStyle name="Tusental 4 4 4 2 4 2 2" xfId="15211" xr:uid="{00000000-0005-0000-0000-0000A2860000}"/>
    <cellStyle name="Tusental 4 4 4 2 4 2 2 2" xfId="30373" xr:uid="{00000000-0005-0000-0000-0000A3860000}"/>
    <cellStyle name="Tusental 4 4 4 2 4 2 3" xfId="22793" xr:uid="{00000000-0005-0000-0000-0000A4860000}"/>
    <cellStyle name="Tusental 4 4 4 2 4 2 4" xfId="37954" xr:uid="{00000000-0005-0000-0000-0000A5860000}"/>
    <cellStyle name="Tusental 4 4 4 2 4 3" xfId="11081" xr:uid="{00000000-0005-0000-0000-0000A6860000}"/>
    <cellStyle name="Tusental 4 4 4 2 4 3 2" xfId="26243" xr:uid="{00000000-0005-0000-0000-0000A7860000}"/>
    <cellStyle name="Tusental 4 4 4 2 4 4" xfId="18663" xr:uid="{00000000-0005-0000-0000-0000A8860000}"/>
    <cellStyle name="Tusental 4 4 4 2 4 5" xfId="34506" xr:uid="{00000000-0005-0000-0000-0000A9860000}"/>
    <cellStyle name="Tusental 4 4 4 2 5" xfId="4874" xr:uid="{00000000-0005-0000-0000-0000AA860000}"/>
    <cellStyle name="Tusental 4 4 4 2 5 2" xfId="12465" xr:uid="{00000000-0005-0000-0000-0000AB860000}"/>
    <cellStyle name="Tusental 4 4 4 2 5 2 2" xfId="27627" xr:uid="{00000000-0005-0000-0000-0000AC860000}"/>
    <cellStyle name="Tusental 4 4 4 2 5 3" xfId="20047" xr:uid="{00000000-0005-0000-0000-0000AD860000}"/>
    <cellStyle name="Tusental 4 4 4 2 5 4" xfId="31760" xr:uid="{00000000-0005-0000-0000-0000AE860000}"/>
    <cellStyle name="Tusental 4 4 4 2 6" xfId="4172" xr:uid="{00000000-0005-0000-0000-0000AF860000}"/>
    <cellStyle name="Tusental 4 4 4 2 6 2" xfId="11765" xr:uid="{00000000-0005-0000-0000-0000B0860000}"/>
    <cellStyle name="Tusental 4 4 4 2 6 2 2" xfId="26927" xr:uid="{00000000-0005-0000-0000-0000B1860000}"/>
    <cellStyle name="Tusental 4 4 4 2 6 3" xfId="19347" xr:uid="{00000000-0005-0000-0000-0000B2860000}"/>
    <cellStyle name="Tusental 4 4 4 2 6 4" xfId="35190" xr:uid="{00000000-0005-0000-0000-0000B3860000}"/>
    <cellStyle name="Tusental 4 4 4 2 7" xfId="8335" xr:uid="{00000000-0005-0000-0000-0000B4860000}"/>
    <cellStyle name="Tusental 4 4 4 2 7 2" xfId="23497" xr:uid="{00000000-0005-0000-0000-0000B5860000}"/>
    <cellStyle name="Tusental 4 4 4 2 8" xfId="15917" xr:uid="{00000000-0005-0000-0000-0000B6860000}"/>
    <cellStyle name="Tusental 4 4 4 2 9" xfId="31060" xr:uid="{00000000-0005-0000-0000-0000B7860000}"/>
    <cellStyle name="Tusental 4 4 4 3" xfId="1080" xr:uid="{00000000-0005-0000-0000-0000B8860000}"/>
    <cellStyle name="Tusental 4 4 4 3 2" xfId="2466" xr:uid="{00000000-0005-0000-0000-0000B9860000}"/>
    <cellStyle name="Tusental 4 4 4 3 2 2" xfId="6598" xr:uid="{00000000-0005-0000-0000-0000BA860000}"/>
    <cellStyle name="Tusental 4 4 4 3 2 2 2" xfId="14189" xr:uid="{00000000-0005-0000-0000-0000BB860000}"/>
    <cellStyle name="Tusental 4 4 4 3 2 2 2 2" xfId="29351" xr:uid="{00000000-0005-0000-0000-0000BC860000}"/>
    <cellStyle name="Tusental 4 4 4 3 2 2 3" xfId="21771" xr:uid="{00000000-0005-0000-0000-0000BD860000}"/>
    <cellStyle name="Tusental 4 4 4 3 2 2 4" xfId="36932" xr:uid="{00000000-0005-0000-0000-0000BE860000}"/>
    <cellStyle name="Tusental 4 4 4 3 2 3" xfId="10059" xr:uid="{00000000-0005-0000-0000-0000BF860000}"/>
    <cellStyle name="Tusental 4 4 4 3 2 3 2" xfId="25221" xr:uid="{00000000-0005-0000-0000-0000C0860000}"/>
    <cellStyle name="Tusental 4 4 4 3 2 4" xfId="17641" xr:uid="{00000000-0005-0000-0000-0000C1860000}"/>
    <cellStyle name="Tusental 4 4 4 3 2 5" xfId="33484" xr:uid="{00000000-0005-0000-0000-0000C2860000}"/>
    <cellStyle name="Tusental 4 4 4 3 3" xfId="5216" xr:uid="{00000000-0005-0000-0000-0000C3860000}"/>
    <cellStyle name="Tusental 4 4 4 3 3 2" xfId="12807" xr:uid="{00000000-0005-0000-0000-0000C4860000}"/>
    <cellStyle name="Tusental 4 4 4 3 3 2 2" xfId="27969" xr:uid="{00000000-0005-0000-0000-0000C5860000}"/>
    <cellStyle name="Tusental 4 4 4 3 3 3" xfId="20389" xr:uid="{00000000-0005-0000-0000-0000C6860000}"/>
    <cellStyle name="Tusental 4 4 4 3 3 4" xfId="35550" xr:uid="{00000000-0005-0000-0000-0000C7860000}"/>
    <cellStyle name="Tusental 4 4 4 3 4" xfId="8677" xr:uid="{00000000-0005-0000-0000-0000C8860000}"/>
    <cellStyle name="Tusental 4 4 4 3 4 2" xfId="23839" xr:uid="{00000000-0005-0000-0000-0000C9860000}"/>
    <cellStyle name="Tusental 4 4 4 3 5" xfId="16259" xr:uid="{00000000-0005-0000-0000-0000CA860000}"/>
    <cellStyle name="Tusental 4 4 4 3 6" xfId="32102" xr:uid="{00000000-0005-0000-0000-0000CB860000}"/>
    <cellStyle name="Tusental 4 4 4 4" xfId="1784" xr:uid="{00000000-0005-0000-0000-0000CC860000}"/>
    <cellStyle name="Tusental 4 4 4 4 2" xfId="5916" xr:uid="{00000000-0005-0000-0000-0000CD860000}"/>
    <cellStyle name="Tusental 4 4 4 4 2 2" xfId="13507" xr:uid="{00000000-0005-0000-0000-0000CE860000}"/>
    <cellStyle name="Tusental 4 4 4 4 2 2 2" xfId="28669" xr:uid="{00000000-0005-0000-0000-0000CF860000}"/>
    <cellStyle name="Tusental 4 4 4 4 2 3" xfId="21089" xr:uid="{00000000-0005-0000-0000-0000D0860000}"/>
    <cellStyle name="Tusental 4 4 4 4 2 4" xfId="36250" xr:uid="{00000000-0005-0000-0000-0000D1860000}"/>
    <cellStyle name="Tusental 4 4 4 4 3" xfId="9377" xr:uid="{00000000-0005-0000-0000-0000D2860000}"/>
    <cellStyle name="Tusental 4 4 4 4 3 2" xfId="24539" xr:uid="{00000000-0005-0000-0000-0000D3860000}"/>
    <cellStyle name="Tusental 4 4 4 4 4" xfId="16959" xr:uid="{00000000-0005-0000-0000-0000D4860000}"/>
    <cellStyle name="Tusental 4 4 4 4 5" xfId="32802" xr:uid="{00000000-0005-0000-0000-0000D5860000}"/>
    <cellStyle name="Tusental 4 4 4 5" xfId="3148" xr:uid="{00000000-0005-0000-0000-0000D6860000}"/>
    <cellStyle name="Tusental 4 4 4 5 2" xfId="7280" xr:uid="{00000000-0005-0000-0000-0000D7860000}"/>
    <cellStyle name="Tusental 4 4 4 5 2 2" xfId="14871" xr:uid="{00000000-0005-0000-0000-0000D8860000}"/>
    <cellStyle name="Tusental 4 4 4 5 2 2 2" xfId="30033" xr:uid="{00000000-0005-0000-0000-0000D9860000}"/>
    <cellStyle name="Tusental 4 4 4 5 2 3" xfId="22453" xr:uid="{00000000-0005-0000-0000-0000DA860000}"/>
    <cellStyle name="Tusental 4 4 4 5 2 4" xfId="37614" xr:uid="{00000000-0005-0000-0000-0000DB860000}"/>
    <cellStyle name="Tusental 4 4 4 5 3" xfId="10741" xr:uid="{00000000-0005-0000-0000-0000DC860000}"/>
    <cellStyle name="Tusental 4 4 4 5 3 2" xfId="25903" xr:uid="{00000000-0005-0000-0000-0000DD860000}"/>
    <cellStyle name="Tusental 4 4 4 5 4" xfId="18323" xr:uid="{00000000-0005-0000-0000-0000DE860000}"/>
    <cellStyle name="Tusental 4 4 4 5 5" xfId="34166" xr:uid="{00000000-0005-0000-0000-0000DF860000}"/>
    <cellStyle name="Tusental 4 4 4 6" xfId="4532" xr:uid="{00000000-0005-0000-0000-0000E0860000}"/>
    <cellStyle name="Tusental 4 4 4 6 2" xfId="12125" xr:uid="{00000000-0005-0000-0000-0000E1860000}"/>
    <cellStyle name="Tusental 4 4 4 6 2 2" xfId="27287" xr:uid="{00000000-0005-0000-0000-0000E2860000}"/>
    <cellStyle name="Tusental 4 4 4 6 3" xfId="19707" xr:uid="{00000000-0005-0000-0000-0000E3860000}"/>
    <cellStyle name="Tusental 4 4 4 6 4" xfId="31420" xr:uid="{00000000-0005-0000-0000-0000E4860000}"/>
    <cellStyle name="Tusental 4 4 4 7" xfId="3832" xr:uid="{00000000-0005-0000-0000-0000E5860000}"/>
    <cellStyle name="Tusental 4 4 4 7 2" xfId="11425" xr:uid="{00000000-0005-0000-0000-0000E6860000}"/>
    <cellStyle name="Tusental 4 4 4 7 2 2" xfId="26587" xr:uid="{00000000-0005-0000-0000-0000E7860000}"/>
    <cellStyle name="Tusental 4 4 4 7 3" xfId="19007" xr:uid="{00000000-0005-0000-0000-0000E8860000}"/>
    <cellStyle name="Tusental 4 4 4 7 4" xfId="34850" xr:uid="{00000000-0005-0000-0000-0000E9860000}"/>
    <cellStyle name="Tusental 4 4 4 8" xfId="7995" xr:uid="{00000000-0005-0000-0000-0000EA860000}"/>
    <cellStyle name="Tusental 4 4 4 8 2" xfId="23157" xr:uid="{00000000-0005-0000-0000-0000EB860000}"/>
    <cellStyle name="Tusental 4 4 4 9" xfId="15577" xr:uid="{00000000-0005-0000-0000-0000EC860000}"/>
    <cellStyle name="Tusental 4 4 5" xfId="496" xr:uid="{00000000-0005-0000-0000-0000ED860000}"/>
    <cellStyle name="Tusental 4 4 5 2" xfId="1183" xr:uid="{00000000-0005-0000-0000-0000EE860000}"/>
    <cellStyle name="Tusental 4 4 5 2 2" xfId="2567" xr:uid="{00000000-0005-0000-0000-0000EF860000}"/>
    <cellStyle name="Tusental 4 4 5 2 2 2" xfId="6699" xr:uid="{00000000-0005-0000-0000-0000F0860000}"/>
    <cellStyle name="Tusental 4 4 5 2 2 2 2" xfId="14290" xr:uid="{00000000-0005-0000-0000-0000F1860000}"/>
    <cellStyle name="Tusental 4 4 5 2 2 2 2 2" xfId="29452" xr:uid="{00000000-0005-0000-0000-0000F2860000}"/>
    <cellStyle name="Tusental 4 4 5 2 2 2 3" xfId="21872" xr:uid="{00000000-0005-0000-0000-0000F3860000}"/>
    <cellStyle name="Tusental 4 4 5 2 2 2 4" xfId="37033" xr:uid="{00000000-0005-0000-0000-0000F4860000}"/>
    <cellStyle name="Tusental 4 4 5 2 2 3" xfId="10160" xr:uid="{00000000-0005-0000-0000-0000F5860000}"/>
    <cellStyle name="Tusental 4 4 5 2 2 3 2" xfId="25322" xr:uid="{00000000-0005-0000-0000-0000F6860000}"/>
    <cellStyle name="Tusental 4 4 5 2 2 4" xfId="17742" xr:uid="{00000000-0005-0000-0000-0000F7860000}"/>
    <cellStyle name="Tusental 4 4 5 2 2 5" xfId="33585" xr:uid="{00000000-0005-0000-0000-0000F8860000}"/>
    <cellStyle name="Tusental 4 4 5 2 3" xfId="5317" xr:uid="{00000000-0005-0000-0000-0000F9860000}"/>
    <cellStyle name="Tusental 4 4 5 2 3 2" xfId="12908" xr:uid="{00000000-0005-0000-0000-0000FA860000}"/>
    <cellStyle name="Tusental 4 4 5 2 3 2 2" xfId="28070" xr:uid="{00000000-0005-0000-0000-0000FB860000}"/>
    <cellStyle name="Tusental 4 4 5 2 3 3" xfId="20490" xr:uid="{00000000-0005-0000-0000-0000FC860000}"/>
    <cellStyle name="Tusental 4 4 5 2 3 4" xfId="35651" xr:uid="{00000000-0005-0000-0000-0000FD860000}"/>
    <cellStyle name="Tusental 4 4 5 2 4" xfId="8778" xr:uid="{00000000-0005-0000-0000-0000FE860000}"/>
    <cellStyle name="Tusental 4 4 5 2 4 2" xfId="23940" xr:uid="{00000000-0005-0000-0000-0000FF860000}"/>
    <cellStyle name="Tusental 4 4 5 2 5" xfId="16360" xr:uid="{00000000-0005-0000-0000-000000870000}"/>
    <cellStyle name="Tusental 4 4 5 2 6" xfId="32203" xr:uid="{00000000-0005-0000-0000-000001870000}"/>
    <cellStyle name="Tusental 4 4 5 3" xfId="1885" xr:uid="{00000000-0005-0000-0000-000002870000}"/>
    <cellStyle name="Tusental 4 4 5 3 2" xfId="6017" xr:uid="{00000000-0005-0000-0000-000003870000}"/>
    <cellStyle name="Tusental 4 4 5 3 2 2" xfId="13608" xr:uid="{00000000-0005-0000-0000-000004870000}"/>
    <cellStyle name="Tusental 4 4 5 3 2 2 2" xfId="28770" xr:uid="{00000000-0005-0000-0000-000005870000}"/>
    <cellStyle name="Tusental 4 4 5 3 2 3" xfId="21190" xr:uid="{00000000-0005-0000-0000-000006870000}"/>
    <cellStyle name="Tusental 4 4 5 3 2 4" xfId="36351" xr:uid="{00000000-0005-0000-0000-000007870000}"/>
    <cellStyle name="Tusental 4 4 5 3 3" xfId="9478" xr:uid="{00000000-0005-0000-0000-000008870000}"/>
    <cellStyle name="Tusental 4 4 5 3 3 2" xfId="24640" xr:uid="{00000000-0005-0000-0000-000009870000}"/>
    <cellStyle name="Tusental 4 4 5 3 4" xfId="17060" xr:uid="{00000000-0005-0000-0000-00000A870000}"/>
    <cellStyle name="Tusental 4 4 5 3 5" xfId="32903" xr:uid="{00000000-0005-0000-0000-00000B870000}"/>
    <cellStyle name="Tusental 4 4 5 4" xfId="3249" xr:uid="{00000000-0005-0000-0000-00000C870000}"/>
    <cellStyle name="Tusental 4 4 5 4 2" xfId="7381" xr:uid="{00000000-0005-0000-0000-00000D870000}"/>
    <cellStyle name="Tusental 4 4 5 4 2 2" xfId="14972" xr:uid="{00000000-0005-0000-0000-00000E870000}"/>
    <cellStyle name="Tusental 4 4 5 4 2 2 2" xfId="30134" xr:uid="{00000000-0005-0000-0000-00000F870000}"/>
    <cellStyle name="Tusental 4 4 5 4 2 3" xfId="22554" xr:uid="{00000000-0005-0000-0000-000010870000}"/>
    <cellStyle name="Tusental 4 4 5 4 2 4" xfId="37715" xr:uid="{00000000-0005-0000-0000-000011870000}"/>
    <cellStyle name="Tusental 4 4 5 4 3" xfId="10842" xr:uid="{00000000-0005-0000-0000-000012870000}"/>
    <cellStyle name="Tusental 4 4 5 4 3 2" xfId="26004" xr:uid="{00000000-0005-0000-0000-000013870000}"/>
    <cellStyle name="Tusental 4 4 5 4 4" xfId="18424" xr:uid="{00000000-0005-0000-0000-000014870000}"/>
    <cellStyle name="Tusental 4 4 5 4 5" xfId="34267" xr:uid="{00000000-0005-0000-0000-000015870000}"/>
    <cellStyle name="Tusental 4 4 5 5" xfId="4635" xr:uid="{00000000-0005-0000-0000-000016870000}"/>
    <cellStyle name="Tusental 4 4 5 5 2" xfId="12226" xr:uid="{00000000-0005-0000-0000-000017870000}"/>
    <cellStyle name="Tusental 4 4 5 5 2 2" xfId="27388" xr:uid="{00000000-0005-0000-0000-000018870000}"/>
    <cellStyle name="Tusental 4 4 5 5 3" xfId="19808" xr:uid="{00000000-0005-0000-0000-000019870000}"/>
    <cellStyle name="Tusental 4 4 5 5 4" xfId="31521" xr:uid="{00000000-0005-0000-0000-00001A870000}"/>
    <cellStyle name="Tusental 4 4 5 6" xfId="3933" xr:uid="{00000000-0005-0000-0000-00001B870000}"/>
    <cellStyle name="Tusental 4 4 5 6 2" xfId="11526" xr:uid="{00000000-0005-0000-0000-00001C870000}"/>
    <cellStyle name="Tusental 4 4 5 6 2 2" xfId="26688" xr:uid="{00000000-0005-0000-0000-00001D870000}"/>
    <cellStyle name="Tusental 4 4 5 6 3" xfId="19108" xr:uid="{00000000-0005-0000-0000-00001E870000}"/>
    <cellStyle name="Tusental 4 4 5 6 4" xfId="34951" xr:uid="{00000000-0005-0000-0000-00001F870000}"/>
    <cellStyle name="Tusental 4 4 5 7" xfId="8096" xr:uid="{00000000-0005-0000-0000-000020870000}"/>
    <cellStyle name="Tusental 4 4 5 7 2" xfId="23258" xr:uid="{00000000-0005-0000-0000-000021870000}"/>
    <cellStyle name="Tusental 4 4 5 8" xfId="15678" xr:uid="{00000000-0005-0000-0000-000022870000}"/>
    <cellStyle name="Tusental 4 4 5 9" xfId="30821" xr:uid="{00000000-0005-0000-0000-000023870000}"/>
    <cellStyle name="Tusental 4 4 6" xfId="838" xr:uid="{00000000-0005-0000-0000-000024870000}"/>
    <cellStyle name="Tusental 4 4 6 2" xfId="2227" xr:uid="{00000000-0005-0000-0000-000025870000}"/>
    <cellStyle name="Tusental 4 4 6 2 2" xfId="6359" xr:uid="{00000000-0005-0000-0000-000026870000}"/>
    <cellStyle name="Tusental 4 4 6 2 2 2" xfId="13950" xr:uid="{00000000-0005-0000-0000-000027870000}"/>
    <cellStyle name="Tusental 4 4 6 2 2 2 2" xfId="29112" xr:uid="{00000000-0005-0000-0000-000028870000}"/>
    <cellStyle name="Tusental 4 4 6 2 2 3" xfId="21532" xr:uid="{00000000-0005-0000-0000-000029870000}"/>
    <cellStyle name="Tusental 4 4 6 2 2 4" xfId="36693" xr:uid="{00000000-0005-0000-0000-00002A870000}"/>
    <cellStyle name="Tusental 4 4 6 2 3" xfId="9820" xr:uid="{00000000-0005-0000-0000-00002B870000}"/>
    <cellStyle name="Tusental 4 4 6 2 3 2" xfId="24982" xr:uid="{00000000-0005-0000-0000-00002C870000}"/>
    <cellStyle name="Tusental 4 4 6 2 4" xfId="17402" xr:uid="{00000000-0005-0000-0000-00002D870000}"/>
    <cellStyle name="Tusental 4 4 6 2 5" xfId="33245" xr:uid="{00000000-0005-0000-0000-00002E870000}"/>
    <cellStyle name="Tusental 4 4 6 3" xfId="4977" xr:uid="{00000000-0005-0000-0000-00002F870000}"/>
    <cellStyle name="Tusental 4 4 6 3 2" xfId="12568" xr:uid="{00000000-0005-0000-0000-000030870000}"/>
    <cellStyle name="Tusental 4 4 6 3 2 2" xfId="27730" xr:uid="{00000000-0005-0000-0000-000031870000}"/>
    <cellStyle name="Tusental 4 4 6 3 3" xfId="20150" xr:uid="{00000000-0005-0000-0000-000032870000}"/>
    <cellStyle name="Tusental 4 4 6 3 4" xfId="35311" xr:uid="{00000000-0005-0000-0000-000033870000}"/>
    <cellStyle name="Tusental 4 4 6 4" xfId="8438" xr:uid="{00000000-0005-0000-0000-000034870000}"/>
    <cellStyle name="Tusental 4 4 6 4 2" xfId="23600" xr:uid="{00000000-0005-0000-0000-000035870000}"/>
    <cellStyle name="Tusental 4 4 6 5" xfId="16020" xr:uid="{00000000-0005-0000-0000-000036870000}"/>
    <cellStyle name="Tusental 4 4 6 6" xfId="31863" xr:uid="{00000000-0005-0000-0000-000037870000}"/>
    <cellStyle name="Tusental 4 4 7" xfId="1545" xr:uid="{00000000-0005-0000-0000-000038870000}"/>
    <cellStyle name="Tusental 4 4 7 2" xfId="5677" xr:uid="{00000000-0005-0000-0000-000039870000}"/>
    <cellStyle name="Tusental 4 4 7 2 2" xfId="13268" xr:uid="{00000000-0005-0000-0000-00003A870000}"/>
    <cellStyle name="Tusental 4 4 7 2 2 2" xfId="28430" xr:uid="{00000000-0005-0000-0000-00003B870000}"/>
    <cellStyle name="Tusental 4 4 7 2 3" xfId="20850" xr:uid="{00000000-0005-0000-0000-00003C870000}"/>
    <cellStyle name="Tusental 4 4 7 2 4" xfId="36011" xr:uid="{00000000-0005-0000-0000-00003D870000}"/>
    <cellStyle name="Tusental 4 4 7 3" xfId="9138" xr:uid="{00000000-0005-0000-0000-00003E870000}"/>
    <cellStyle name="Tusental 4 4 7 3 2" xfId="24300" xr:uid="{00000000-0005-0000-0000-00003F870000}"/>
    <cellStyle name="Tusental 4 4 7 4" xfId="16720" xr:uid="{00000000-0005-0000-0000-000040870000}"/>
    <cellStyle name="Tusental 4 4 7 5" xfId="32563" xr:uid="{00000000-0005-0000-0000-000041870000}"/>
    <cellStyle name="Tusental 4 4 8" xfId="2909" xr:uid="{00000000-0005-0000-0000-000042870000}"/>
    <cellStyle name="Tusental 4 4 8 2" xfId="7041" xr:uid="{00000000-0005-0000-0000-000043870000}"/>
    <cellStyle name="Tusental 4 4 8 2 2" xfId="14632" xr:uid="{00000000-0005-0000-0000-000044870000}"/>
    <cellStyle name="Tusental 4 4 8 2 2 2" xfId="29794" xr:uid="{00000000-0005-0000-0000-000045870000}"/>
    <cellStyle name="Tusental 4 4 8 2 3" xfId="22214" xr:uid="{00000000-0005-0000-0000-000046870000}"/>
    <cellStyle name="Tusental 4 4 8 2 4" xfId="37375" xr:uid="{00000000-0005-0000-0000-000047870000}"/>
    <cellStyle name="Tusental 4 4 8 3" xfId="10502" xr:uid="{00000000-0005-0000-0000-000048870000}"/>
    <cellStyle name="Tusental 4 4 8 3 2" xfId="25664" xr:uid="{00000000-0005-0000-0000-000049870000}"/>
    <cellStyle name="Tusental 4 4 8 4" xfId="18084" xr:uid="{00000000-0005-0000-0000-00004A870000}"/>
    <cellStyle name="Tusental 4 4 8 5" xfId="33927" xr:uid="{00000000-0005-0000-0000-00004B870000}"/>
    <cellStyle name="Tusental 4 4 9" xfId="4293" xr:uid="{00000000-0005-0000-0000-00004C870000}"/>
    <cellStyle name="Tusental 4 4 9 2" xfId="11886" xr:uid="{00000000-0005-0000-0000-00004D870000}"/>
    <cellStyle name="Tusental 4 4 9 2 2" xfId="27048" xr:uid="{00000000-0005-0000-0000-00004E870000}"/>
    <cellStyle name="Tusental 4 4 9 3" xfId="19468" xr:uid="{00000000-0005-0000-0000-00004F870000}"/>
    <cellStyle name="Tusental 4 4 9 4" xfId="31181" xr:uid="{00000000-0005-0000-0000-000050870000}"/>
    <cellStyle name="Tusental 4 5" xfId="163" xr:uid="{00000000-0005-0000-0000-000051870000}"/>
    <cellStyle name="Tusental 4 5 10" xfId="3610" xr:uid="{00000000-0005-0000-0000-000052870000}"/>
    <cellStyle name="Tusental 4 5 10 2" xfId="11203" xr:uid="{00000000-0005-0000-0000-000053870000}"/>
    <cellStyle name="Tusental 4 5 10 2 2" xfId="26365" xr:uid="{00000000-0005-0000-0000-000054870000}"/>
    <cellStyle name="Tusental 4 5 10 3" xfId="18785" xr:uid="{00000000-0005-0000-0000-000055870000}"/>
    <cellStyle name="Tusental 4 5 10 4" xfId="34628" xr:uid="{00000000-0005-0000-0000-000056870000}"/>
    <cellStyle name="Tusental 4 5 11" xfId="7773" xr:uid="{00000000-0005-0000-0000-000057870000}"/>
    <cellStyle name="Tusental 4 5 11 2" xfId="22935" xr:uid="{00000000-0005-0000-0000-000058870000}"/>
    <cellStyle name="Tusental 4 5 12" xfId="15355" xr:uid="{00000000-0005-0000-0000-000059870000}"/>
    <cellStyle name="Tusental 4 5 13" xfId="30498" xr:uid="{00000000-0005-0000-0000-00005A870000}"/>
    <cellStyle name="Tusental 4 5 2" xfId="336" xr:uid="{00000000-0005-0000-0000-00005B870000}"/>
    <cellStyle name="Tusental 4 5 2 10" xfId="30668" xr:uid="{00000000-0005-0000-0000-00005C870000}"/>
    <cellStyle name="Tusental 4 5 2 2" xfId="683" xr:uid="{00000000-0005-0000-0000-00005D870000}"/>
    <cellStyle name="Tusental 4 5 2 2 2" xfId="1370" xr:uid="{00000000-0005-0000-0000-00005E870000}"/>
    <cellStyle name="Tusental 4 5 2 2 2 2" xfId="2754" xr:uid="{00000000-0005-0000-0000-00005F870000}"/>
    <cellStyle name="Tusental 4 5 2 2 2 2 2" xfId="6886" xr:uid="{00000000-0005-0000-0000-000060870000}"/>
    <cellStyle name="Tusental 4 5 2 2 2 2 2 2" xfId="14477" xr:uid="{00000000-0005-0000-0000-000061870000}"/>
    <cellStyle name="Tusental 4 5 2 2 2 2 2 2 2" xfId="29639" xr:uid="{00000000-0005-0000-0000-000062870000}"/>
    <cellStyle name="Tusental 4 5 2 2 2 2 2 3" xfId="22059" xr:uid="{00000000-0005-0000-0000-000063870000}"/>
    <cellStyle name="Tusental 4 5 2 2 2 2 2 4" xfId="37220" xr:uid="{00000000-0005-0000-0000-000064870000}"/>
    <cellStyle name="Tusental 4 5 2 2 2 2 3" xfId="10347" xr:uid="{00000000-0005-0000-0000-000065870000}"/>
    <cellStyle name="Tusental 4 5 2 2 2 2 3 2" xfId="25509" xr:uid="{00000000-0005-0000-0000-000066870000}"/>
    <cellStyle name="Tusental 4 5 2 2 2 2 4" xfId="17929" xr:uid="{00000000-0005-0000-0000-000067870000}"/>
    <cellStyle name="Tusental 4 5 2 2 2 2 5" xfId="33772" xr:uid="{00000000-0005-0000-0000-000068870000}"/>
    <cellStyle name="Tusental 4 5 2 2 2 3" xfId="5504" xr:uid="{00000000-0005-0000-0000-000069870000}"/>
    <cellStyle name="Tusental 4 5 2 2 2 3 2" xfId="13095" xr:uid="{00000000-0005-0000-0000-00006A870000}"/>
    <cellStyle name="Tusental 4 5 2 2 2 3 2 2" xfId="28257" xr:uid="{00000000-0005-0000-0000-00006B870000}"/>
    <cellStyle name="Tusental 4 5 2 2 2 3 3" xfId="20677" xr:uid="{00000000-0005-0000-0000-00006C870000}"/>
    <cellStyle name="Tusental 4 5 2 2 2 3 4" xfId="35838" xr:uid="{00000000-0005-0000-0000-00006D870000}"/>
    <cellStyle name="Tusental 4 5 2 2 2 4" xfId="8965" xr:uid="{00000000-0005-0000-0000-00006E870000}"/>
    <cellStyle name="Tusental 4 5 2 2 2 4 2" xfId="24127" xr:uid="{00000000-0005-0000-0000-00006F870000}"/>
    <cellStyle name="Tusental 4 5 2 2 2 5" xfId="16547" xr:uid="{00000000-0005-0000-0000-000070870000}"/>
    <cellStyle name="Tusental 4 5 2 2 2 6" xfId="32390" xr:uid="{00000000-0005-0000-0000-000071870000}"/>
    <cellStyle name="Tusental 4 5 2 2 3" xfId="2072" xr:uid="{00000000-0005-0000-0000-000072870000}"/>
    <cellStyle name="Tusental 4 5 2 2 3 2" xfId="6204" xr:uid="{00000000-0005-0000-0000-000073870000}"/>
    <cellStyle name="Tusental 4 5 2 2 3 2 2" xfId="13795" xr:uid="{00000000-0005-0000-0000-000074870000}"/>
    <cellStyle name="Tusental 4 5 2 2 3 2 2 2" xfId="28957" xr:uid="{00000000-0005-0000-0000-000075870000}"/>
    <cellStyle name="Tusental 4 5 2 2 3 2 3" xfId="21377" xr:uid="{00000000-0005-0000-0000-000076870000}"/>
    <cellStyle name="Tusental 4 5 2 2 3 2 4" xfId="36538" xr:uid="{00000000-0005-0000-0000-000077870000}"/>
    <cellStyle name="Tusental 4 5 2 2 3 3" xfId="9665" xr:uid="{00000000-0005-0000-0000-000078870000}"/>
    <cellStyle name="Tusental 4 5 2 2 3 3 2" xfId="24827" xr:uid="{00000000-0005-0000-0000-000079870000}"/>
    <cellStyle name="Tusental 4 5 2 2 3 4" xfId="17247" xr:uid="{00000000-0005-0000-0000-00007A870000}"/>
    <cellStyle name="Tusental 4 5 2 2 3 5" xfId="33090" xr:uid="{00000000-0005-0000-0000-00007B870000}"/>
    <cellStyle name="Tusental 4 5 2 2 4" xfId="3436" xr:uid="{00000000-0005-0000-0000-00007C870000}"/>
    <cellStyle name="Tusental 4 5 2 2 4 2" xfId="7568" xr:uid="{00000000-0005-0000-0000-00007D870000}"/>
    <cellStyle name="Tusental 4 5 2 2 4 2 2" xfId="15159" xr:uid="{00000000-0005-0000-0000-00007E870000}"/>
    <cellStyle name="Tusental 4 5 2 2 4 2 2 2" xfId="30321" xr:uid="{00000000-0005-0000-0000-00007F870000}"/>
    <cellStyle name="Tusental 4 5 2 2 4 2 3" xfId="22741" xr:uid="{00000000-0005-0000-0000-000080870000}"/>
    <cellStyle name="Tusental 4 5 2 2 4 2 4" xfId="37902" xr:uid="{00000000-0005-0000-0000-000081870000}"/>
    <cellStyle name="Tusental 4 5 2 2 4 3" xfId="11029" xr:uid="{00000000-0005-0000-0000-000082870000}"/>
    <cellStyle name="Tusental 4 5 2 2 4 3 2" xfId="26191" xr:uid="{00000000-0005-0000-0000-000083870000}"/>
    <cellStyle name="Tusental 4 5 2 2 4 4" xfId="18611" xr:uid="{00000000-0005-0000-0000-000084870000}"/>
    <cellStyle name="Tusental 4 5 2 2 4 5" xfId="34454" xr:uid="{00000000-0005-0000-0000-000085870000}"/>
    <cellStyle name="Tusental 4 5 2 2 5" xfId="4822" xr:uid="{00000000-0005-0000-0000-000086870000}"/>
    <cellStyle name="Tusental 4 5 2 2 5 2" xfId="12413" xr:uid="{00000000-0005-0000-0000-000087870000}"/>
    <cellStyle name="Tusental 4 5 2 2 5 2 2" xfId="27575" xr:uid="{00000000-0005-0000-0000-000088870000}"/>
    <cellStyle name="Tusental 4 5 2 2 5 3" xfId="19995" xr:uid="{00000000-0005-0000-0000-000089870000}"/>
    <cellStyle name="Tusental 4 5 2 2 5 4" xfId="31708" xr:uid="{00000000-0005-0000-0000-00008A870000}"/>
    <cellStyle name="Tusental 4 5 2 2 6" xfId="4120" xr:uid="{00000000-0005-0000-0000-00008B870000}"/>
    <cellStyle name="Tusental 4 5 2 2 6 2" xfId="11713" xr:uid="{00000000-0005-0000-0000-00008C870000}"/>
    <cellStyle name="Tusental 4 5 2 2 6 2 2" xfId="26875" xr:uid="{00000000-0005-0000-0000-00008D870000}"/>
    <cellStyle name="Tusental 4 5 2 2 6 3" xfId="19295" xr:uid="{00000000-0005-0000-0000-00008E870000}"/>
    <cellStyle name="Tusental 4 5 2 2 6 4" xfId="35138" xr:uid="{00000000-0005-0000-0000-00008F870000}"/>
    <cellStyle name="Tusental 4 5 2 2 7" xfId="8283" xr:uid="{00000000-0005-0000-0000-000090870000}"/>
    <cellStyle name="Tusental 4 5 2 2 7 2" xfId="23445" xr:uid="{00000000-0005-0000-0000-000091870000}"/>
    <cellStyle name="Tusental 4 5 2 2 8" xfId="15865" xr:uid="{00000000-0005-0000-0000-000092870000}"/>
    <cellStyle name="Tusental 4 5 2 2 9" xfId="31008" xr:uid="{00000000-0005-0000-0000-000093870000}"/>
    <cellStyle name="Tusental 4 5 2 3" xfId="1027" xr:uid="{00000000-0005-0000-0000-000094870000}"/>
    <cellStyle name="Tusental 4 5 2 3 2" xfId="2414" xr:uid="{00000000-0005-0000-0000-000095870000}"/>
    <cellStyle name="Tusental 4 5 2 3 2 2" xfId="6546" xr:uid="{00000000-0005-0000-0000-000096870000}"/>
    <cellStyle name="Tusental 4 5 2 3 2 2 2" xfId="14137" xr:uid="{00000000-0005-0000-0000-000097870000}"/>
    <cellStyle name="Tusental 4 5 2 3 2 2 2 2" xfId="29299" xr:uid="{00000000-0005-0000-0000-000098870000}"/>
    <cellStyle name="Tusental 4 5 2 3 2 2 3" xfId="21719" xr:uid="{00000000-0005-0000-0000-000099870000}"/>
    <cellStyle name="Tusental 4 5 2 3 2 2 4" xfId="36880" xr:uid="{00000000-0005-0000-0000-00009A870000}"/>
    <cellStyle name="Tusental 4 5 2 3 2 3" xfId="10007" xr:uid="{00000000-0005-0000-0000-00009B870000}"/>
    <cellStyle name="Tusental 4 5 2 3 2 3 2" xfId="25169" xr:uid="{00000000-0005-0000-0000-00009C870000}"/>
    <cellStyle name="Tusental 4 5 2 3 2 4" xfId="17589" xr:uid="{00000000-0005-0000-0000-00009D870000}"/>
    <cellStyle name="Tusental 4 5 2 3 2 5" xfId="33432" xr:uid="{00000000-0005-0000-0000-00009E870000}"/>
    <cellStyle name="Tusental 4 5 2 3 3" xfId="5164" xr:uid="{00000000-0005-0000-0000-00009F870000}"/>
    <cellStyle name="Tusental 4 5 2 3 3 2" xfId="12755" xr:uid="{00000000-0005-0000-0000-0000A0870000}"/>
    <cellStyle name="Tusental 4 5 2 3 3 2 2" xfId="27917" xr:uid="{00000000-0005-0000-0000-0000A1870000}"/>
    <cellStyle name="Tusental 4 5 2 3 3 3" xfId="20337" xr:uid="{00000000-0005-0000-0000-0000A2870000}"/>
    <cellStyle name="Tusental 4 5 2 3 3 4" xfId="35498" xr:uid="{00000000-0005-0000-0000-0000A3870000}"/>
    <cellStyle name="Tusental 4 5 2 3 4" xfId="8625" xr:uid="{00000000-0005-0000-0000-0000A4870000}"/>
    <cellStyle name="Tusental 4 5 2 3 4 2" xfId="23787" xr:uid="{00000000-0005-0000-0000-0000A5870000}"/>
    <cellStyle name="Tusental 4 5 2 3 5" xfId="16207" xr:uid="{00000000-0005-0000-0000-0000A6870000}"/>
    <cellStyle name="Tusental 4 5 2 3 6" xfId="32050" xr:uid="{00000000-0005-0000-0000-0000A7870000}"/>
    <cellStyle name="Tusental 4 5 2 4" xfId="1732" xr:uid="{00000000-0005-0000-0000-0000A8870000}"/>
    <cellStyle name="Tusental 4 5 2 4 2" xfId="5864" xr:uid="{00000000-0005-0000-0000-0000A9870000}"/>
    <cellStyle name="Tusental 4 5 2 4 2 2" xfId="13455" xr:uid="{00000000-0005-0000-0000-0000AA870000}"/>
    <cellStyle name="Tusental 4 5 2 4 2 2 2" xfId="28617" xr:uid="{00000000-0005-0000-0000-0000AB870000}"/>
    <cellStyle name="Tusental 4 5 2 4 2 3" xfId="21037" xr:uid="{00000000-0005-0000-0000-0000AC870000}"/>
    <cellStyle name="Tusental 4 5 2 4 2 4" xfId="36198" xr:uid="{00000000-0005-0000-0000-0000AD870000}"/>
    <cellStyle name="Tusental 4 5 2 4 3" xfId="9325" xr:uid="{00000000-0005-0000-0000-0000AE870000}"/>
    <cellStyle name="Tusental 4 5 2 4 3 2" xfId="24487" xr:uid="{00000000-0005-0000-0000-0000AF870000}"/>
    <cellStyle name="Tusental 4 5 2 4 4" xfId="16907" xr:uid="{00000000-0005-0000-0000-0000B0870000}"/>
    <cellStyle name="Tusental 4 5 2 4 5" xfId="32750" xr:uid="{00000000-0005-0000-0000-0000B1870000}"/>
    <cellStyle name="Tusental 4 5 2 5" xfId="3096" xr:uid="{00000000-0005-0000-0000-0000B2870000}"/>
    <cellStyle name="Tusental 4 5 2 5 2" xfId="7228" xr:uid="{00000000-0005-0000-0000-0000B3870000}"/>
    <cellStyle name="Tusental 4 5 2 5 2 2" xfId="14819" xr:uid="{00000000-0005-0000-0000-0000B4870000}"/>
    <cellStyle name="Tusental 4 5 2 5 2 2 2" xfId="29981" xr:uid="{00000000-0005-0000-0000-0000B5870000}"/>
    <cellStyle name="Tusental 4 5 2 5 2 3" xfId="22401" xr:uid="{00000000-0005-0000-0000-0000B6870000}"/>
    <cellStyle name="Tusental 4 5 2 5 2 4" xfId="37562" xr:uid="{00000000-0005-0000-0000-0000B7870000}"/>
    <cellStyle name="Tusental 4 5 2 5 3" xfId="10689" xr:uid="{00000000-0005-0000-0000-0000B8870000}"/>
    <cellStyle name="Tusental 4 5 2 5 3 2" xfId="25851" xr:uid="{00000000-0005-0000-0000-0000B9870000}"/>
    <cellStyle name="Tusental 4 5 2 5 4" xfId="18271" xr:uid="{00000000-0005-0000-0000-0000BA870000}"/>
    <cellStyle name="Tusental 4 5 2 5 5" xfId="34114" xr:uid="{00000000-0005-0000-0000-0000BB870000}"/>
    <cellStyle name="Tusental 4 5 2 6" xfId="4480" xr:uid="{00000000-0005-0000-0000-0000BC870000}"/>
    <cellStyle name="Tusental 4 5 2 6 2" xfId="12073" xr:uid="{00000000-0005-0000-0000-0000BD870000}"/>
    <cellStyle name="Tusental 4 5 2 6 2 2" xfId="27235" xr:uid="{00000000-0005-0000-0000-0000BE870000}"/>
    <cellStyle name="Tusental 4 5 2 6 3" xfId="19655" xr:uid="{00000000-0005-0000-0000-0000BF870000}"/>
    <cellStyle name="Tusental 4 5 2 6 4" xfId="31368" xr:uid="{00000000-0005-0000-0000-0000C0870000}"/>
    <cellStyle name="Tusental 4 5 2 7" xfId="3780" xr:uid="{00000000-0005-0000-0000-0000C1870000}"/>
    <cellStyle name="Tusental 4 5 2 7 2" xfId="11373" xr:uid="{00000000-0005-0000-0000-0000C2870000}"/>
    <cellStyle name="Tusental 4 5 2 7 2 2" xfId="26535" xr:uid="{00000000-0005-0000-0000-0000C3870000}"/>
    <cellStyle name="Tusental 4 5 2 7 3" xfId="18955" xr:uid="{00000000-0005-0000-0000-0000C4870000}"/>
    <cellStyle name="Tusental 4 5 2 7 4" xfId="34798" xr:uid="{00000000-0005-0000-0000-0000C5870000}"/>
    <cellStyle name="Tusental 4 5 2 8" xfId="7943" xr:uid="{00000000-0005-0000-0000-0000C6870000}"/>
    <cellStyle name="Tusental 4 5 2 8 2" xfId="23105" xr:uid="{00000000-0005-0000-0000-0000C7870000}"/>
    <cellStyle name="Tusental 4 5 2 9" xfId="15525" xr:uid="{00000000-0005-0000-0000-0000C8870000}"/>
    <cellStyle name="Tusental 4 5 3" xfId="264" xr:uid="{00000000-0005-0000-0000-0000C9870000}"/>
    <cellStyle name="Tusental 4 5 3 10" xfId="30598" xr:uid="{00000000-0005-0000-0000-0000CA870000}"/>
    <cellStyle name="Tusental 4 5 3 2" xfId="613" xr:uid="{00000000-0005-0000-0000-0000CB870000}"/>
    <cellStyle name="Tusental 4 5 3 2 2" xfId="1300" xr:uid="{00000000-0005-0000-0000-0000CC870000}"/>
    <cellStyle name="Tusental 4 5 3 2 2 2" xfId="2684" xr:uid="{00000000-0005-0000-0000-0000CD870000}"/>
    <cellStyle name="Tusental 4 5 3 2 2 2 2" xfId="6816" xr:uid="{00000000-0005-0000-0000-0000CE870000}"/>
    <cellStyle name="Tusental 4 5 3 2 2 2 2 2" xfId="14407" xr:uid="{00000000-0005-0000-0000-0000CF870000}"/>
    <cellStyle name="Tusental 4 5 3 2 2 2 2 2 2" xfId="29569" xr:uid="{00000000-0005-0000-0000-0000D0870000}"/>
    <cellStyle name="Tusental 4 5 3 2 2 2 2 3" xfId="21989" xr:uid="{00000000-0005-0000-0000-0000D1870000}"/>
    <cellStyle name="Tusental 4 5 3 2 2 2 2 4" xfId="37150" xr:uid="{00000000-0005-0000-0000-0000D2870000}"/>
    <cellStyle name="Tusental 4 5 3 2 2 2 3" xfId="10277" xr:uid="{00000000-0005-0000-0000-0000D3870000}"/>
    <cellStyle name="Tusental 4 5 3 2 2 2 3 2" xfId="25439" xr:uid="{00000000-0005-0000-0000-0000D4870000}"/>
    <cellStyle name="Tusental 4 5 3 2 2 2 4" xfId="17859" xr:uid="{00000000-0005-0000-0000-0000D5870000}"/>
    <cellStyle name="Tusental 4 5 3 2 2 2 5" xfId="33702" xr:uid="{00000000-0005-0000-0000-0000D6870000}"/>
    <cellStyle name="Tusental 4 5 3 2 2 3" xfId="5434" xr:uid="{00000000-0005-0000-0000-0000D7870000}"/>
    <cellStyle name="Tusental 4 5 3 2 2 3 2" xfId="13025" xr:uid="{00000000-0005-0000-0000-0000D8870000}"/>
    <cellStyle name="Tusental 4 5 3 2 2 3 2 2" xfId="28187" xr:uid="{00000000-0005-0000-0000-0000D9870000}"/>
    <cellStyle name="Tusental 4 5 3 2 2 3 3" xfId="20607" xr:uid="{00000000-0005-0000-0000-0000DA870000}"/>
    <cellStyle name="Tusental 4 5 3 2 2 3 4" xfId="35768" xr:uid="{00000000-0005-0000-0000-0000DB870000}"/>
    <cellStyle name="Tusental 4 5 3 2 2 4" xfId="8895" xr:uid="{00000000-0005-0000-0000-0000DC870000}"/>
    <cellStyle name="Tusental 4 5 3 2 2 4 2" xfId="24057" xr:uid="{00000000-0005-0000-0000-0000DD870000}"/>
    <cellStyle name="Tusental 4 5 3 2 2 5" xfId="16477" xr:uid="{00000000-0005-0000-0000-0000DE870000}"/>
    <cellStyle name="Tusental 4 5 3 2 2 6" xfId="32320" xr:uid="{00000000-0005-0000-0000-0000DF870000}"/>
    <cellStyle name="Tusental 4 5 3 2 3" xfId="2002" xr:uid="{00000000-0005-0000-0000-0000E0870000}"/>
    <cellStyle name="Tusental 4 5 3 2 3 2" xfId="6134" xr:uid="{00000000-0005-0000-0000-0000E1870000}"/>
    <cellStyle name="Tusental 4 5 3 2 3 2 2" xfId="13725" xr:uid="{00000000-0005-0000-0000-0000E2870000}"/>
    <cellStyle name="Tusental 4 5 3 2 3 2 2 2" xfId="28887" xr:uid="{00000000-0005-0000-0000-0000E3870000}"/>
    <cellStyle name="Tusental 4 5 3 2 3 2 3" xfId="21307" xr:uid="{00000000-0005-0000-0000-0000E4870000}"/>
    <cellStyle name="Tusental 4 5 3 2 3 2 4" xfId="36468" xr:uid="{00000000-0005-0000-0000-0000E5870000}"/>
    <cellStyle name="Tusental 4 5 3 2 3 3" xfId="9595" xr:uid="{00000000-0005-0000-0000-0000E6870000}"/>
    <cellStyle name="Tusental 4 5 3 2 3 3 2" xfId="24757" xr:uid="{00000000-0005-0000-0000-0000E7870000}"/>
    <cellStyle name="Tusental 4 5 3 2 3 4" xfId="17177" xr:uid="{00000000-0005-0000-0000-0000E8870000}"/>
    <cellStyle name="Tusental 4 5 3 2 3 5" xfId="33020" xr:uid="{00000000-0005-0000-0000-0000E9870000}"/>
    <cellStyle name="Tusental 4 5 3 2 4" xfId="3366" xr:uid="{00000000-0005-0000-0000-0000EA870000}"/>
    <cellStyle name="Tusental 4 5 3 2 4 2" xfId="7498" xr:uid="{00000000-0005-0000-0000-0000EB870000}"/>
    <cellStyle name="Tusental 4 5 3 2 4 2 2" xfId="15089" xr:uid="{00000000-0005-0000-0000-0000EC870000}"/>
    <cellStyle name="Tusental 4 5 3 2 4 2 2 2" xfId="30251" xr:uid="{00000000-0005-0000-0000-0000ED870000}"/>
    <cellStyle name="Tusental 4 5 3 2 4 2 3" xfId="22671" xr:uid="{00000000-0005-0000-0000-0000EE870000}"/>
    <cellStyle name="Tusental 4 5 3 2 4 2 4" xfId="37832" xr:uid="{00000000-0005-0000-0000-0000EF870000}"/>
    <cellStyle name="Tusental 4 5 3 2 4 3" xfId="10959" xr:uid="{00000000-0005-0000-0000-0000F0870000}"/>
    <cellStyle name="Tusental 4 5 3 2 4 3 2" xfId="26121" xr:uid="{00000000-0005-0000-0000-0000F1870000}"/>
    <cellStyle name="Tusental 4 5 3 2 4 4" xfId="18541" xr:uid="{00000000-0005-0000-0000-0000F2870000}"/>
    <cellStyle name="Tusental 4 5 3 2 4 5" xfId="34384" xr:uid="{00000000-0005-0000-0000-0000F3870000}"/>
    <cellStyle name="Tusental 4 5 3 2 5" xfId="4752" xr:uid="{00000000-0005-0000-0000-0000F4870000}"/>
    <cellStyle name="Tusental 4 5 3 2 5 2" xfId="12343" xr:uid="{00000000-0005-0000-0000-0000F5870000}"/>
    <cellStyle name="Tusental 4 5 3 2 5 2 2" xfId="27505" xr:uid="{00000000-0005-0000-0000-0000F6870000}"/>
    <cellStyle name="Tusental 4 5 3 2 5 3" xfId="19925" xr:uid="{00000000-0005-0000-0000-0000F7870000}"/>
    <cellStyle name="Tusental 4 5 3 2 5 4" xfId="31638" xr:uid="{00000000-0005-0000-0000-0000F8870000}"/>
    <cellStyle name="Tusental 4 5 3 2 6" xfId="4050" xr:uid="{00000000-0005-0000-0000-0000F9870000}"/>
    <cellStyle name="Tusental 4 5 3 2 6 2" xfId="11643" xr:uid="{00000000-0005-0000-0000-0000FA870000}"/>
    <cellStyle name="Tusental 4 5 3 2 6 2 2" xfId="26805" xr:uid="{00000000-0005-0000-0000-0000FB870000}"/>
    <cellStyle name="Tusental 4 5 3 2 6 3" xfId="19225" xr:uid="{00000000-0005-0000-0000-0000FC870000}"/>
    <cellStyle name="Tusental 4 5 3 2 6 4" xfId="35068" xr:uid="{00000000-0005-0000-0000-0000FD870000}"/>
    <cellStyle name="Tusental 4 5 3 2 7" xfId="8213" xr:uid="{00000000-0005-0000-0000-0000FE870000}"/>
    <cellStyle name="Tusental 4 5 3 2 7 2" xfId="23375" xr:uid="{00000000-0005-0000-0000-0000FF870000}"/>
    <cellStyle name="Tusental 4 5 3 2 8" xfId="15795" xr:uid="{00000000-0005-0000-0000-000000880000}"/>
    <cellStyle name="Tusental 4 5 3 2 9" xfId="30938" xr:uid="{00000000-0005-0000-0000-000001880000}"/>
    <cellStyle name="Tusental 4 5 3 3" xfId="955" xr:uid="{00000000-0005-0000-0000-000002880000}"/>
    <cellStyle name="Tusental 4 5 3 3 2" xfId="2344" xr:uid="{00000000-0005-0000-0000-000003880000}"/>
    <cellStyle name="Tusental 4 5 3 3 2 2" xfId="6476" xr:uid="{00000000-0005-0000-0000-000004880000}"/>
    <cellStyle name="Tusental 4 5 3 3 2 2 2" xfId="14067" xr:uid="{00000000-0005-0000-0000-000005880000}"/>
    <cellStyle name="Tusental 4 5 3 3 2 2 2 2" xfId="29229" xr:uid="{00000000-0005-0000-0000-000006880000}"/>
    <cellStyle name="Tusental 4 5 3 3 2 2 3" xfId="21649" xr:uid="{00000000-0005-0000-0000-000007880000}"/>
    <cellStyle name="Tusental 4 5 3 3 2 2 4" xfId="36810" xr:uid="{00000000-0005-0000-0000-000008880000}"/>
    <cellStyle name="Tusental 4 5 3 3 2 3" xfId="9937" xr:uid="{00000000-0005-0000-0000-000009880000}"/>
    <cellStyle name="Tusental 4 5 3 3 2 3 2" xfId="25099" xr:uid="{00000000-0005-0000-0000-00000A880000}"/>
    <cellStyle name="Tusental 4 5 3 3 2 4" xfId="17519" xr:uid="{00000000-0005-0000-0000-00000B880000}"/>
    <cellStyle name="Tusental 4 5 3 3 2 5" xfId="33362" xr:uid="{00000000-0005-0000-0000-00000C880000}"/>
    <cellStyle name="Tusental 4 5 3 3 3" xfId="5094" xr:uid="{00000000-0005-0000-0000-00000D880000}"/>
    <cellStyle name="Tusental 4 5 3 3 3 2" xfId="12685" xr:uid="{00000000-0005-0000-0000-00000E880000}"/>
    <cellStyle name="Tusental 4 5 3 3 3 2 2" xfId="27847" xr:uid="{00000000-0005-0000-0000-00000F880000}"/>
    <cellStyle name="Tusental 4 5 3 3 3 3" xfId="20267" xr:uid="{00000000-0005-0000-0000-000010880000}"/>
    <cellStyle name="Tusental 4 5 3 3 3 4" xfId="35428" xr:uid="{00000000-0005-0000-0000-000011880000}"/>
    <cellStyle name="Tusental 4 5 3 3 4" xfId="8555" xr:uid="{00000000-0005-0000-0000-000012880000}"/>
    <cellStyle name="Tusental 4 5 3 3 4 2" xfId="23717" xr:uid="{00000000-0005-0000-0000-000013880000}"/>
    <cellStyle name="Tusental 4 5 3 3 5" xfId="16137" xr:uid="{00000000-0005-0000-0000-000014880000}"/>
    <cellStyle name="Tusental 4 5 3 3 6" xfId="31980" xr:uid="{00000000-0005-0000-0000-000015880000}"/>
    <cellStyle name="Tusental 4 5 3 4" xfId="1662" xr:uid="{00000000-0005-0000-0000-000016880000}"/>
    <cellStyle name="Tusental 4 5 3 4 2" xfId="5794" xr:uid="{00000000-0005-0000-0000-000017880000}"/>
    <cellStyle name="Tusental 4 5 3 4 2 2" xfId="13385" xr:uid="{00000000-0005-0000-0000-000018880000}"/>
    <cellStyle name="Tusental 4 5 3 4 2 2 2" xfId="28547" xr:uid="{00000000-0005-0000-0000-000019880000}"/>
    <cellStyle name="Tusental 4 5 3 4 2 3" xfId="20967" xr:uid="{00000000-0005-0000-0000-00001A880000}"/>
    <cellStyle name="Tusental 4 5 3 4 2 4" xfId="36128" xr:uid="{00000000-0005-0000-0000-00001B880000}"/>
    <cellStyle name="Tusental 4 5 3 4 3" xfId="9255" xr:uid="{00000000-0005-0000-0000-00001C880000}"/>
    <cellStyle name="Tusental 4 5 3 4 3 2" xfId="24417" xr:uid="{00000000-0005-0000-0000-00001D880000}"/>
    <cellStyle name="Tusental 4 5 3 4 4" xfId="16837" xr:uid="{00000000-0005-0000-0000-00001E880000}"/>
    <cellStyle name="Tusental 4 5 3 4 5" xfId="32680" xr:uid="{00000000-0005-0000-0000-00001F880000}"/>
    <cellStyle name="Tusental 4 5 3 5" xfId="3026" xr:uid="{00000000-0005-0000-0000-000020880000}"/>
    <cellStyle name="Tusental 4 5 3 5 2" xfId="7158" xr:uid="{00000000-0005-0000-0000-000021880000}"/>
    <cellStyle name="Tusental 4 5 3 5 2 2" xfId="14749" xr:uid="{00000000-0005-0000-0000-000022880000}"/>
    <cellStyle name="Tusental 4 5 3 5 2 2 2" xfId="29911" xr:uid="{00000000-0005-0000-0000-000023880000}"/>
    <cellStyle name="Tusental 4 5 3 5 2 3" xfId="22331" xr:uid="{00000000-0005-0000-0000-000024880000}"/>
    <cellStyle name="Tusental 4 5 3 5 2 4" xfId="37492" xr:uid="{00000000-0005-0000-0000-000025880000}"/>
    <cellStyle name="Tusental 4 5 3 5 3" xfId="10619" xr:uid="{00000000-0005-0000-0000-000026880000}"/>
    <cellStyle name="Tusental 4 5 3 5 3 2" xfId="25781" xr:uid="{00000000-0005-0000-0000-000027880000}"/>
    <cellStyle name="Tusental 4 5 3 5 4" xfId="18201" xr:uid="{00000000-0005-0000-0000-000028880000}"/>
    <cellStyle name="Tusental 4 5 3 5 5" xfId="34044" xr:uid="{00000000-0005-0000-0000-000029880000}"/>
    <cellStyle name="Tusental 4 5 3 6" xfId="4410" xr:uid="{00000000-0005-0000-0000-00002A880000}"/>
    <cellStyle name="Tusental 4 5 3 6 2" xfId="12003" xr:uid="{00000000-0005-0000-0000-00002B880000}"/>
    <cellStyle name="Tusental 4 5 3 6 2 2" xfId="27165" xr:uid="{00000000-0005-0000-0000-00002C880000}"/>
    <cellStyle name="Tusental 4 5 3 6 3" xfId="19585" xr:uid="{00000000-0005-0000-0000-00002D880000}"/>
    <cellStyle name="Tusental 4 5 3 6 4" xfId="31298" xr:uid="{00000000-0005-0000-0000-00002E880000}"/>
    <cellStyle name="Tusental 4 5 3 7" xfId="3710" xr:uid="{00000000-0005-0000-0000-00002F880000}"/>
    <cellStyle name="Tusental 4 5 3 7 2" xfId="11303" xr:uid="{00000000-0005-0000-0000-000030880000}"/>
    <cellStyle name="Tusental 4 5 3 7 2 2" xfId="26465" xr:uid="{00000000-0005-0000-0000-000031880000}"/>
    <cellStyle name="Tusental 4 5 3 7 3" xfId="18885" xr:uid="{00000000-0005-0000-0000-000032880000}"/>
    <cellStyle name="Tusental 4 5 3 7 4" xfId="34728" xr:uid="{00000000-0005-0000-0000-000033880000}"/>
    <cellStyle name="Tusental 4 5 3 8" xfId="7873" xr:uid="{00000000-0005-0000-0000-000034880000}"/>
    <cellStyle name="Tusental 4 5 3 8 2" xfId="23035" xr:uid="{00000000-0005-0000-0000-000035880000}"/>
    <cellStyle name="Tusental 4 5 3 9" xfId="15455" xr:uid="{00000000-0005-0000-0000-000036880000}"/>
    <cellStyle name="Tusental 4 5 4" xfId="407" xr:uid="{00000000-0005-0000-0000-000037880000}"/>
    <cellStyle name="Tusental 4 5 4 10" xfId="30737" xr:uid="{00000000-0005-0000-0000-000038880000}"/>
    <cellStyle name="Tusental 4 5 4 2" xfId="752" xr:uid="{00000000-0005-0000-0000-000039880000}"/>
    <cellStyle name="Tusental 4 5 4 2 2" xfId="1439" xr:uid="{00000000-0005-0000-0000-00003A880000}"/>
    <cellStyle name="Tusental 4 5 4 2 2 2" xfId="2823" xr:uid="{00000000-0005-0000-0000-00003B880000}"/>
    <cellStyle name="Tusental 4 5 4 2 2 2 2" xfId="6955" xr:uid="{00000000-0005-0000-0000-00003C880000}"/>
    <cellStyle name="Tusental 4 5 4 2 2 2 2 2" xfId="14546" xr:uid="{00000000-0005-0000-0000-00003D880000}"/>
    <cellStyle name="Tusental 4 5 4 2 2 2 2 2 2" xfId="29708" xr:uid="{00000000-0005-0000-0000-00003E880000}"/>
    <cellStyle name="Tusental 4 5 4 2 2 2 2 3" xfId="22128" xr:uid="{00000000-0005-0000-0000-00003F880000}"/>
    <cellStyle name="Tusental 4 5 4 2 2 2 2 4" xfId="37289" xr:uid="{00000000-0005-0000-0000-000040880000}"/>
    <cellStyle name="Tusental 4 5 4 2 2 2 3" xfId="10416" xr:uid="{00000000-0005-0000-0000-000041880000}"/>
    <cellStyle name="Tusental 4 5 4 2 2 2 3 2" xfId="25578" xr:uid="{00000000-0005-0000-0000-000042880000}"/>
    <cellStyle name="Tusental 4 5 4 2 2 2 4" xfId="17998" xr:uid="{00000000-0005-0000-0000-000043880000}"/>
    <cellStyle name="Tusental 4 5 4 2 2 2 5" xfId="33841" xr:uid="{00000000-0005-0000-0000-000044880000}"/>
    <cellStyle name="Tusental 4 5 4 2 2 3" xfId="5573" xr:uid="{00000000-0005-0000-0000-000045880000}"/>
    <cellStyle name="Tusental 4 5 4 2 2 3 2" xfId="13164" xr:uid="{00000000-0005-0000-0000-000046880000}"/>
    <cellStyle name="Tusental 4 5 4 2 2 3 2 2" xfId="28326" xr:uid="{00000000-0005-0000-0000-000047880000}"/>
    <cellStyle name="Tusental 4 5 4 2 2 3 3" xfId="20746" xr:uid="{00000000-0005-0000-0000-000048880000}"/>
    <cellStyle name="Tusental 4 5 4 2 2 3 4" xfId="35907" xr:uid="{00000000-0005-0000-0000-000049880000}"/>
    <cellStyle name="Tusental 4 5 4 2 2 4" xfId="9034" xr:uid="{00000000-0005-0000-0000-00004A880000}"/>
    <cellStyle name="Tusental 4 5 4 2 2 4 2" xfId="24196" xr:uid="{00000000-0005-0000-0000-00004B880000}"/>
    <cellStyle name="Tusental 4 5 4 2 2 5" xfId="16616" xr:uid="{00000000-0005-0000-0000-00004C880000}"/>
    <cellStyle name="Tusental 4 5 4 2 2 6" xfId="32459" xr:uid="{00000000-0005-0000-0000-00004D880000}"/>
    <cellStyle name="Tusental 4 5 4 2 3" xfId="2141" xr:uid="{00000000-0005-0000-0000-00004E880000}"/>
    <cellStyle name="Tusental 4 5 4 2 3 2" xfId="6273" xr:uid="{00000000-0005-0000-0000-00004F880000}"/>
    <cellStyle name="Tusental 4 5 4 2 3 2 2" xfId="13864" xr:uid="{00000000-0005-0000-0000-000050880000}"/>
    <cellStyle name="Tusental 4 5 4 2 3 2 2 2" xfId="29026" xr:uid="{00000000-0005-0000-0000-000051880000}"/>
    <cellStyle name="Tusental 4 5 4 2 3 2 3" xfId="21446" xr:uid="{00000000-0005-0000-0000-000052880000}"/>
    <cellStyle name="Tusental 4 5 4 2 3 2 4" xfId="36607" xr:uid="{00000000-0005-0000-0000-000053880000}"/>
    <cellStyle name="Tusental 4 5 4 2 3 3" xfId="9734" xr:uid="{00000000-0005-0000-0000-000054880000}"/>
    <cellStyle name="Tusental 4 5 4 2 3 3 2" xfId="24896" xr:uid="{00000000-0005-0000-0000-000055880000}"/>
    <cellStyle name="Tusental 4 5 4 2 3 4" xfId="17316" xr:uid="{00000000-0005-0000-0000-000056880000}"/>
    <cellStyle name="Tusental 4 5 4 2 3 5" xfId="33159" xr:uid="{00000000-0005-0000-0000-000057880000}"/>
    <cellStyle name="Tusental 4 5 4 2 4" xfId="3505" xr:uid="{00000000-0005-0000-0000-000058880000}"/>
    <cellStyle name="Tusental 4 5 4 2 4 2" xfId="7637" xr:uid="{00000000-0005-0000-0000-000059880000}"/>
    <cellStyle name="Tusental 4 5 4 2 4 2 2" xfId="15228" xr:uid="{00000000-0005-0000-0000-00005A880000}"/>
    <cellStyle name="Tusental 4 5 4 2 4 2 2 2" xfId="30390" xr:uid="{00000000-0005-0000-0000-00005B880000}"/>
    <cellStyle name="Tusental 4 5 4 2 4 2 3" xfId="22810" xr:uid="{00000000-0005-0000-0000-00005C880000}"/>
    <cellStyle name="Tusental 4 5 4 2 4 2 4" xfId="37971" xr:uid="{00000000-0005-0000-0000-00005D880000}"/>
    <cellStyle name="Tusental 4 5 4 2 4 3" xfId="11098" xr:uid="{00000000-0005-0000-0000-00005E880000}"/>
    <cellStyle name="Tusental 4 5 4 2 4 3 2" xfId="26260" xr:uid="{00000000-0005-0000-0000-00005F880000}"/>
    <cellStyle name="Tusental 4 5 4 2 4 4" xfId="18680" xr:uid="{00000000-0005-0000-0000-000060880000}"/>
    <cellStyle name="Tusental 4 5 4 2 4 5" xfId="34523" xr:uid="{00000000-0005-0000-0000-000061880000}"/>
    <cellStyle name="Tusental 4 5 4 2 5" xfId="4891" xr:uid="{00000000-0005-0000-0000-000062880000}"/>
    <cellStyle name="Tusental 4 5 4 2 5 2" xfId="12482" xr:uid="{00000000-0005-0000-0000-000063880000}"/>
    <cellStyle name="Tusental 4 5 4 2 5 2 2" xfId="27644" xr:uid="{00000000-0005-0000-0000-000064880000}"/>
    <cellStyle name="Tusental 4 5 4 2 5 3" xfId="20064" xr:uid="{00000000-0005-0000-0000-000065880000}"/>
    <cellStyle name="Tusental 4 5 4 2 5 4" xfId="31777" xr:uid="{00000000-0005-0000-0000-000066880000}"/>
    <cellStyle name="Tusental 4 5 4 2 6" xfId="4189" xr:uid="{00000000-0005-0000-0000-000067880000}"/>
    <cellStyle name="Tusental 4 5 4 2 6 2" xfId="11782" xr:uid="{00000000-0005-0000-0000-000068880000}"/>
    <cellStyle name="Tusental 4 5 4 2 6 2 2" xfId="26944" xr:uid="{00000000-0005-0000-0000-000069880000}"/>
    <cellStyle name="Tusental 4 5 4 2 6 3" xfId="19364" xr:uid="{00000000-0005-0000-0000-00006A880000}"/>
    <cellStyle name="Tusental 4 5 4 2 6 4" xfId="35207" xr:uid="{00000000-0005-0000-0000-00006B880000}"/>
    <cellStyle name="Tusental 4 5 4 2 7" xfId="8352" xr:uid="{00000000-0005-0000-0000-00006C880000}"/>
    <cellStyle name="Tusental 4 5 4 2 7 2" xfId="23514" xr:uid="{00000000-0005-0000-0000-00006D880000}"/>
    <cellStyle name="Tusental 4 5 4 2 8" xfId="15934" xr:uid="{00000000-0005-0000-0000-00006E880000}"/>
    <cellStyle name="Tusental 4 5 4 2 9" xfId="31077" xr:uid="{00000000-0005-0000-0000-00006F880000}"/>
    <cellStyle name="Tusental 4 5 4 3" xfId="1097" xr:uid="{00000000-0005-0000-0000-000070880000}"/>
    <cellStyle name="Tusental 4 5 4 3 2" xfId="2483" xr:uid="{00000000-0005-0000-0000-000071880000}"/>
    <cellStyle name="Tusental 4 5 4 3 2 2" xfId="6615" xr:uid="{00000000-0005-0000-0000-000072880000}"/>
    <cellStyle name="Tusental 4 5 4 3 2 2 2" xfId="14206" xr:uid="{00000000-0005-0000-0000-000073880000}"/>
    <cellStyle name="Tusental 4 5 4 3 2 2 2 2" xfId="29368" xr:uid="{00000000-0005-0000-0000-000074880000}"/>
    <cellStyle name="Tusental 4 5 4 3 2 2 3" xfId="21788" xr:uid="{00000000-0005-0000-0000-000075880000}"/>
    <cellStyle name="Tusental 4 5 4 3 2 2 4" xfId="36949" xr:uid="{00000000-0005-0000-0000-000076880000}"/>
    <cellStyle name="Tusental 4 5 4 3 2 3" xfId="10076" xr:uid="{00000000-0005-0000-0000-000077880000}"/>
    <cellStyle name="Tusental 4 5 4 3 2 3 2" xfId="25238" xr:uid="{00000000-0005-0000-0000-000078880000}"/>
    <cellStyle name="Tusental 4 5 4 3 2 4" xfId="17658" xr:uid="{00000000-0005-0000-0000-000079880000}"/>
    <cellStyle name="Tusental 4 5 4 3 2 5" xfId="33501" xr:uid="{00000000-0005-0000-0000-00007A880000}"/>
    <cellStyle name="Tusental 4 5 4 3 3" xfId="5233" xr:uid="{00000000-0005-0000-0000-00007B880000}"/>
    <cellStyle name="Tusental 4 5 4 3 3 2" xfId="12824" xr:uid="{00000000-0005-0000-0000-00007C880000}"/>
    <cellStyle name="Tusental 4 5 4 3 3 2 2" xfId="27986" xr:uid="{00000000-0005-0000-0000-00007D880000}"/>
    <cellStyle name="Tusental 4 5 4 3 3 3" xfId="20406" xr:uid="{00000000-0005-0000-0000-00007E880000}"/>
    <cellStyle name="Tusental 4 5 4 3 3 4" xfId="35567" xr:uid="{00000000-0005-0000-0000-00007F880000}"/>
    <cellStyle name="Tusental 4 5 4 3 4" xfId="8694" xr:uid="{00000000-0005-0000-0000-000080880000}"/>
    <cellStyle name="Tusental 4 5 4 3 4 2" xfId="23856" xr:uid="{00000000-0005-0000-0000-000081880000}"/>
    <cellStyle name="Tusental 4 5 4 3 5" xfId="16276" xr:uid="{00000000-0005-0000-0000-000082880000}"/>
    <cellStyle name="Tusental 4 5 4 3 6" xfId="32119" xr:uid="{00000000-0005-0000-0000-000083880000}"/>
    <cellStyle name="Tusental 4 5 4 4" xfId="1801" xr:uid="{00000000-0005-0000-0000-000084880000}"/>
    <cellStyle name="Tusental 4 5 4 4 2" xfId="5933" xr:uid="{00000000-0005-0000-0000-000085880000}"/>
    <cellStyle name="Tusental 4 5 4 4 2 2" xfId="13524" xr:uid="{00000000-0005-0000-0000-000086880000}"/>
    <cellStyle name="Tusental 4 5 4 4 2 2 2" xfId="28686" xr:uid="{00000000-0005-0000-0000-000087880000}"/>
    <cellStyle name="Tusental 4 5 4 4 2 3" xfId="21106" xr:uid="{00000000-0005-0000-0000-000088880000}"/>
    <cellStyle name="Tusental 4 5 4 4 2 4" xfId="36267" xr:uid="{00000000-0005-0000-0000-000089880000}"/>
    <cellStyle name="Tusental 4 5 4 4 3" xfId="9394" xr:uid="{00000000-0005-0000-0000-00008A880000}"/>
    <cellStyle name="Tusental 4 5 4 4 3 2" xfId="24556" xr:uid="{00000000-0005-0000-0000-00008B880000}"/>
    <cellStyle name="Tusental 4 5 4 4 4" xfId="16976" xr:uid="{00000000-0005-0000-0000-00008C880000}"/>
    <cellStyle name="Tusental 4 5 4 4 5" xfId="32819" xr:uid="{00000000-0005-0000-0000-00008D880000}"/>
    <cellStyle name="Tusental 4 5 4 5" xfId="3165" xr:uid="{00000000-0005-0000-0000-00008E880000}"/>
    <cellStyle name="Tusental 4 5 4 5 2" xfId="7297" xr:uid="{00000000-0005-0000-0000-00008F880000}"/>
    <cellStyle name="Tusental 4 5 4 5 2 2" xfId="14888" xr:uid="{00000000-0005-0000-0000-000090880000}"/>
    <cellStyle name="Tusental 4 5 4 5 2 2 2" xfId="30050" xr:uid="{00000000-0005-0000-0000-000091880000}"/>
    <cellStyle name="Tusental 4 5 4 5 2 3" xfId="22470" xr:uid="{00000000-0005-0000-0000-000092880000}"/>
    <cellStyle name="Tusental 4 5 4 5 2 4" xfId="37631" xr:uid="{00000000-0005-0000-0000-000093880000}"/>
    <cellStyle name="Tusental 4 5 4 5 3" xfId="10758" xr:uid="{00000000-0005-0000-0000-000094880000}"/>
    <cellStyle name="Tusental 4 5 4 5 3 2" xfId="25920" xr:uid="{00000000-0005-0000-0000-000095880000}"/>
    <cellStyle name="Tusental 4 5 4 5 4" xfId="18340" xr:uid="{00000000-0005-0000-0000-000096880000}"/>
    <cellStyle name="Tusental 4 5 4 5 5" xfId="34183" xr:uid="{00000000-0005-0000-0000-000097880000}"/>
    <cellStyle name="Tusental 4 5 4 6" xfId="4549" xr:uid="{00000000-0005-0000-0000-000098880000}"/>
    <cellStyle name="Tusental 4 5 4 6 2" xfId="12142" xr:uid="{00000000-0005-0000-0000-000099880000}"/>
    <cellStyle name="Tusental 4 5 4 6 2 2" xfId="27304" xr:uid="{00000000-0005-0000-0000-00009A880000}"/>
    <cellStyle name="Tusental 4 5 4 6 3" xfId="19724" xr:uid="{00000000-0005-0000-0000-00009B880000}"/>
    <cellStyle name="Tusental 4 5 4 6 4" xfId="31437" xr:uid="{00000000-0005-0000-0000-00009C880000}"/>
    <cellStyle name="Tusental 4 5 4 7" xfId="3849" xr:uid="{00000000-0005-0000-0000-00009D880000}"/>
    <cellStyle name="Tusental 4 5 4 7 2" xfId="11442" xr:uid="{00000000-0005-0000-0000-00009E880000}"/>
    <cellStyle name="Tusental 4 5 4 7 2 2" xfId="26604" xr:uid="{00000000-0005-0000-0000-00009F880000}"/>
    <cellStyle name="Tusental 4 5 4 7 3" xfId="19024" xr:uid="{00000000-0005-0000-0000-0000A0880000}"/>
    <cellStyle name="Tusental 4 5 4 7 4" xfId="34867" xr:uid="{00000000-0005-0000-0000-0000A1880000}"/>
    <cellStyle name="Tusental 4 5 4 8" xfId="8012" xr:uid="{00000000-0005-0000-0000-0000A2880000}"/>
    <cellStyle name="Tusental 4 5 4 8 2" xfId="23174" xr:uid="{00000000-0005-0000-0000-0000A3880000}"/>
    <cellStyle name="Tusental 4 5 4 9" xfId="15594" xr:uid="{00000000-0005-0000-0000-0000A4880000}"/>
    <cellStyle name="Tusental 4 5 5" xfId="513" xr:uid="{00000000-0005-0000-0000-0000A5880000}"/>
    <cellStyle name="Tusental 4 5 5 2" xfId="1200" xr:uid="{00000000-0005-0000-0000-0000A6880000}"/>
    <cellStyle name="Tusental 4 5 5 2 2" xfId="2584" xr:uid="{00000000-0005-0000-0000-0000A7880000}"/>
    <cellStyle name="Tusental 4 5 5 2 2 2" xfId="6716" xr:uid="{00000000-0005-0000-0000-0000A8880000}"/>
    <cellStyle name="Tusental 4 5 5 2 2 2 2" xfId="14307" xr:uid="{00000000-0005-0000-0000-0000A9880000}"/>
    <cellStyle name="Tusental 4 5 5 2 2 2 2 2" xfId="29469" xr:uid="{00000000-0005-0000-0000-0000AA880000}"/>
    <cellStyle name="Tusental 4 5 5 2 2 2 3" xfId="21889" xr:uid="{00000000-0005-0000-0000-0000AB880000}"/>
    <cellStyle name="Tusental 4 5 5 2 2 2 4" xfId="37050" xr:uid="{00000000-0005-0000-0000-0000AC880000}"/>
    <cellStyle name="Tusental 4 5 5 2 2 3" xfId="10177" xr:uid="{00000000-0005-0000-0000-0000AD880000}"/>
    <cellStyle name="Tusental 4 5 5 2 2 3 2" xfId="25339" xr:uid="{00000000-0005-0000-0000-0000AE880000}"/>
    <cellStyle name="Tusental 4 5 5 2 2 4" xfId="17759" xr:uid="{00000000-0005-0000-0000-0000AF880000}"/>
    <cellStyle name="Tusental 4 5 5 2 2 5" xfId="33602" xr:uid="{00000000-0005-0000-0000-0000B0880000}"/>
    <cellStyle name="Tusental 4 5 5 2 3" xfId="5334" xr:uid="{00000000-0005-0000-0000-0000B1880000}"/>
    <cellStyle name="Tusental 4 5 5 2 3 2" xfId="12925" xr:uid="{00000000-0005-0000-0000-0000B2880000}"/>
    <cellStyle name="Tusental 4 5 5 2 3 2 2" xfId="28087" xr:uid="{00000000-0005-0000-0000-0000B3880000}"/>
    <cellStyle name="Tusental 4 5 5 2 3 3" xfId="20507" xr:uid="{00000000-0005-0000-0000-0000B4880000}"/>
    <cellStyle name="Tusental 4 5 5 2 3 4" xfId="35668" xr:uid="{00000000-0005-0000-0000-0000B5880000}"/>
    <cellStyle name="Tusental 4 5 5 2 4" xfId="8795" xr:uid="{00000000-0005-0000-0000-0000B6880000}"/>
    <cellStyle name="Tusental 4 5 5 2 4 2" xfId="23957" xr:uid="{00000000-0005-0000-0000-0000B7880000}"/>
    <cellStyle name="Tusental 4 5 5 2 5" xfId="16377" xr:uid="{00000000-0005-0000-0000-0000B8880000}"/>
    <cellStyle name="Tusental 4 5 5 2 6" xfId="32220" xr:uid="{00000000-0005-0000-0000-0000B9880000}"/>
    <cellStyle name="Tusental 4 5 5 3" xfId="1902" xr:uid="{00000000-0005-0000-0000-0000BA880000}"/>
    <cellStyle name="Tusental 4 5 5 3 2" xfId="6034" xr:uid="{00000000-0005-0000-0000-0000BB880000}"/>
    <cellStyle name="Tusental 4 5 5 3 2 2" xfId="13625" xr:uid="{00000000-0005-0000-0000-0000BC880000}"/>
    <cellStyle name="Tusental 4 5 5 3 2 2 2" xfId="28787" xr:uid="{00000000-0005-0000-0000-0000BD880000}"/>
    <cellStyle name="Tusental 4 5 5 3 2 3" xfId="21207" xr:uid="{00000000-0005-0000-0000-0000BE880000}"/>
    <cellStyle name="Tusental 4 5 5 3 2 4" xfId="36368" xr:uid="{00000000-0005-0000-0000-0000BF880000}"/>
    <cellStyle name="Tusental 4 5 5 3 3" xfId="9495" xr:uid="{00000000-0005-0000-0000-0000C0880000}"/>
    <cellStyle name="Tusental 4 5 5 3 3 2" xfId="24657" xr:uid="{00000000-0005-0000-0000-0000C1880000}"/>
    <cellStyle name="Tusental 4 5 5 3 4" xfId="17077" xr:uid="{00000000-0005-0000-0000-0000C2880000}"/>
    <cellStyle name="Tusental 4 5 5 3 5" xfId="32920" xr:uid="{00000000-0005-0000-0000-0000C3880000}"/>
    <cellStyle name="Tusental 4 5 5 4" xfId="3266" xr:uid="{00000000-0005-0000-0000-0000C4880000}"/>
    <cellStyle name="Tusental 4 5 5 4 2" xfId="7398" xr:uid="{00000000-0005-0000-0000-0000C5880000}"/>
    <cellStyle name="Tusental 4 5 5 4 2 2" xfId="14989" xr:uid="{00000000-0005-0000-0000-0000C6880000}"/>
    <cellStyle name="Tusental 4 5 5 4 2 2 2" xfId="30151" xr:uid="{00000000-0005-0000-0000-0000C7880000}"/>
    <cellStyle name="Tusental 4 5 5 4 2 3" xfId="22571" xr:uid="{00000000-0005-0000-0000-0000C8880000}"/>
    <cellStyle name="Tusental 4 5 5 4 2 4" xfId="37732" xr:uid="{00000000-0005-0000-0000-0000C9880000}"/>
    <cellStyle name="Tusental 4 5 5 4 3" xfId="10859" xr:uid="{00000000-0005-0000-0000-0000CA880000}"/>
    <cellStyle name="Tusental 4 5 5 4 3 2" xfId="26021" xr:uid="{00000000-0005-0000-0000-0000CB880000}"/>
    <cellStyle name="Tusental 4 5 5 4 4" xfId="18441" xr:uid="{00000000-0005-0000-0000-0000CC880000}"/>
    <cellStyle name="Tusental 4 5 5 4 5" xfId="34284" xr:uid="{00000000-0005-0000-0000-0000CD880000}"/>
    <cellStyle name="Tusental 4 5 5 5" xfId="4652" xr:uid="{00000000-0005-0000-0000-0000CE880000}"/>
    <cellStyle name="Tusental 4 5 5 5 2" xfId="12243" xr:uid="{00000000-0005-0000-0000-0000CF880000}"/>
    <cellStyle name="Tusental 4 5 5 5 2 2" xfId="27405" xr:uid="{00000000-0005-0000-0000-0000D0880000}"/>
    <cellStyle name="Tusental 4 5 5 5 3" xfId="19825" xr:uid="{00000000-0005-0000-0000-0000D1880000}"/>
    <cellStyle name="Tusental 4 5 5 5 4" xfId="31538" xr:uid="{00000000-0005-0000-0000-0000D2880000}"/>
    <cellStyle name="Tusental 4 5 5 6" xfId="3950" xr:uid="{00000000-0005-0000-0000-0000D3880000}"/>
    <cellStyle name="Tusental 4 5 5 6 2" xfId="11543" xr:uid="{00000000-0005-0000-0000-0000D4880000}"/>
    <cellStyle name="Tusental 4 5 5 6 2 2" xfId="26705" xr:uid="{00000000-0005-0000-0000-0000D5880000}"/>
    <cellStyle name="Tusental 4 5 5 6 3" xfId="19125" xr:uid="{00000000-0005-0000-0000-0000D6880000}"/>
    <cellStyle name="Tusental 4 5 5 6 4" xfId="34968" xr:uid="{00000000-0005-0000-0000-0000D7880000}"/>
    <cellStyle name="Tusental 4 5 5 7" xfId="8113" xr:uid="{00000000-0005-0000-0000-0000D8880000}"/>
    <cellStyle name="Tusental 4 5 5 7 2" xfId="23275" xr:uid="{00000000-0005-0000-0000-0000D9880000}"/>
    <cellStyle name="Tusental 4 5 5 8" xfId="15695" xr:uid="{00000000-0005-0000-0000-0000DA880000}"/>
    <cellStyle name="Tusental 4 5 5 9" xfId="30838" xr:uid="{00000000-0005-0000-0000-0000DB880000}"/>
    <cellStyle name="Tusental 4 5 6" xfId="855" xr:uid="{00000000-0005-0000-0000-0000DC880000}"/>
    <cellStyle name="Tusental 4 5 6 2" xfId="2244" xr:uid="{00000000-0005-0000-0000-0000DD880000}"/>
    <cellStyle name="Tusental 4 5 6 2 2" xfId="6376" xr:uid="{00000000-0005-0000-0000-0000DE880000}"/>
    <cellStyle name="Tusental 4 5 6 2 2 2" xfId="13967" xr:uid="{00000000-0005-0000-0000-0000DF880000}"/>
    <cellStyle name="Tusental 4 5 6 2 2 2 2" xfId="29129" xr:uid="{00000000-0005-0000-0000-0000E0880000}"/>
    <cellStyle name="Tusental 4 5 6 2 2 3" xfId="21549" xr:uid="{00000000-0005-0000-0000-0000E1880000}"/>
    <cellStyle name="Tusental 4 5 6 2 2 4" xfId="36710" xr:uid="{00000000-0005-0000-0000-0000E2880000}"/>
    <cellStyle name="Tusental 4 5 6 2 3" xfId="9837" xr:uid="{00000000-0005-0000-0000-0000E3880000}"/>
    <cellStyle name="Tusental 4 5 6 2 3 2" xfId="24999" xr:uid="{00000000-0005-0000-0000-0000E4880000}"/>
    <cellStyle name="Tusental 4 5 6 2 4" xfId="17419" xr:uid="{00000000-0005-0000-0000-0000E5880000}"/>
    <cellStyle name="Tusental 4 5 6 2 5" xfId="33262" xr:uid="{00000000-0005-0000-0000-0000E6880000}"/>
    <cellStyle name="Tusental 4 5 6 3" xfId="4994" xr:uid="{00000000-0005-0000-0000-0000E7880000}"/>
    <cellStyle name="Tusental 4 5 6 3 2" xfId="12585" xr:uid="{00000000-0005-0000-0000-0000E8880000}"/>
    <cellStyle name="Tusental 4 5 6 3 2 2" xfId="27747" xr:uid="{00000000-0005-0000-0000-0000E9880000}"/>
    <cellStyle name="Tusental 4 5 6 3 3" xfId="20167" xr:uid="{00000000-0005-0000-0000-0000EA880000}"/>
    <cellStyle name="Tusental 4 5 6 3 4" xfId="35328" xr:uid="{00000000-0005-0000-0000-0000EB880000}"/>
    <cellStyle name="Tusental 4 5 6 4" xfId="8455" xr:uid="{00000000-0005-0000-0000-0000EC880000}"/>
    <cellStyle name="Tusental 4 5 6 4 2" xfId="23617" xr:uid="{00000000-0005-0000-0000-0000ED880000}"/>
    <cellStyle name="Tusental 4 5 6 5" xfId="16037" xr:uid="{00000000-0005-0000-0000-0000EE880000}"/>
    <cellStyle name="Tusental 4 5 6 6" xfId="31880" xr:uid="{00000000-0005-0000-0000-0000EF880000}"/>
    <cellStyle name="Tusental 4 5 7" xfId="1562" xr:uid="{00000000-0005-0000-0000-0000F0880000}"/>
    <cellStyle name="Tusental 4 5 7 2" xfId="5694" xr:uid="{00000000-0005-0000-0000-0000F1880000}"/>
    <cellStyle name="Tusental 4 5 7 2 2" xfId="13285" xr:uid="{00000000-0005-0000-0000-0000F2880000}"/>
    <cellStyle name="Tusental 4 5 7 2 2 2" xfId="28447" xr:uid="{00000000-0005-0000-0000-0000F3880000}"/>
    <cellStyle name="Tusental 4 5 7 2 3" xfId="20867" xr:uid="{00000000-0005-0000-0000-0000F4880000}"/>
    <cellStyle name="Tusental 4 5 7 2 4" xfId="36028" xr:uid="{00000000-0005-0000-0000-0000F5880000}"/>
    <cellStyle name="Tusental 4 5 7 3" xfId="9155" xr:uid="{00000000-0005-0000-0000-0000F6880000}"/>
    <cellStyle name="Tusental 4 5 7 3 2" xfId="24317" xr:uid="{00000000-0005-0000-0000-0000F7880000}"/>
    <cellStyle name="Tusental 4 5 7 4" xfId="16737" xr:uid="{00000000-0005-0000-0000-0000F8880000}"/>
    <cellStyle name="Tusental 4 5 7 5" xfId="32580" xr:uid="{00000000-0005-0000-0000-0000F9880000}"/>
    <cellStyle name="Tusental 4 5 8" xfId="2926" xr:uid="{00000000-0005-0000-0000-0000FA880000}"/>
    <cellStyle name="Tusental 4 5 8 2" xfId="7058" xr:uid="{00000000-0005-0000-0000-0000FB880000}"/>
    <cellStyle name="Tusental 4 5 8 2 2" xfId="14649" xr:uid="{00000000-0005-0000-0000-0000FC880000}"/>
    <cellStyle name="Tusental 4 5 8 2 2 2" xfId="29811" xr:uid="{00000000-0005-0000-0000-0000FD880000}"/>
    <cellStyle name="Tusental 4 5 8 2 3" xfId="22231" xr:uid="{00000000-0005-0000-0000-0000FE880000}"/>
    <cellStyle name="Tusental 4 5 8 2 4" xfId="37392" xr:uid="{00000000-0005-0000-0000-0000FF880000}"/>
    <cellStyle name="Tusental 4 5 8 3" xfId="10519" xr:uid="{00000000-0005-0000-0000-000000890000}"/>
    <cellStyle name="Tusental 4 5 8 3 2" xfId="25681" xr:uid="{00000000-0005-0000-0000-000001890000}"/>
    <cellStyle name="Tusental 4 5 8 4" xfId="18101" xr:uid="{00000000-0005-0000-0000-000002890000}"/>
    <cellStyle name="Tusental 4 5 8 5" xfId="33944" xr:uid="{00000000-0005-0000-0000-000003890000}"/>
    <cellStyle name="Tusental 4 5 9" xfId="4310" xr:uid="{00000000-0005-0000-0000-000004890000}"/>
    <cellStyle name="Tusental 4 5 9 2" xfId="11903" xr:uid="{00000000-0005-0000-0000-000005890000}"/>
    <cellStyle name="Tusental 4 5 9 2 2" xfId="27065" xr:uid="{00000000-0005-0000-0000-000006890000}"/>
    <cellStyle name="Tusental 4 5 9 3" xfId="19485" xr:uid="{00000000-0005-0000-0000-000007890000}"/>
    <cellStyle name="Tusental 4 5 9 4" xfId="31198" xr:uid="{00000000-0005-0000-0000-000008890000}"/>
    <cellStyle name="Tusental 4 6" xfId="284" xr:uid="{00000000-0005-0000-0000-000009890000}"/>
    <cellStyle name="Tusental 4 6 10" xfId="30617" xr:uid="{00000000-0005-0000-0000-00000A890000}"/>
    <cellStyle name="Tusental 4 6 2" xfId="632" xr:uid="{00000000-0005-0000-0000-00000B890000}"/>
    <cellStyle name="Tusental 4 6 2 2" xfId="1319" xr:uid="{00000000-0005-0000-0000-00000C890000}"/>
    <cellStyle name="Tusental 4 6 2 2 2" xfId="2703" xr:uid="{00000000-0005-0000-0000-00000D890000}"/>
    <cellStyle name="Tusental 4 6 2 2 2 2" xfId="6835" xr:uid="{00000000-0005-0000-0000-00000E890000}"/>
    <cellStyle name="Tusental 4 6 2 2 2 2 2" xfId="14426" xr:uid="{00000000-0005-0000-0000-00000F890000}"/>
    <cellStyle name="Tusental 4 6 2 2 2 2 2 2" xfId="29588" xr:uid="{00000000-0005-0000-0000-000010890000}"/>
    <cellStyle name="Tusental 4 6 2 2 2 2 3" xfId="22008" xr:uid="{00000000-0005-0000-0000-000011890000}"/>
    <cellStyle name="Tusental 4 6 2 2 2 2 4" xfId="37169" xr:uid="{00000000-0005-0000-0000-000012890000}"/>
    <cellStyle name="Tusental 4 6 2 2 2 3" xfId="10296" xr:uid="{00000000-0005-0000-0000-000013890000}"/>
    <cellStyle name="Tusental 4 6 2 2 2 3 2" xfId="25458" xr:uid="{00000000-0005-0000-0000-000014890000}"/>
    <cellStyle name="Tusental 4 6 2 2 2 4" xfId="17878" xr:uid="{00000000-0005-0000-0000-000015890000}"/>
    <cellStyle name="Tusental 4 6 2 2 2 5" xfId="33721" xr:uid="{00000000-0005-0000-0000-000016890000}"/>
    <cellStyle name="Tusental 4 6 2 2 3" xfId="5453" xr:uid="{00000000-0005-0000-0000-000017890000}"/>
    <cellStyle name="Tusental 4 6 2 2 3 2" xfId="13044" xr:uid="{00000000-0005-0000-0000-000018890000}"/>
    <cellStyle name="Tusental 4 6 2 2 3 2 2" xfId="28206" xr:uid="{00000000-0005-0000-0000-000019890000}"/>
    <cellStyle name="Tusental 4 6 2 2 3 3" xfId="20626" xr:uid="{00000000-0005-0000-0000-00001A890000}"/>
    <cellStyle name="Tusental 4 6 2 2 3 4" xfId="35787" xr:uid="{00000000-0005-0000-0000-00001B890000}"/>
    <cellStyle name="Tusental 4 6 2 2 4" xfId="8914" xr:uid="{00000000-0005-0000-0000-00001C890000}"/>
    <cellStyle name="Tusental 4 6 2 2 4 2" xfId="24076" xr:uid="{00000000-0005-0000-0000-00001D890000}"/>
    <cellStyle name="Tusental 4 6 2 2 5" xfId="16496" xr:uid="{00000000-0005-0000-0000-00001E890000}"/>
    <cellStyle name="Tusental 4 6 2 2 6" xfId="32339" xr:uid="{00000000-0005-0000-0000-00001F890000}"/>
    <cellStyle name="Tusental 4 6 2 3" xfId="2021" xr:uid="{00000000-0005-0000-0000-000020890000}"/>
    <cellStyle name="Tusental 4 6 2 3 2" xfId="6153" xr:uid="{00000000-0005-0000-0000-000021890000}"/>
    <cellStyle name="Tusental 4 6 2 3 2 2" xfId="13744" xr:uid="{00000000-0005-0000-0000-000022890000}"/>
    <cellStyle name="Tusental 4 6 2 3 2 2 2" xfId="28906" xr:uid="{00000000-0005-0000-0000-000023890000}"/>
    <cellStyle name="Tusental 4 6 2 3 2 3" xfId="21326" xr:uid="{00000000-0005-0000-0000-000024890000}"/>
    <cellStyle name="Tusental 4 6 2 3 2 4" xfId="36487" xr:uid="{00000000-0005-0000-0000-000025890000}"/>
    <cellStyle name="Tusental 4 6 2 3 3" xfId="9614" xr:uid="{00000000-0005-0000-0000-000026890000}"/>
    <cellStyle name="Tusental 4 6 2 3 3 2" xfId="24776" xr:uid="{00000000-0005-0000-0000-000027890000}"/>
    <cellStyle name="Tusental 4 6 2 3 4" xfId="17196" xr:uid="{00000000-0005-0000-0000-000028890000}"/>
    <cellStyle name="Tusental 4 6 2 3 5" xfId="33039" xr:uid="{00000000-0005-0000-0000-000029890000}"/>
    <cellStyle name="Tusental 4 6 2 4" xfId="3385" xr:uid="{00000000-0005-0000-0000-00002A890000}"/>
    <cellStyle name="Tusental 4 6 2 4 2" xfId="7517" xr:uid="{00000000-0005-0000-0000-00002B890000}"/>
    <cellStyle name="Tusental 4 6 2 4 2 2" xfId="15108" xr:uid="{00000000-0005-0000-0000-00002C890000}"/>
    <cellStyle name="Tusental 4 6 2 4 2 2 2" xfId="30270" xr:uid="{00000000-0005-0000-0000-00002D890000}"/>
    <cellStyle name="Tusental 4 6 2 4 2 3" xfId="22690" xr:uid="{00000000-0005-0000-0000-00002E890000}"/>
    <cellStyle name="Tusental 4 6 2 4 2 4" xfId="37851" xr:uid="{00000000-0005-0000-0000-00002F890000}"/>
    <cellStyle name="Tusental 4 6 2 4 3" xfId="10978" xr:uid="{00000000-0005-0000-0000-000030890000}"/>
    <cellStyle name="Tusental 4 6 2 4 3 2" xfId="26140" xr:uid="{00000000-0005-0000-0000-000031890000}"/>
    <cellStyle name="Tusental 4 6 2 4 4" xfId="18560" xr:uid="{00000000-0005-0000-0000-000032890000}"/>
    <cellStyle name="Tusental 4 6 2 4 5" xfId="34403" xr:uid="{00000000-0005-0000-0000-000033890000}"/>
    <cellStyle name="Tusental 4 6 2 5" xfId="4771" xr:uid="{00000000-0005-0000-0000-000034890000}"/>
    <cellStyle name="Tusental 4 6 2 5 2" xfId="12362" xr:uid="{00000000-0005-0000-0000-000035890000}"/>
    <cellStyle name="Tusental 4 6 2 5 2 2" xfId="27524" xr:uid="{00000000-0005-0000-0000-000036890000}"/>
    <cellStyle name="Tusental 4 6 2 5 3" xfId="19944" xr:uid="{00000000-0005-0000-0000-000037890000}"/>
    <cellStyle name="Tusental 4 6 2 5 4" xfId="31657" xr:uid="{00000000-0005-0000-0000-000038890000}"/>
    <cellStyle name="Tusental 4 6 2 6" xfId="4069" xr:uid="{00000000-0005-0000-0000-000039890000}"/>
    <cellStyle name="Tusental 4 6 2 6 2" xfId="11662" xr:uid="{00000000-0005-0000-0000-00003A890000}"/>
    <cellStyle name="Tusental 4 6 2 6 2 2" xfId="26824" xr:uid="{00000000-0005-0000-0000-00003B890000}"/>
    <cellStyle name="Tusental 4 6 2 6 3" xfId="19244" xr:uid="{00000000-0005-0000-0000-00003C890000}"/>
    <cellStyle name="Tusental 4 6 2 6 4" xfId="35087" xr:uid="{00000000-0005-0000-0000-00003D890000}"/>
    <cellStyle name="Tusental 4 6 2 7" xfId="8232" xr:uid="{00000000-0005-0000-0000-00003E890000}"/>
    <cellStyle name="Tusental 4 6 2 7 2" xfId="23394" xr:uid="{00000000-0005-0000-0000-00003F890000}"/>
    <cellStyle name="Tusental 4 6 2 8" xfId="15814" xr:uid="{00000000-0005-0000-0000-000040890000}"/>
    <cellStyle name="Tusental 4 6 2 9" xfId="30957" xr:uid="{00000000-0005-0000-0000-000041890000}"/>
    <cellStyle name="Tusental 4 6 3" xfId="975" xr:uid="{00000000-0005-0000-0000-000042890000}"/>
    <cellStyle name="Tusental 4 6 3 2" xfId="2363" xr:uid="{00000000-0005-0000-0000-000043890000}"/>
    <cellStyle name="Tusental 4 6 3 2 2" xfId="6495" xr:uid="{00000000-0005-0000-0000-000044890000}"/>
    <cellStyle name="Tusental 4 6 3 2 2 2" xfId="14086" xr:uid="{00000000-0005-0000-0000-000045890000}"/>
    <cellStyle name="Tusental 4 6 3 2 2 2 2" xfId="29248" xr:uid="{00000000-0005-0000-0000-000046890000}"/>
    <cellStyle name="Tusental 4 6 3 2 2 3" xfId="21668" xr:uid="{00000000-0005-0000-0000-000047890000}"/>
    <cellStyle name="Tusental 4 6 3 2 2 4" xfId="36829" xr:uid="{00000000-0005-0000-0000-000048890000}"/>
    <cellStyle name="Tusental 4 6 3 2 3" xfId="9956" xr:uid="{00000000-0005-0000-0000-000049890000}"/>
    <cellStyle name="Tusental 4 6 3 2 3 2" xfId="25118" xr:uid="{00000000-0005-0000-0000-00004A890000}"/>
    <cellStyle name="Tusental 4 6 3 2 4" xfId="17538" xr:uid="{00000000-0005-0000-0000-00004B890000}"/>
    <cellStyle name="Tusental 4 6 3 2 5" xfId="33381" xr:uid="{00000000-0005-0000-0000-00004C890000}"/>
    <cellStyle name="Tusental 4 6 3 3" xfId="5113" xr:uid="{00000000-0005-0000-0000-00004D890000}"/>
    <cellStyle name="Tusental 4 6 3 3 2" xfId="12704" xr:uid="{00000000-0005-0000-0000-00004E890000}"/>
    <cellStyle name="Tusental 4 6 3 3 2 2" xfId="27866" xr:uid="{00000000-0005-0000-0000-00004F890000}"/>
    <cellStyle name="Tusental 4 6 3 3 3" xfId="20286" xr:uid="{00000000-0005-0000-0000-000050890000}"/>
    <cellStyle name="Tusental 4 6 3 3 4" xfId="35447" xr:uid="{00000000-0005-0000-0000-000051890000}"/>
    <cellStyle name="Tusental 4 6 3 4" xfId="8574" xr:uid="{00000000-0005-0000-0000-000052890000}"/>
    <cellStyle name="Tusental 4 6 3 4 2" xfId="23736" xr:uid="{00000000-0005-0000-0000-000053890000}"/>
    <cellStyle name="Tusental 4 6 3 5" xfId="16156" xr:uid="{00000000-0005-0000-0000-000054890000}"/>
    <cellStyle name="Tusental 4 6 3 6" xfId="31999" xr:uid="{00000000-0005-0000-0000-000055890000}"/>
    <cellStyle name="Tusental 4 6 4" xfId="1681" xr:uid="{00000000-0005-0000-0000-000056890000}"/>
    <cellStyle name="Tusental 4 6 4 2" xfId="5813" xr:uid="{00000000-0005-0000-0000-000057890000}"/>
    <cellStyle name="Tusental 4 6 4 2 2" xfId="13404" xr:uid="{00000000-0005-0000-0000-000058890000}"/>
    <cellStyle name="Tusental 4 6 4 2 2 2" xfId="28566" xr:uid="{00000000-0005-0000-0000-000059890000}"/>
    <cellStyle name="Tusental 4 6 4 2 3" xfId="20986" xr:uid="{00000000-0005-0000-0000-00005A890000}"/>
    <cellStyle name="Tusental 4 6 4 2 4" xfId="36147" xr:uid="{00000000-0005-0000-0000-00005B890000}"/>
    <cellStyle name="Tusental 4 6 4 3" xfId="9274" xr:uid="{00000000-0005-0000-0000-00005C890000}"/>
    <cellStyle name="Tusental 4 6 4 3 2" xfId="24436" xr:uid="{00000000-0005-0000-0000-00005D890000}"/>
    <cellStyle name="Tusental 4 6 4 4" xfId="16856" xr:uid="{00000000-0005-0000-0000-00005E890000}"/>
    <cellStyle name="Tusental 4 6 4 5" xfId="32699" xr:uid="{00000000-0005-0000-0000-00005F890000}"/>
    <cellStyle name="Tusental 4 6 5" xfId="3045" xr:uid="{00000000-0005-0000-0000-000060890000}"/>
    <cellStyle name="Tusental 4 6 5 2" xfId="7177" xr:uid="{00000000-0005-0000-0000-000061890000}"/>
    <cellStyle name="Tusental 4 6 5 2 2" xfId="14768" xr:uid="{00000000-0005-0000-0000-000062890000}"/>
    <cellStyle name="Tusental 4 6 5 2 2 2" xfId="29930" xr:uid="{00000000-0005-0000-0000-000063890000}"/>
    <cellStyle name="Tusental 4 6 5 2 3" xfId="22350" xr:uid="{00000000-0005-0000-0000-000064890000}"/>
    <cellStyle name="Tusental 4 6 5 2 4" xfId="37511" xr:uid="{00000000-0005-0000-0000-000065890000}"/>
    <cellStyle name="Tusental 4 6 5 3" xfId="10638" xr:uid="{00000000-0005-0000-0000-000066890000}"/>
    <cellStyle name="Tusental 4 6 5 3 2" xfId="25800" xr:uid="{00000000-0005-0000-0000-000067890000}"/>
    <cellStyle name="Tusental 4 6 5 4" xfId="18220" xr:uid="{00000000-0005-0000-0000-000068890000}"/>
    <cellStyle name="Tusental 4 6 5 5" xfId="34063" xr:uid="{00000000-0005-0000-0000-000069890000}"/>
    <cellStyle name="Tusental 4 6 6" xfId="4429" xr:uid="{00000000-0005-0000-0000-00006A890000}"/>
    <cellStyle name="Tusental 4 6 6 2" xfId="12022" xr:uid="{00000000-0005-0000-0000-00006B890000}"/>
    <cellStyle name="Tusental 4 6 6 2 2" xfId="27184" xr:uid="{00000000-0005-0000-0000-00006C890000}"/>
    <cellStyle name="Tusental 4 6 6 3" xfId="19604" xr:uid="{00000000-0005-0000-0000-00006D890000}"/>
    <cellStyle name="Tusental 4 6 6 4" xfId="31317" xr:uid="{00000000-0005-0000-0000-00006E890000}"/>
    <cellStyle name="Tusental 4 6 7" xfId="3729" xr:uid="{00000000-0005-0000-0000-00006F890000}"/>
    <cellStyle name="Tusental 4 6 7 2" xfId="11322" xr:uid="{00000000-0005-0000-0000-000070890000}"/>
    <cellStyle name="Tusental 4 6 7 2 2" xfId="26484" xr:uid="{00000000-0005-0000-0000-000071890000}"/>
    <cellStyle name="Tusental 4 6 7 3" xfId="18904" xr:uid="{00000000-0005-0000-0000-000072890000}"/>
    <cellStyle name="Tusental 4 6 7 4" xfId="34747" xr:uid="{00000000-0005-0000-0000-000073890000}"/>
    <cellStyle name="Tusental 4 6 8" xfId="7892" xr:uid="{00000000-0005-0000-0000-000074890000}"/>
    <cellStyle name="Tusental 4 6 8 2" xfId="23054" xr:uid="{00000000-0005-0000-0000-000075890000}"/>
    <cellStyle name="Tusental 4 6 9" xfId="15474" xr:uid="{00000000-0005-0000-0000-000076890000}"/>
    <cellStyle name="Tusental 4 7" xfId="213" xr:uid="{00000000-0005-0000-0000-000077890000}"/>
    <cellStyle name="Tusental 4 7 10" xfId="30547" xr:uid="{00000000-0005-0000-0000-000078890000}"/>
    <cellStyle name="Tusental 4 7 2" xfId="562" xr:uid="{00000000-0005-0000-0000-000079890000}"/>
    <cellStyle name="Tusental 4 7 2 2" xfId="1249" xr:uid="{00000000-0005-0000-0000-00007A890000}"/>
    <cellStyle name="Tusental 4 7 2 2 2" xfId="2633" xr:uid="{00000000-0005-0000-0000-00007B890000}"/>
    <cellStyle name="Tusental 4 7 2 2 2 2" xfId="6765" xr:uid="{00000000-0005-0000-0000-00007C890000}"/>
    <cellStyle name="Tusental 4 7 2 2 2 2 2" xfId="14356" xr:uid="{00000000-0005-0000-0000-00007D890000}"/>
    <cellStyle name="Tusental 4 7 2 2 2 2 2 2" xfId="29518" xr:uid="{00000000-0005-0000-0000-00007E890000}"/>
    <cellStyle name="Tusental 4 7 2 2 2 2 3" xfId="21938" xr:uid="{00000000-0005-0000-0000-00007F890000}"/>
    <cellStyle name="Tusental 4 7 2 2 2 2 4" xfId="37099" xr:uid="{00000000-0005-0000-0000-000080890000}"/>
    <cellStyle name="Tusental 4 7 2 2 2 3" xfId="10226" xr:uid="{00000000-0005-0000-0000-000081890000}"/>
    <cellStyle name="Tusental 4 7 2 2 2 3 2" xfId="25388" xr:uid="{00000000-0005-0000-0000-000082890000}"/>
    <cellStyle name="Tusental 4 7 2 2 2 4" xfId="17808" xr:uid="{00000000-0005-0000-0000-000083890000}"/>
    <cellStyle name="Tusental 4 7 2 2 2 5" xfId="33651" xr:uid="{00000000-0005-0000-0000-000084890000}"/>
    <cellStyle name="Tusental 4 7 2 2 3" xfId="5383" xr:uid="{00000000-0005-0000-0000-000085890000}"/>
    <cellStyle name="Tusental 4 7 2 2 3 2" xfId="12974" xr:uid="{00000000-0005-0000-0000-000086890000}"/>
    <cellStyle name="Tusental 4 7 2 2 3 2 2" xfId="28136" xr:uid="{00000000-0005-0000-0000-000087890000}"/>
    <cellStyle name="Tusental 4 7 2 2 3 3" xfId="20556" xr:uid="{00000000-0005-0000-0000-000088890000}"/>
    <cellStyle name="Tusental 4 7 2 2 3 4" xfId="35717" xr:uid="{00000000-0005-0000-0000-000089890000}"/>
    <cellStyle name="Tusental 4 7 2 2 4" xfId="8844" xr:uid="{00000000-0005-0000-0000-00008A890000}"/>
    <cellStyle name="Tusental 4 7 2 2 4 2" xfId="24006" xr:uid="{00000000-0005-0000-0000-00008B890000}"/>
    <cellStyle name="Tusental 4 7 2 2 5" xfId="16426" xr:uid="{00000000-0005-0000-0000-00008C890000}"/>
    <cellStyle name="Tusental 4 7 2 2 6" xfId="32269" xr:uid="{00000000-0005-0000-0000-00008D890000}"/>
    <cellStyle name="Tusental 4 7 2 3" xfId="1951" xr:uid="{00000000-0005-0000-0000-00008E890000}"/>
    <cellStyle name="Tusental 4 7 2 3 2" xfId="6083" xr:uid="{00000000-0005-0000-0000-00008F890000}"/>
    <cellStyle name="Tusental 4 7 2 3 2 2" xfId="13674" xr:uid="{00000000-0005-0000-0000-000090890000}"/>
    <cellStyle name="Tusental 4 7 2 3 2 2 2" xfId="28836" xr:uid="{00000000-0005-0000-0000-000091890000}"/>
    <cellStyle name="Tusental 4 7 2 3 2 3" xfId="21256" xr:uid="{00000000-0005-0000-0000-000092890000}"/>
    <cellStyle name="Tusental 4 7 2 3 2 4" xfId="36417" xr:uid="{00000000-0005-0000-0000-000093890000}"/>
    <cellStyle name="Tusental 4 7 2 3 3" xfId="9544" xr:uid="{00000000-0005-0000-0000-000094890000}"/>
    <cellStyle name="Tusental 4 7 2 3 3 2" xfId="24706" xr:uid="{00000000-0005-0000-0000-000095890000}"/>
    <cellStyle name="Tusental 4 7 2 3 4" xfId="17126" xr:uid="{00000000-0005-0000-0000-000096890000}"/>
    <cellStyle name="Tusental 4 7 2 3 5" xfId="32969" xr:uid="{00000000-0005-0000-0000-000097890000}"/>
    <cellStyle name="Tusental 4 7 2 4" xfId="3315" xr:uid="{00000000-0005-0000-0000-000098890000}"/>
    <cellStyle name="Tusental 4 7 2 4 2" xfId="7447" xr:uid="{00000000-0005-0000-0000-000099890000}"/>
    <cellStyle name="Tusental 4 7 2 4 2 2" xfId="15038" xr:uid="{00000000-0005-0000-0000-00009A890000}"/>
    <cellStyle name="Tusental 4 7 2 4 2 2 2" xfId="30200" xr:uid="{00000000-0005-0000-0000-00009B890000}"/>
    <cellStyle name="Tusental 4 7 2 4 2 3" xfId="22620" xr:uid="{00000000-0005-0000-0000-00009C890000}"/>
    <cellStyle name="Tusental 4 7 2 4 2 4" xfId="37781" xr:uid="{00000000-0005-0000-0000-00009D890000}"/>
    <cellStyle name="Tusental 4 7 2 4 3" xfId="10908" xr:uid="{00000000-0005-0000-0000-00009E890000}"/>
    <cellStyle name="Tusental 4 7 2 4 3 2" xfId="26070" xr:uid="{00000000-0005-0000-0000-00009F890000}"/>
    <cellStyle name="Tusental 4 7 2 4 4" xfId="18490" xr:uid="{00000000-0005-0000-0000-0000A0890000}"/>
    <cellStyle name="Tusental 4 7 2 4 5" xfId="34333" xr:uid="{00000000-0005-0000-0000-0000A1890000}"/>
    <cellStyle name="Tusental 4 7 2 5" xfId="4701" xr:uid="{00000000-0005-0000-0000-0000A2890000}"/>
    <cellStyle name="Tusental 4 7 2 5 2" xfId="12292" xr:uid="{00000000-0005-0000-0000-0000A3890000}"/>
    <cellStyle name="Tusental 4 7 2 5 2 2" xfId="27454" xr:uid="{00000000-0005-0000-0000-0000A4890000}"/>
    <cellStyle name="Tusental 4 7 2 5 3" xfId="19874" xr:uid="{00000000-0005-0000-0000-0000A5890000}"/>
    <cellStyle name="Tusental 4 7 2 5 4" xfId="31587" xr:uid="{00000000-0005-0000-0000-0000A6890000}"/>
    <cellStyle name="Tusental 4 7 2 6" xfId="3999" xr:uid="{00000000-0005-0000-0000-0000A7890000}"/>
    <cellStyle name="Tusental 4 7 2 6 2" xfId="11592" xr:uid="{00000000-0005-0000-0000-0000A8890000}"/>
    <cellStyle name="Tusental 4 7 2 6 2 2" xfId="26754" xr:uid="{00000000-0005-0000-0000-0000A9890000}"/>
    <cellStyle name="Tusental 4 7 2 6 3" xfId="19174" xr:uid="{00000000-0005-0000-0000-0000AA890000}"/>
    <cellStyle name="Tusental 4 7 2 6 4" xfId="35017" xr:uid="{00000000-0005-0000-0000-0000AB890000}"/>
    <cellStyle name="Tusental 4 7 2 7" xfId="8162" xr:uid="{00000000-0005-0000-0000-0000AC890000}"/>
    <cellStyle name="Tusental 4 7 2 7 2" xfId="23324" xr:uid="{00000000-0005-0000-0000-0000AD890000}"/>
    <cellStyle name="Tusental 4 7 2 8" xfId="15744" xr:uid="{00000000-0005-0000-0000-0000AE890000}"/>
    <cellStyle name="Tusental 4 7 2 9" xfId="30887" xr:uid="{00000000-0005-0000-0000-0000AF890000}"/>
    <cellStyle name="Tusental 4 7 3" xfId="904" xr:uid="{00000000-0005-0000-0000-0000B0890000}"/>
    <cellStyle name="Tusental 4 7 3 2" xfId="2293" xr:uid="{00000000-0005-0000-0000-0000B1890000}"/>
    <cellStyle name="Tusental 4 7 3 2 2" xfId="6425" xr:uid="{00000000-0005-0000-0000-0000B2890000}"/>
    <cellStyle name="Tusental 4 7 3 2 2 2" xfId="14016" xr:uid="{00000000-0005-0000-0000-0000B3890000}"/>
    <cellStyle name="Tusental 4 7 3 2 2 2 2" xfId="29178" xr:uid="{00000000-0005-0000-0000-0000B4890000}"/>
    <cellStyle name="Tusental 4 7 3 2 2 3" xfId="21598" xr:uid="{00000000-0005-0000-0000-0000B5890000}"/>
    <cellStyle name="Tusental 4 7 3 2 2 4" xfId="36759" xr:uid="{00000000-0005-0000-0000-0000B6890000}"/>
    <cellStyle name="Tusental 4 7 3 2 3" xfId="9886" xr:uid="{00000000-0005-0000-0000-0000B7890000}"/>
    <cellStyle name="Tusental 4 7 3 2 3 2" xfId="25048" xr:uid="{00000000-0005-0000-0000-0000B8890000}"/>
    <cellStyle name="Tusental 4 7 3 2 4" xfId="17468" xr:uid="{00000000-0005-0000-0000-0000B9890000}"/>
    <cellStyle name="Tusental 4 7 3 2 5" xfId="33311" xr:uid="{00000000-0005-0000-0000-0000BA890000}"/>
    <cellStyle name="Tusental 4 7 3 3" xfId="5043" xr:uid="{00000000-0005-0000-0000-0000BB890000}"/>
    <cellStyle name="Tusental 4 7 3 3 2" xfId="12634" xr:uid="{00000000-0005-0000-0000-0000BC890000}"/>
    <cellStyle name="Tusental 4 7 3 3 2 2" xfId="27796" xr:uid="{00000000-0005-0000-0000-0000BD890000}"/>
    <cellStyle name="Tusental 4 7 3 3 3" xfId="20216" xr:uid="{00000000-0005-0000-0000-0000BE890000}"/>
    <cellStyle name="Tusental 4 7 3 3 4" xfId="35377" xr:uid="{00000000-0005-0000-0000-0000BF890000}"/>
    <cellStyle name="Tusental 4 7 3 4" xfId="8504" xr:uid="{00000000-0005-0000-0000-0000C0890000}"/>
    <cellStyle name="Tusental 4 7 3 4 2" xfId="23666" xr:uid="{00000000-0005-0000-0000-0000C1890000}"/>
    <cellStyle name="Tusental 4 7 3 5" xfId="16086" xr:uid="{00000000-0005-0000-0000-0000C2890000}"/>
    <cellStyle name="Tusental 4 7 3 6" xfId="31929" xr:uid="{00000000-0005-0000-0000-0000C3890000}"/>
    <cellStyle name="Tusental 4 7 4" xfId="1611" xr:uid="{00000000-0005-0000-0000-0000C4890000}"/>
    <cellStyle name="Tusental 4 7 4 2" xfId="5743" xr:uid="{00000000-0005-0000-0000-0000C5890000}"/>
    <cellStyle name="Tusental 4 7 4 2 2" xfId="13334" xr:uid="{00000000-0005-0000-0000-0000C6890000}"/>
    <cellStyle name="Tusental 4 7 4 2 2 2" xfId="28496" xr:uid="{00000000-0005-0000-0000-0000C7890000}"/>
    <cellStyle name="Tusental 4 7 4 2 3" xfId="20916" xr:uid="{00000000-0005-0000-0000-0000C8890000}"/>
    <cellStyle name="Tusental 4 7 4 2 4" xfId="36077" xr:uid="{00000000-0005-0000-0000-0000C9890000}"/>
    <cellStyle name="Tusental 4 7 4 3" xfId="9204" xr:uid="{00000000-0005-0000-0000-0000CA890000}"/>
    <cellStyle name="Tusental 4 7 4 3 2" xfId="24366" xr:uid="{00000000-0005-0000-0000-0000CB890000}"/>
    <cellStyle name="Tusental 4 7 4 4" xfId="16786" xr:uid="{00000000-0005-0000-0000-0000CC890000}"/>
    <cellStyle name="Tusental 4 7 4 5" xfId="32629" xr:uid="{00000000-0005-0000-0000-0000CD890000}"/>
    <cellStyle name="Tusental 4 7 5" xfId="2975" xr:uid="{00000000-0005-0000-0000-0000CE890000}"/>
    <cellStyle name="Tusental 4 7 5 2" xfId="7107" xr:uid="{00000000-0005-0000-0000-0000CF890000}"/>
    <cellStyle name="Tusental 4 7 5 2 2" xfId="14698" xr:uid="{00000000-0005-0000-0000-0000D0890000}"/>
    <cellStyle name="Tusental 4 7 5 2 2 2" xfId="29860" xr:uid="{00000000-0005-0000-0000-0000D1890000}"/>
    <cellStyle name="Tusental 4 7 5 2 3" xfId="22280" xr:uid="{00000000-0005-0000-0000-0000D2890000}"/>
    <cellStyle name="Tusental 4 7 5 2 4" xfId="37441" xr:uid="{00000000-0005-0000-0000-0000D3890000}"/>
    <cellStyle name="Tusental 4 7 5 3" xfId="10568" xr:uid="{00000000-0005-0000-0000-0000D4890000}"/>
    <cellStyle name="Tusental 4 7 5 3 2" xfId="25730" xr:uid="{00000000-0005-0000-0000-0000D5890000}"/>
    <cellStyle name="Tusental 4 7 5 4" xfId="18150" xr:uid="{00000000-0005-0000-0000-0000D6890000}"/>
    <cellStyle name="Tusental 4 7 5 5" xfId="33993" xr:uid="{00000000-0005-0000-0000-0000D7890000}"/>
    <cellStyle name="Tusental 4 7 6" xfId="4359" xr:uid="{00000000-0005-0000-0000-0000D8890000}"/>
    <cellStyle name="Tusental 4 7 6 2" xfId="11952" xr:uid="{00000000-0005-0000-0000-0000D9890000}"/>
    <cellStyle name="Tusental 4 7 6 2 2" xfId="27114" xr:uid="{00000000-0005-0000-0000-0000DA890000}"/>
    <cellStyle name="Tusental 4 7 6 3" xfId="19534" xr:uid="{00000000-0005-0000-0000-0000DB890000}"/>
    <cellStyle name="Tusental 4 7 6 4" xfId="31247" xr:uid="{00000000-0005-0000-0000-0000DC890000}"/>
    <cellStyle name="Tusental 4 7 7" xfId="3659" xr:uid="{00000000-0005-0000-0000-0000DD890000}"/>
    <cellStyle name="Tusental 4 7 7 2" xfId="11252" xr:uid="{00000000-0005-0000-0000-0000DE890000}"/>
    <cellStyle name="Tusental 4 7 7 2 2" xfId="26414" xr:uid="{00000000-0005-0000-0000-0000DF890000}"/>
    <cellStyle name="Tusental 4 7 7 3" xfId="18834" xr:uid="{00000000-0005-0000-0000-0000E0890000}"/>
    <cellStyle name="Tusental 4 7 7 4" xfId="34677" xr:uid="{00000000-0005-0000-0000-0000E1890000}"/>
    <cellStyle name="Tusental 4 7 8" xfId="7822" xr:uid="{00000000-0005-0000-0000-0000E2890000}"/>
    <cellStyle name="Tusental 4 7 8 2" xfId="22984" xr:uid="{00000000-0005-0000-0000-0000E3890000}"/>
    <cellStyle name="Tusental 4 7 9" xfId="15404" xr:uid="{00000000-0005-0000-0000-0000E4890000}"/>
    <cellStyle name="Tusental 4 8" xfId="357" xr:uid="{00000000-0005-0000-0000-0000E5890000}"/>
    <cellStyle name="Tusental 4 8 10" xfId="30687" xr:uid="{00000000-0005-0000-0000-0000E6890000}"/>
    <cellStyle name="Tusental 4 8 2" xfId="702" xr:uid="{00000000-0005-0000-0000-0000E7890000}"/>
    <cellStyle name="Tusental 4 8 2 2" xfId="1389" xr:uid="{00000000-0005-0000-0000-0000E8890000}"/>
    <cellStyle name="Tusental 4 8 2 2 2" xfId="2773" xr:uid="{00000000-0005-0000-0000-0000E9890000}"/>
    <cellStyle name="Tusental 4 8 2 2 2 2" xfId="6905" xr:uid="{00000000-0005-0000-0000-0000EA890000}"/>
    <cellStyle name="Tusental 4 8 2 2 2 2 2" xfId="14496" xr:uid="{00000000-0005-0000-0000-0000EB890000}"/>
    <cellStyle name="Tusental 4 8 2 2 2 2 2 2" xfId="29658" xr:uid="{00000000-0005-0000-0000-0000EC890000}"/>
    <cellStyle name="Tusental 4 8 2 2 2 2 3" xfId="22078" xr:uid="{00000000-0005-0000-0000-0000ED890000}"/>
    <cellStyle name="Tusental 4 8 2 2 2 2 4" xfId="37239" xr:uid="{00000000-0005-0000-0000-0000EE890000}"/>
    <cellStyle name="Tusental 4 8 2 2 2 3" xfId="10366" xr:uid="{00000000-0005-0000-0000-0000EF890000}"/>
    <cellStyle name="Tusental 4 8 2 2 2 3 2" xfId="25528" xr:uid="{00000000-0005-0000-0000-0000F0890000}"/>
    <cellStyle name="Tusental 4 8 2 2 2 4" xfId="17948" xr:uid="{00000000-0005-0000-0000-0000F1890000}"/>
    <cellStyle name="Tusental 4 8 2 2 2 5" xfId="33791" xr:uid="{00000000-0005-0000-0000-0000F2890000}"/>
    <cellStyle name="Tusental 4 8 2 2 3" xfId="5523" xr:uid="{00000000-0005-0000-0000-0000F3890000}"/>
    <cellStyle name="Tusental 4 8 2 2 3 2" xfId="13114" xr:uid="{00000000-0005-0000-0000-0000F4890000}"/>
    <cellStyle name="Tusental 4 8 2 2 3 2 2" xfId="28276" xr:uid="{00000000-0005-0000-0000-0000F5890000}"/>
    <cellStyle name="Tusental 4 8 2 2 3 3" xfId="20696" xr:uid="{00000000-0005-0000-0000-0000F6890000}"/>
    <cellStyle name="Tusental 4 8 2 2 3 4" xfId="35857" xr:uid="{00000000-0005-0000-0000-0000F7890000}"/>
    <cellStyle name="Tusental 4 8 2 2 4" xfId="8984" xr:uid="{00000000-0005-0000-0000-0000F8890000}"/>
    <cellStyle name="Tusental 4 8 2 2 4 2" xfId="24146" xr:uid="{00000000-0005-0000-0000-0000F9890000}"/>
    <cellStyle name="Tusental 4 8 2 2 5" xfId="16566" xr:uid="{00000000-0005-0000-0000-0000FA890000}"/>
    <cellStyle name="Tusental 4 8 2 2 6" xfId="32409" xr:uid="{00000000-0005-0000-0000-0000FB890000}"/>
    <cellStyle name="Tusental 4 8 2 3" xfId="2091" xr:uid="{00000000-0005-0000-0000-0000FC890000}"/>
    <cellStyle name="Tusental 4 8 2 3 2" xfId="6223" xr:uid="{00000000-0005-0000-0000-0000FD890000}"/>
    <cellStyle name="Tusental 4 8 2 3 2 2" xfId="13814" xr:uid="{00000000-0005-0000-0000-0000FE890000}"/>
    <cellStyle name="Tusental 4 8 2 3 2 2 2" xfId="28976" xr:uid="{00000000-0005-0000-0000-0000FF890000}"/>
    <cellStyle name="Tusental 4 8 2 3 2 3" xfId="21396" xr:uid="{00000000-0005-0000-0000-0000008A0000}"/>
    <cellStyle name="Tusental 4 8 2 3 2 4" xfId="36557" xr:uid="{00000000-0005-0000-0000-0000018A0000}"/>
    <cellStyle name="Tusental 4 8 2 3 3" xfId="9684" xr:uid="{00000000-0005-0000-0000-0000028A0000}"/>
    <cellStyle name="Tusental 4 8 2 3 3 2" xfId="24846" xr:uid="{00000000-0005-0000-0000-0000038A0000}"/>
    <cellStyle name="Tusental 4 8 2 3 4" xfId="17266" xr:uid="{00000000-0005-0000-0000-0000048A0000}"/>
    <cellStyle name="Tusental 4 8 2 3 5" xfId="33109" xr:uid="{00000000-0005-0000-0000-0000058A0000}"/>
    <cellStyle name="Tusental 4 8 2 4" xfId="3455" xr:uid="{00000000-0005-0000-0000-0000068A0000}"/>
    <cellStyle name="Tusental 4 8 2 4 2" xfId="7587" xr:uid="{00000000-0005-0000-0000-0000078A0000}"/>
    <cellStyle name="Tusental 4 8 2 4 2 2" xfId="15178" xr:uid="{00000000-0005-0000-0000-0000088A0000}"/>
    <cellStyle name="Tusental 4 8 2 4 2 2 2" xfId="30340" xr:uid="{00000000-0005-0000-0000-0000098A0000}"/>
    <cellStyle name="Tusental 4 8 2 4 2 3" xfId="22760" xr:uid="{00000000-0005-0000-0000-00000A8A0000}"/>
    <cellStyle name="Tusental 4 8 2 4 2 4" xfId="37921" xr:uid="{00000000-0005-0000-0000-00000B8A0000}"/>
    <cellStyle name="Tusental 4 8 2 4 3" xfId="11048" xr:uid="{00000000-0005-0000-0000-00000C8A0000}"/>
    <cellStyle name="Tusental 4 8 2 4 3 2" xfId="26210" xr:uid="{00000000-0005-0000-0000-00000D8A0000}"/>
    <cellStyle name="Tusental 4 8 2 4 4" xfId="18630" xr:uid="{00000000-0005-0000-0000-00000E8A0000}"/>
    <cellStyle name="Tusental 4 8 2 4 5" xfId="34473" xr:uid="{00000000-0005-0000-0000-00000F8A0000}"/>
    <cellStyle name="Tusental 4 8 2 5" xfId="4841" xr:uid="{00000000-0005-0000-0000-0000108A0000}"/>
    <cellStyle name="Tusental 4 8 2 5 2" xfId="12432" xr:uid="{00000000-0005-0000-0000-0000118A0000}"/>
    <cellStyle name="Tusental 4 8 2 5 2 2" xfId="27594" xr:uid="{00000000-0005-0000-0000-0000128A0000}"/>
    <cellStyle name="Tusental 4 8 2 5 3" xfId="20014" xr:uid="{00000000-0005-0000-0000-0000138A0000}"/>
    <cellStyle name="Tusental 4 8 2 5 4" xfId="31727" xr:uid="{00000000-0005-0000-0000-0000148A0000}"/>
    <cellStyle name="Tusental 4 8 2 6" xfId="4139" xr:uid="{00000000-0005-0000-0000-0000158A0000}"/>
    <cellStyle name="Tusental 4 8 2 6 2" xfId="11732" xr:uid="{00000000-0005-0000-0000-0000168A0000}"/>
    <cellStyle name="Tusental 4 8 2 6 2 2" xfId="26894" xr:uid="{00000000-0005-0000-0000-0000178A0000}"/>
    <cellStyle name="Tusental 4 8 2 6 3" xfId="19314" xr:uid="{00000000-0005-0000-0000-0000188A0000}"/>
    <cellStyle name="Tusental 4 8 2 6 4" xfId="35157" xr:uid="{00000000-0005-0000-0000-0000198A0000}"/>
    <cellStyle name="Tusental 4 8 2 7" xfId="8302" xr:uid="{00000000-0005-0000-0000-00001A8A0000}"/>
    <cellStyle name="Tusental 4 8 2 7 2" xfId="23464" xr:uid="{00000000-0005-0000-0000-00001B8A0000}"/>
    <cellStyle name="Tusental 4 8 2 8" xfId="15884" xr:uid="{00000000-0005-0000-0000-00001C8A0000}"/>
    <cellStyle name="Tusental 4 8 2 9" xfId="31027" xr:uid="{00000000-0005-0000-0000-00001D8A0000}"/>
    <cellStyle name="Tusental 4 8 3" xfId="1047" xr:uid="{00000000-0005-0000-0000-00001E8A0000}"/>
    <cellStyle name="Tusental 4 8 3 2" xfId="2433" xr:uid="{00000000-0005-0000-0000-00001F8A0000}"/>
    <cellStyle name="Tusental 4 8 3 2 2" xfId="6565" xr:uid="{00000000-0005-0000-0000-0000208A0000}"/>
    <cellStyle name="Tusental 4 8 3 2 2 2" xfId="14156" xr:uid="{00000000-0005-0000-0000-0000218A0000}"/>
    <cellStyle name="Tusental 4 8 3 2 2 2 2" xfId="29318" xr:uid="{00000000-0005-0000-0000-0000228A0000}"/>
    <cellStyle name="Tusental 4 8 3 2 2 3" xfId="21738" xr:uid="{00000000-0005-0000-0000-0000238A0000}"/>
    <cellStyle name="Tusental 4 8 3 2 2 4" xfId="36899" xr:uid="{00000000-0005-0000-0000-0000248A0000}"/>
    <cellStyle name="Tusental 4 8 3 2 3" xfId="10026" xr:uid="{00000000-0005-0000-0000-0000258A0000}"/>
    <cellStyle name="Tusental 4 8 3 2 3 2" xfId="25188" xr:uid="{00000000-0005-0000-0000-0000268A0000}"/>
    <cellStyle name="Tusental 4 8 3 2 4" xfId="17608" xr:uid="{00000000-0005-0000-0000-0000278A0000}"/>
    <cellStyle name="Tusental 4 8 3 2 5" xfId="33451" xr:uid="{00000000-0005-0000-0000-0000288A0000}"/>
    <cellStyle name="Tusental 4 8 3 3" xfId="5183" xr:uid="{00000000-0005-0000-0000-0000298A0000}"/>
    <cellStyle name="Tusental 4 8 3 3 2" xfId="12774" xr:uid="{00000000-0005-0000-0000-00002A8A0000}"/>
    <cellStyle name="Tusental 4 8 3 3 2 2" xfId="27936" xr:uid="{00000000-0005-0000-0000-00002B8A0000}"/>
    <cellStyle name="Tusental 4 8 3 3 3" xfId="20356" xr:uid="{00000000-0005-0000-0000-00002C8A0000}"/>
    <cellStyle name="Tusental 4 8 3 3 4" xfId="35517" xr:uid="{00000000-0005-0000-0000-00002D8A0000}"/>
    <cellStyle name="Tusental 4 8 3 4" xfId="8644" xr:uid="{00000000-0005-0000-0000-00002E8A0000}"/>
    <cellStyle name="Tusental 4 8 3 4 2" xfId="23806" xr:uid="{00000000-0005-0000-0000-00002F8A0000}"/>
    <cellStyle name="Tusental 4 8 3 5" xfId="16226" xr:uid="{00000000-0005-0000-0000-0000308A0000}"/>
    <cellStyle name="Tusental 4 8 3 6" xfId="32069" xr:uid="{00000000-0005-0000-0000-0000318A0000}"/>
    <cellStyle name="Tusental 4 8 4" xfId="1751" xr:uid="{00000000-0005-0000-0000-0000328A0000}"/>
    <cellStyle name="Tusental 4 8 4 2" xfId="5883" xr:uid="{00000000-0005-0000-0000-0000338A0000}"/>
    <cellStyle name="Tusental 4 8 4 2 2" xfId="13474" xr:uid="{00000000-0005-0000-0000-0000348A0000}"/>
    <cellStyle name="Tusental 4 8 4 2 2 2" xfId="28636" xr:uid="{00000000-0005-0000-0000-0000358A0000}"/>
    <cellStyle name="Tusental 4 8 4 2 3" xfId="21056" xr:uid="{00000000-0005-0000-0000-0000368A0000}"/>
    <cellStyle name="Tusental 4 8 4 2 4" xfId="36217" xr:uid="{00000000-0005-0000-0000-0000378A0000}"/>
    <cellStyle name="Tusental 4 8 4 3" xfId="9344" xr:uid="{00000000-0005-0000-0000-0000388A0000}"/>
    <cellStyle name="Tusental 4 8 4 3 2" xfId="24506" xr:uid="{00000000-0005-0000-0000-0000398A0000}"/>
    <cellStyle name="Tusental 4 8 4 4" xfId="16926" xr:uid="{00000000-0005-0000-0000-00003A8A0000}"/>
    <cellStyle name="Tusental 4 8 4 5" xfId="32769" xr:uid="{00000000-0005-0000-0000-00003B8A0000}"/>
    <cellStyle name="Tusental 4 8 5" xfId="3115" xr:uid="{00000000-0005-0000-0000-00003C8A0000}"/>
    <cellStyle name="Tusental 4 8 5 2" xfId="7247" xr:uid="{00000000-0005-0000-0000-00003D8A0000}"/>
    <cellStyle name="Tusental 4 8 5 2 2" xfId="14838" xr:uid="{00000000-0005-0000-0000-00003E8A0000}"/>
    <cellStyle name="Tusental 4 8 5 2 2 2" xfId="30000" xr:uid="{00000000-0005-0000-0000-00003F8A0000}"/>
    <cellStyle name="Tusental 4 8 5 2 3" xfId="22420" xr:uid="{00000000-0005-0000-0000-0000408A0000}"/>
    <cellStyle name="Tusental 4 8 5 2 4" xfId="37581" xr:uid="{00000000-0005-0000-0000-0000418A0000}"/>
    <cellStyle name="Tusental 4 8 5 3" xfId="10708" xr:uid="{00000000-0005-0000-0000-0000428A0000}"/>
    <cellStyle name="Tusental 4 8 5 3 2" xfId="25870" xr:uid="{00000000-0005-0000-0000-0000438A0000}"/>
    <cellStyle name="Tusental 4 8 5 4" xfId="18290" xr:uid="{00000000-0005-0000-0000-0000448A0000}"/>
    <cellStyle name="Tusental 4 8 5 5" xfId="34133" xr:uid="{00000000-0005-0000-0000-0000458A0000}"/>
    <cellStyle name="Tusental 4 8 6" xfId="4499" xr:uid="{00000000-0005-0000-0000-0000468A0000}"/>
    <cellStyle name="Tusental 4 8 6 2" xfId="12092" xr:uid="{00000000-0005-0000-0000-0000478A0000}"/>
    <cellStyle name="Tusental 4 8 6 2 2" xfId="27254" xr:uid="{00000000-0005-0000-0000-0000488A0000}"/>
    <cellStyle name="Tusental 4 8 6 3" xfId="19674" xr:uid="{00000000-0005-0000-0000-0000498A0000}"/>
    <cellStyle name="Tusental 4 8 6 4" xfId="31387" xr:uid="{00000000-0005-0000-0000-00004A8A0000}"/>
    <cellStyle name="Tusental 4 8 7" xfId="3799" xr:uid="{00000000-0005-0000-0000-00004B8A0000}"/>
    <cellStyle name="Tusental 4 8 7 2" xfId="11392" xr:uid="{00000000-0005-0000-0000-00004C8A0000}"/>
    <cellStyle name="Tusental 4 8 7 2 2" xfId="26554" xr:uid="{00000000-0005-0000-0000-00004D8A0000}"/>
    <cellStyle name="Tusental 4 8 7 3" xfId="18974" xr:uid="{00000000-0005-0000-0000-00004E8A0000}"/>
    <cellStyle name="Tusental 4 8 7 4" xfId="34817" xr:uid="{00000000-0005-0000-0000-00004F8A0000}"/>
    <cellStyle name="Tusental 4 8 8" xfId="7962" xr:uid="{00000000-0005-0000-0000-0000508A0000}"/>
    <cellStyle name="Tusental 4 8 8 2" xfId="23124" xr:uid="{00000000-0005-0000-0000-0000518A0000}"/>
    <cellStyle name="Tusental 4 8 9" xfId="15544" xr:uid="{00000000-0005-0000-0000-0000528A0000}"/>
    <cellStyle name="Tusental 4 9" xfId="462" xr:uid="{00000000-0005-0000-0000-0000538A0000}"/>
    <cellStyle name="Tusental 4 9 2" xfId="1149" xr:uid="{00000000-0005-0000-0000-0000548A0000}"/>
    <cellStyle name="Tusental 4 9 2 2" xfId="2534" xr:uid="{00000000-0005-0000-0000-0000558A0000}"/>
    <cellStyle name="Tusental 4 9 2 2 2" xfId="6666" xr:uid="{00000000-0005-0000-0000-0000568A0000}"/>
    <cellStyle name="Tusental 4 9 2 2 2 2" xfId="14257" xr:uid="{00000000-0005-0000-0000-0000578A0000}"/>
    <cellStyle name="Tusental 4 9 2 2 2 2 2" xfId="29419" xr:uid="{00000000-0005-0000-0000-0000588A0000}"/>
    <cellStyle name="Tusental 4 9 2 2 2 3" xfId="21839" xr:uid="{00000000-0005-0000-0000-0000598A0000}"/>
    <cellStyle name="Tusental 4 9 2 2 2 4" xfId="37000" xr:uid="{00000000-0005-0000-0000-00005A8A0000}"/>
    <cellStyle name="Tusental 4 9 2 2 3" xfId="10127" xr:uid="{00000000-0005-0000-0000-00005B8A0000}"/>
    <cellStyle name="Tusental 4 9 2 2 3 2" xfId="25289" xr:uid="{00000000-0005-0000-0000-00005C8A0000}"/>
    <cellStyle name="Tusental 4 9 2 2 4" xfId="17709" xr:uid="{00000000-0005-0000-0000-00005D8A0000}"/>
    <cellStyle name="Tusental 4 9 2 2 5" xfId="33552" xr:uid="{00000000-0005-0000-0000-00005E8A0000}"/>
    <cellStyle name="Tusental 4 9 2 3" xfId="5284" xr:uid="{00000000-0005-0000-0000-00005F8A0000}"/>
    <cellStyle name="Tusental 4 9 2 3 2" xfId="12875" xr:uid="{00000000-0005-0000-0000-0000608A0000}"/>
    <cellStyle name="Tusental 4 9 2 3 2 2" xfId="28037" xr:uid="{00000000-0005-0000-0000-0000618A0000}"/>
    <cellStyle name="Tusental 4 9 2 3 3" xfId="20457" xr:uid="{00000000-0005-0000-0000-0000628A0000}"/>
    <cellStyle name="Tusental 4 9 2 3 4" xfId="35618" xr:uid="{00000000-0005-0000-0000-0000638A0000}"/>
    <cellStyle name="Tusental 4 9 2 4" xfId="8745" xr:uid="{00000000-0005-0000-0000-0000648A0000}"/>
    <cellStyle name="Tusental 4 9 2 4 2" xfId="23907" xr:uid="{00000000-0005-0000-0000-0000658A0000}"/>
    <cellStyle name="Tusental 4 9 2 5" xfId="16327" xr:uid="{00000000-0005-0000-0000-0000668A0000}"/>
    <cellStyle name="Tusental 4 9 2 6" xfId="32170" xr:uid="{00000000-0005-0000-0000-0000678A0000}"/>
    <cellStyle name="Tusental 4 9 3" xfId="1852" xr:uid="{00000000-0005-0000-0000-0000688A0000}"/>
    <cellStyle name="Tusental 4 9 3 2" xfId="5984" xr:uid="{00000000-0005-0000-0000-0000698A0000}"/>
    <cellStyle name="Tusental 4 9 3 2 2" xfId="13575" xr:uid="{00000000-0005-0000-0000-00006A8A0000}"/>
    <cellStyle name="Tusental 4 9 3 2 2 2" xfId="28737" xr:uid="{00000000-0005-0000-0000-00006B8A0000}"/>
    <cellStyle name="Tusental 4 9 3 2 3" xfId="21157" xr:uid="{00000000-0005-0000-0000-00006C8A0000}"/>
    <cellStyle name="Tusental 4 9 3 2 4" xfId="36318" xr:uid="{00000000-0005-0000-0000-00006D8A0000}"/>
    <cellStyle name="Tusental 4 9 3 3" xfId="9445" xr:uid="{00000000-0005-0000-0000-00006E8A0000}"/>
    <cellStyle name="Tusental 4 9 3 3 2" xfId="24607" xr:uid="{00000000-0005-0000-0000-00006F8A0000}"/>
    <cellStyle name="Tusental 4 9 3 4" xfId="17027" xr:uid="{00000000-0005-0000-0000-0000708A0000}"/>
    <cellStyle name="Tusental 4 9 3 5" xfId="32870" xr:uid="{00000000-0005-0000-0000-0000718A0000}"/>
    <cellStyle name="Tusental 4 9 4" xfId="3216" xr:uid="{00000000-0005-0000-0000-0000728A0000}"/>
    <cellStyle name="Tusental 4 9 4 2" xfId="7348" xr:uid="{00000000-0005-0000-0000-0000738A0000}"/>
    <cellStyle name="Tusental 4 9 4 2 2" xfId="14939" xr:uid="{00000000-0005-0000-0000-0000748A0000}"/>
    <cellStyle name="Tusental 4 9 4 2 2 2" xfId="30101" xr:uid="{00000000-0005-0000-0000-0000758A0000}"/>
    <cellStyle name="Tusental 4 9 4 2 3" xfId="22521" xr:uid="{00000000-0005-0000-0000-0000768A0000}"/>
    <cellStyle name="Tusental 4 9 4 2 4" xfId="37682" xr:uid="{00000000-0005-0000-0000-0000778A0000}"/>
    <cellStyle name="Tusental 4 9 4 3" xfId="10809" xr:uid="{00000000-0005-0000-0000-0000788A0000}"/>
    <cellStyle name="Tusental 4 9 4 3 2" xfId="25971" xr:uid="{00000000-0005-0000-0000-0000798A0000}"/>
    <cellStyle name="Tusental 4 9 4 4" xfId="18391" xr:uid="{00000000-0005-0000-0000-00007A8A0000}"/>
    <cellStyle name="Tusental 4 9 4 5" xfId="34234" xr:uid="{00000000-0005-0000-0000-00007B8A0000}"/>
    <cellStyle name="Tusental 4 9 5" xfId="4601" xr:uid="{00000000-0005-0000-0000-00007C8A0000}"/>
    <cellStyle name="Tusental 4 9 5 2" xfId="12193" xr:uid="{00000000-0005-0000-0000-00007D8A0000}"/>
    <cellStyle name="Tusental 4 9 5 2 2" xfId="27355" xr:uid="{00000000-0005-0000-0000-00007E8A0000}"/>
    <cellStyle name="Tusental 4 9 5 3" xfId="19775" xr:uid="{00000000-0005-0000-0000-00007F8A0000}"/>
    <cellStyle name="Tusental 4 9 5 4" xfId="31488" xr:uid="{00000000-0005-0000-0000-0000808A0000}"/>
    <cellStyle name="Tusental 4 9 6" xfId="3900" xr:uid="{00000000-0005-0000-0000-0000818A0000}"/>
    <cellStyle name="Tusental 4 9 6 2" xfId="11493" xr:uid="{00000000-0005-0000-0000-0000828A0000}"/>
    <cellStyle name="Tusental 4 9 6 2 2" xfId="26655" xr:uid="{00000000-0005-0000-0000-0000838A0000}"/>
    <cellStyle name="Tusental 4 9 6 3" xfId="19075" xr:uid="{00000000-0005-0000-0000-0000848A0000}"/>
    <cellStyle name="Tusental 4 9 6 4" xfId="34918" xr:uid="{00000000-0005-0000-0000-0000858A0000}"/>
    <cellStyle name="Tusental 4 9 7" xfId="8063" xr:uid="{00000000-0005-0000-0000-0000868A0000}"/>
    <cellStyle name="Tusental 4 9 7 2" xfId="23225" xr:uid="{00000000-0005-0000-0000-0000878A0000}"/>
    <cellStyle name="Tusental 4 9 8" xfId="15645" xr:uid="{00000000-0005-0000-0000-0000888A0000}"/>
    <cellStyle name="Tusental 4 9 9" xfId="30788" xr:uid="{00000000-0005-0000-0000-0000898A0000}"/>
    <cellStyle name="Tusental 5" xfId="93" xr:uid="{00000000-0005-0000-0000-00008A8A0000}"/>
    <cellStyle name="Tusental 5 10" xfId="815" xr:uid="{00000000-0005-0000-0000-00008B8A0000}"/>
    <cellStyle name="Tusental 5 10 2" xfId="2204" xr:uid="{00000000-0005-0000-0000-00008C8A0000}"/>
    <cellStyle name="Tusental 5 10 2 2" xfId="6336" xr:uid="{00000000-0005-0000-0000-00008D8A0000}"/>
    <cellStyle name="Tusental 5 10 2 2 2" xfId="13927" xr:uid="{00000000-0005-0000-0000-00008E8A0000}"/>
    <cellStyle name="Tusental 5 10 2 2 2 2" xfId="29089" xr:uid="{00000000-0005-0000-0000-00008F8A0000}"/>
    <cellStyle name="Tusental 5 10 2 2 3" xfId="21509" xr:uid="{00000000-0005-0000-0000-0000908A0000}"/>
    <cellStyle name="Tusental 5 10 2 2 4" xfId="36670" xr:uid="{00000000-0005-0000-0000-0000918A0000}"/>
    <cellStyle name="Tusental 5 10 2 3" xfId="9797" xr:uid="{00000000-0005-0000-0000-0000928A0000}"/>
    <cellStyle name="Tusental 5 10 2 3 2" xfId="24959" xr:uid="{00000000-0005-0000-0000-0000938A0000}"/>
    <cellStyle name="Tusental 5 10 2 4" xfId="17379" xr:uid="{00000000-0005-0000-0000-0000948A0000}"/>
    <cellStyle name="Tusental 5 10 2 5" xfId="33222" xr:uid="{00000000-0005-0000-0000-0000958A0000}"/>
    <cellStyle name="Tusental 5 10 3" xfId="4954" xr:uid="{00000000-0005-0000-0000-0000968A0000}"/>
    <cellStyle name="Tusental 5 10 3 2" xfId="12545" xr:uid="{00000000-0005-0000-0000-0000978A0000}"/>
    <cellStyle name="Tusental 5 10 3 2 2" xfId="27707" xr:uid="{00000000-0005-0000-0000-0000988A0000}"/>
    <cellStyle name="Tusental 5 10 3 3" xfId="20127" xr:uid="{00000000-0005-0000-0000-0000998A0000}"/>
    <cellStyle name="Tusental 5 10 3 4" xfId="35288" xr:uid="{00000000-0005-0000-0000-00009A8A0000}"/>
    <cellStyle name="Tusental 5 10 4" xfId="8415" xr:uid="{00000000-0005-0000-0000-00009B8A0000}"/>
    <cellStyle name="Tusental 5 10 4 2" xfId="23577" xr:uid="{00000000-0005-0000-0000-00009C8A0000}"/>
    <cellStyle name="Tusental 5 10 5" xfId="15997" xr:uid="{00000000-0005-0000-0000-00009D8A0000}"/>
    <cellStyle name="Tusental 5 10 6" xfId="31840" xr:uid="{00000000-0005-0000-0000-00009E8A0000}"/>
    <cellStyle name="Tusental 5 11" xfId="1503" xr:uid="{00000000-0005-0000-0000-00009F8A0000}"/>
    <cellStyle name="Tusental 5 11 2" xfId="5636" xr:uid="{00000000-0005-0000-0000-0000A08A0000}"/>
    <cellStyle name="Tusental 5 11 2 2" xfId="13227" xr:uid="{00000000-0005-0000-0000-0000A18A0000}"/>
    <cellStyle name="Tusental 5 11 2 2 2" xfId="28389" xr:uid="{00000000-0005-0000-0000-0000A28A0000}"/>
    <cellStyle name="Tusental 5 11 2 3" xfId="20809" xr:uid="{00000000-0005-0000-0000-0000A38A0000}"/>
    <cellStyle name="Tusental 5 11 2 4" xfId="35970" xr:uid="{00000000-0005-0000-0000-0000A48A0000}"/>
    <cellStyle name="Tusental 5 11 3" xfId="9097" xr:uid="{00000000-0005-0000-0000-0000A58A0000}"/>
    <cellStyle name="Tusental 5 11 3 2" xfId="24259" xr:uid="{00000000-0005-0000-0000-0000A68A0000}"/>
    <cellStyle name="Tusental 5 11 4" xfId="16679" xr:uid="{00000000-0005-0000-0000-0000A78A0000}"/>
    <cellStyle name="Tusental 5 11 5" xfId="32522" xr:uid="{00000000-0005-0000-0000-0000A88A0000}"/>
    <cellStyle name="Tusental 5 12" xfId="2886" xr:uid="{00000000-0005-0000-0000-0000A98A0000}"/>
    <cellStyle name="Tusental 5 12 2" xfId="7018" xr:uid="{00000000-0005-0000-0000-0000AA8A0000}"/>
    <cellStyle name="Tusental 5 12 2 2" xfId="14609" xr:uid="{00000000-0005-0000-0000-0000AB8A0000}"/>
    <cellStyle name="Tusental 5 12 2 2 2" xfId="29771" xr:uid="{00000000-0005-0000-0000-0000AC8A0000}"/>
    <cellStyle name="Tusental 5 12 2 3" xfId="22191" xr:uid="{00000000-0005-0000-0000-0000AD8A0000}"/>
    <cellStyle name="Tusental 5 12 2 4" xfId="37352" xr:uid="{00000000-0005-0000-0000-0000AE8A0000}"/>
    <cellStyle name="Tusental 5 12 3" xfId="10479" xr:uid="{00000000-0005-0000-0000-0000AF8A0000}"/>
    <cellStyle name="Tusental 5 12 3 2" xfId="25641" xr:uid="{00000000-0005-0000-0000-0000B08A0000}"/>
    <cellStyle name="Tusental 5 12 4" xfId="18061" xr:uid="{00000000-0005-0000-0000-0000B18A0000}"/>
    <cellStyle name="Tusental 5 12 5" xfId="33904" xr:uid="{00000000-0005-0000-0000-0000B28A0000}"/>
    <cellStyle name="Tusental 5 13" xfId="4252" xr:uid="{00000000-0005-0000-0000-0000B38A0000}"/>
    <cellStyle name="Tusental 5 13 2" xfId="11845" xr:uid="{00000000-0005-0000-0000-0000B48A0000}"/>
    <cellStyle name="Tusental 5 13 2 2" xfId="27007" xr:uid="{00000000-0005-0000-0000-0000B58A0000}"/>
    <cellStyle name="Tusental 5 13 3" xfId="19427" xr:uid="{00000000-0005-0000-0000-0000B68A0000}"/>
    <cellStyle name="Tusental 5 13 4" xfId="31140" xr:uid="{00000000-0005-0000-0000-0000B78A0000}"/>
    <cellStyle name="Tusental 5 14" xfId="3570" xr:uid="{00000000-0005-0000-0000-0000B88A0000}"/>
    <cellStyle name="Tusental 5 14 2" xfId="11163" xr:uid="{00000000-0005-0000-0000-0000B98A0000}"/>
    <cellStyle name="Tusental 5 14 2 2" xfId="26325" xr:uid="{00000000-0005-0000-0000-0000BA8A0000}"/>
    <cellStyle name="Tusental 5 14 3" xfId="18745" xr:uid="{00000000-0005-0000-0000-0000BB8A0000}"/>
    <cellStyle name="Tusental 5 14 4" xfId="34588" xr:uid="{00000000-0005-0000-0000-0000BC8A0000}"/>
    <cellStyle name="Tusental 5 15" xfId="7714" xr:uid="{00000000-0005-0000-0000-0000BD8A0000}"/>
    <cellStyle name="Tusental 5 15 2" xfId="22877" xr:uid="{00000000-0005-0000-0000-0000BE8A0000}"/>
    <cellStyle name="Tusental 5 16" xfId="15296" xr:uid="{00000000-0005-0000-0000-0000BF8A0000}"/>
    <cellStyle name="Tusental 5 17" xfId="30458" xr:uid="{00000000-0005-0000-0000-0000C08A0000}"/>
    <cellStyle name="Tusental 5 2" xfId="136" xr:uid="{00000000-0005-0000-0000-0000C18A0000}"/>
    <cellStyle name="Tusental 5 2 10" xfId="3587" xr:uid="{00000000-0005-0000-0000-0000C28A0000}"/>
    <cellStyle name="Tusental 5 2 10 2" xfId="11180" xr:uid="{00000000-0005-0000-0000-0000C38A0000}"/>
    <cellStyle name="Tusental 5 2 10 2 2" xfId="26342" xr:uid="{00000000-0005-0000-0000-0000C48A0000}"/>
    <cellStyle name="Tusental 5 2 10 3" xfId="18762" xr:uid="{00000000-0005-0000-0000-0000C58A0000}"/>
    <cellStyle name="Tusental 5 2 10 4" xfId="34605" xr:uid="{00000000-0005-0000-0000-0000C68A0000}"/>
    <cellStyle name="Tusental 5 2 11" xfId="7750" xr:uid="{00000000-0005-0000-0000-0000C78A0000}"/>
    <cellStyle name="Tusental 5 2 11 2" xfId="22912" xr:uid="{00000000-0005-0000-0000-0000C88A0000}"/>
    <cellStyle name="Tusental 5 2 12" xfId="15332" xr:uid="{00000000-0005-0000-0000-0000C98A0000}"/>
    <cellStyle name="Tusental 5 2 13" xfId="30475" xr:uid="{00000000-0005-0000-0000-0000CA8A0000}"/>
    <cellStyle name="Tusental 5 2 2" xfId="190" xr:uid="{00000000-0005-0000-0000-0000CB8A0000}"/>
    <cellStyle name="Tusental 5 2 2 10" xfId="7800" xr:uid="{00000000-0005-0000-0000-0000CC8A0000}"/>
    <cellStyle name="Tusental 5 2 2 10 2" xfId="22962" xr:uid="{00000000-0005-0000-0000-0000CD8A0000}"/>
    <cellStyle name="Tusental 5 2 2 11" xfId="15382" xr:uid="{00000000-0005-0000-0000-0000CE8A0000}"/>
    <cellStyle name="Tusental 5 2 2 12" xfId="30525" xr:uid="{00000000-0005-0000-0000-0000CF8A0000}"/>
    <cellStyle name="Tusental 5 2 2 2" xfId="312" xr:uid="{00000000-0005-0000-0000-0000D08A0000}"/>
    <cellStyle name="Tusental 5 2 2 2 10" xfId="30644" xr:uid="{00000000-0005-0000-0000-0000D18A0000}"/>
    <cellStyle name="Tusental 5 2 2 2 2" xfId="659" xr:uid="{00000000-0005-0000-0000-0000D28A0000}"/>
    <cellStyle name="Tusental 5 2 2 2 2 2" xfId="1346" xr:uid="{00000000-0005-0000-0000-0000D38A0000}"/>
    <cellStyle name="Tusental 5 2 2 2 2 2 2" xfId="2730" xr:uid="{00000000-0005-0000-0000-0000D48A0000}"/>
    <cellStyle name="Tusental 5 2 2 2 2 2 2 2" xfId="6862" xr:uid="{00000000-0005-0000-0000-0000D58A0000}"/>
    <cellStyle name="Tusental 5 2 2 2 2 2 2 2 2" xfId="14453" xr:uid="{00000000-0005-0000-0000-0000D68A0000}"/>
    <cellStyle name="Tusental 5 2 2 2 2 2 2 2 2 2" xfId="29615" xr:uid="{00000000-0005-0000-0000-0000D78A0000}"/>
    <cellStyle name="Tusental 5 2 2 2 2 2 2 2 3" xfId="22035" xr:uid="{00000000-0005-0000-0000-0000D88A0000}"/>
    <cellStyle name="Tusental 5 2 2 2 2 2 2 2 4" xfId="37196" xr:uid="{00000000-0005-0000-0000-0000D98A0000}"/>
    <cellStyle name="Tusental 5 2 2 2 2 2 2 3" xfId="10323" xr:uid="{00000000-0005-0000-0000-0000DA8A0000}"/>
    <cellStyle name="Tusental 5 2 2 2 2 2 2 3 2" xfId="25485" xr:uid="{00000000-0005-0000-0000-0000DB8A0000}"/>
    <cellStyle name="Tusental 5 2 2 2 2 2 2 4" xfId="17905" xr:uid="{00000000-0005-0000-0000-0000DC8A0000}"/>
    <cellStyle name="Tusental 5 2 2 2 2 2 2 5" xfId="33748" xr:uid="{00000000-0005-0000-0000-0000DD8A0000}"/>
    <cellStyle name="Tusental 5 2 2 2 2 2 3" xfId="5480" xr:uid="{00000000-0005-0000-0000-0000DE8A0000}"/>
    <cellStyle name="Tusental 5 2 2 2 2 2 3 2" xfId="13071" xr:uid="{00000000-0005-0000-0000-0000DF8A0000}"/>
    <cellStyle name="Tusental 5 2 2 2 2 2 3 2 2" xfId="28233" xr:uid="{00000000-0005-0000-0000-0000E08A0000}"/>
    <cellStyle name="Tusental 5 2 2 2 2 2 3 3" xfId="20653" xr:uid="{00000000-0005-0000-0000-0000E18A0000}"/>
    <cellStyle name="Tusental 5 2 2 2 2 2 3 4" xfId="35814" xr:uid="{00000000-0005-0000-0000-0000E28A0000}"/>
    <cellStyle name="Tusental 5 2 2 2 2 2 4" xfId="8941" xr:uid="{00000000-0005-0000-0000-0000E38A0000}"/>
    <cellStyle name="Tusental 5 2 2 2 2 2 4 2" xfId="24103" xr:uid="{00000000-0005-0000-0000-0000E48A0000}"/>
    <cellStyle name="Tusental 5 2 2 2 2 2 5" xfId="16523" xr:uid="{00000000-0005-0000-0000-0000E58A0000}"/>
    <cellStyle name="Tusental 5 2 2 2 2 2 6" xfId="32366" xr:uid="{00000000-0005-0000-0000-0000E68A0000}"/>
    <cellStyle name="Tusental 5 2 2 2 2 3" xfId="2048" xr:uid="{00000000-0005-0000-0000-0000E78A0000}"/>
    <cellStyle name="Tusental 5 2 2 2 2 3 2" xfId="6180" xr:uid="{00000000-0005-0000-0000-0000E88A0000}"/>
    <cellStyle name="Tusental 5 2 2 2 2 3 2 2" xfId="13771" xr:uid="{00000000-0005-0000-0000-0000E98A0000}"/>
    <cellStyle name="Tusental 5 2 2 2 2 3 2 2 2" xfId="28933" xr:uid="{00000000-0005-0000-0000-0000EA8A0000}"/>
    <cellStyle name="Tusental 5 2 2 2 2 3 2 3" xfId="21353" xr:uid="{00000000-0005-0000-0000-0000EB8A0000}"/>
    <cellStyle name="Tusental 5 2 2 2 2 3 2 4" xfId="36514" xr:uid="{00000000-0005-0000-0000-0000EC8A0000}"/>
    <cellStyle name="Tusental 5 2 2 2 2 3 3" xfId="9641" xr:uid="{00000000-0005-0000-0000-0000ED8A0000}"/>
    <cellStyle name="Tusental 5 2 2 2 2 3 3 2" xfId="24803" xr:uid="{00000000-0005-0000-0000-0000EE8A0000}"/>
    <cellStyle name="Tusental 5 2 2 2 2 3 4" xfId="17223" xr:uid="{00000000-0005-0000-0000-0000EF8A0000}"/>
    <cellStyle name="Tusental 5 2 2 2 2 3 5" xfId="33066" xr:uid="{00000000-0005-0000-0000-0000F08A0000}"/>
    <cellStyle name="Tusental 5 2 2 2 2 4" xfId="3412" xr:uid="{00000000-0005-0000-0000-0000F18A0000}"/>
    <cellStyle name="Tusental 5 2 2 2 2 4 2" xfId="7544" xr:uid="{00000000-0005-0000-0000-0000F28A0000}"/>
    <cellStyle name="Tusental 5 2 2 2 2 4 2 2" xfId="15135" xr:uid="{00000000-0005-0000-0000-0000F38A0000}"/>
    <cellStyle name="Tusental 5 2 2 2 2 4 2 2 2" xfId="30297" xr:uid="{00000000-0005-0000-0000-0000F48A0000}"/>
    <cellStyle name="Tusental 5 2 2 2 2 4 2 3" xfId="22717" xr:uid="{00000000-0005-0000-0000-0000F58A0000}"/>
    <cellStyle name="Tusental 5 2 2 2 2 4 2 4" xfId="37878" xr:uid="{00000000-0005-0000-0000-0000F68A0000}"/>
    <cellStyle name="Tusental 5 2 2 2 2 4 3" xfId="11005" xr:uid="{00000000-0005-0000-0000-0000F78A0000}"/>
    <cellStyle name="Tusental 5 2 2 2 2 4 3 2" xfId="26167" xr:uid="{00000000-0005-0000-0000-0000F88A0000}"/>
    <cellStyle name="Tusental 5 2 2 2 2 4 4" xfId="18587" xr:uid="{00000000-0005-0000-0000-0000F98A0000}"/>
    <cellStyle name="Tusental 5 2 2 2 2 4 5" xfId="34430" xr:uid="{00000000-0005-0000-0000-0000FA8A0000}"/>
    <cellStyle name="Tusental 5 2 2 2 2 5" xfId="4798" xr:uid="{00000000-0005-0000-0000-0000FB8A0000}"/>
    <cellStyle name="Tusental 5 2 2 2 2 5 2" xfId="12389" xr:uid="{00000000-0005-0000-0000-0000FC8A0000}"/>
    <cellStyle name="Tusental 5 2 2 2 2 5 2 2" xfId="27551" xr:uid="{00000000-0005-0000-0000-0000FD8A0000}"/>
    <cellStyle name="Tusental 5 2 2 2 2 5 3" xfId="19971" xr:uid="{00000000-0005-0000-0000-0000FE8A0000}"/>
    <cellStyle name="Tusental 5 2 2 2 2 5 4" xfId="31684" xr:uid="{00000000-0005-0000-0000-0000FF8A0000}"/>
    <cellStyle name="Tusental 5 2 2 2 2 6" xfId="4096" xr:uid="{00000000-0005-0000-0000-0000008B0000}"/>
    <cellStyle name="Tusental 5 2 2 2 2 6 2" xfId="11689" xr:uid="{00000000-0005-0000-0000-0000018B0000}"/>
    <cellStyle name="Tusental 5 2 2 2 2 6 2 2" xfId="26851" xr:uid="{00000000-0005-0000-0000-0000028B0000}"/>
    <cellStyle name="Tusental 5 2 2 2 2 6 3" xfId="19271" xr:uid="{00000000-0005-0000-0000-0000038B0000}"/>
    <cellStyle name="Tusental 5 2 2 2 2 6 4" xfId="35114" xr:uid="{00000000-0005-0000-0000-0000048B0000}"/>
    <cellStyle name="Tusental 5 2 2 2 2 7" xfId="8259" xr:uid="{00000000-0005-0000-0000-0000058B0000}"/>
    <cellStyle name="Tusental 5 2 2 2 2 7 2" xfId="23421" xr:uid="{00000000-0005-0000-0000-0000068B0000}"/>
    <cellStyle name="Tusental 5 2 2 2 2 8" xfId="15841" xr:uid="{00000000-0005-0000-0000-0000078B0000}"/>
    <cellStyle name="Tusental 5 2 2 2 2 9" xfId="30984" xr:uid="{00000000-0005-0000-0000-0000088B0000}"/>
    <cellStyle name="Tusental 5 2 2 2 3" xfId="1003" xr:uid="{00000000-0005-0000-0000-0000098B0000}"/>
    <cellStyle name="Tusental 5 2 2 2 3 2" xfId="2390" xr:uid="{00000000-0005-0000-0000-00000A8B0000}"/>
    <cellStyle name="Tusental 5 2 2 2 3 2 2" xfId="6522" xr:uid="{00000000-0005-0000-0000-00000B8B0000}"/>
    <cellStyle name="Tusental 5 2 2 2 3 2 2 2" xfId="14113" xr:uid="{00000000-0005-0000-0000-00000C8B0000}"/>
    <cellStyle name="Tusental 5 2 2 2 3 2 2 2 2" xfId="29275" xr:uid="{00000000-0005-0000-0000-00000D8B0000}"/>
    <cellStyle name="Tusental 5 2 2 2 3 2 2 3" xfId="21695" xr:uid="{00000000-0005-0000-0000-00000E8B0000}"/>
    <cellStyle name="Tusental 5 2 2 2 3 2 2 4" xfId="36856" xr:uid="{00000000-0005-0000-0000-00000F8B0000}"/>
    <cellStyle name="Tusental 5 2 2 2 3 2 3" xfId="9983" xr:uid="{00000000-0005-0000-0000-0000108B0000}"/>
    <cellStyle name="Tusental 5 2 2 2 3 2 3 2" xfId="25145" xr:uid="{00000000-0005-0000-0000-0000118B0000}"/>
    <cellStyle name="Tusental 5 2 2 2 3 2 4" xfId="17565" xr:uid="{00000000-0005-0000-0000-0000128B0000}"/>
    <cellStyle name="Tusental 5 2 2 2 3 2 5" xfId="33408" xr:uid="{00000000-0005-0000-0000-0000138B0000}"/>
    <cellStyle name="Tusental 5 2 2 2 3 3" xfId="5140" xr:uid="{00000000-0005-0000-0000-0000148B0000}"/>
    <cellStyle name="Tusental 5 2 2 2 3 3 2" xfId="12731" xr:uid="{00000000-0005-0000-0000-0000158B0000}"/>
    <cellStyle name="Tusental 5 2 2 2 3 3 2 2" xfId="27893" xr:uid="{00000000-0005-0000-0000-0000168B0000}"/>
    <cellStyle name="Tusental 5 2 2 2 3 3 3" xfId="20313" xr:uid="{00000000-0005-0000-0000-0000178B0000}"/>
    <cellStyle name="Tusental 5 2 2 2 3 3 4" xfId="35474" xr:uid="{00000000-0005-0000-0000-0000188B0000}"/>
    <cellStyle name="Tusental 5 2 2 2 3 4" xfId="8601" xr:uid="{00000000-0005-0000-0000-0000198B0000}"/>
    <cellStyle name="Tusental 5 2 2 2 3 4 2" xfId="23763" xr:uid="{00000000-0005-0000-0000-00001A8B0000}"/>
    <cellStyle name="Tusental 5 2 2 2 3 5" xfId="16183" xr:uid="{00000000-0005-0000-0000-00001B8B0000}"/>
    <cellStyle name="Tusental 5 2 2 2 3 6" xfId="32026" xr:uid="{00000000-0005-0000-0000-00001C8B0000}"/>
    <cellStyle name="Tusental 5 2 2 2 4" xfId="1708" xr:uid="{00000000-0005-0000-0000-00001D8B0000}"/>
    <cellStyle name="Tusental 5 2 2 2 4 2" xfId="5840" xr:uid="{00000000-0005-0000-0000-00001E8B0000}"/>
    <cellStyle name="Tusental 5 2 2 2 4 2 2" xfId="13431" xr:uid="{00000000-0005-0000-0000-00001F8B0000}"/>
    <cellStyle name="Tusental 5 2 2 2 4 2 2 2" xfId="28593" xr:uid="{00000000-0005-0000-0000-0000208B0000}"/>
    <cellStyle name="Tusental 5 2 2 2 4 2 3" xfId="21013" xr:uid="{00000000-0005-0000-0000-0000218B0000}"/>
    <cellStyle name="Tusental 5 2 2 2 4 2 4" xfId="36174" xr:uid="{00000000-0005-0000-0000-0000228B0000}"/>
    <cellStyle name="Tusental 5 2 2 2 4 3" xfId="9301" xr:uid="{00000000-0005-0000-0000-0000238B0000}"/>
    <cellStyle name="Tusental 5 2 2 2 4 3 2" xfId="24463" xr:uid="{00000000-0005-0000-0000-0000248B0000}"/>
    <cellStyle name="Tusental 5 2 2 2 4 4" xfId="16883" xr:uid="{00000000-0005-0000-0000-0000258B0000}"/>
    <cellStyle name="Tusental 5 2 2 2 4 5" xfId="32726" xr:uid="{00000000-0005-0000-0000-0000268B0000}"/>
    <cellStyle name="Tusental 5 2 2 2 5" xfId="3072" xr:uid="{00000000-0005-0000-0000-0000278B0000}"/>
    <cellStyle name="Tusental 5 2 2 2 5 2" xfId="7204" xr:uid="{00000000-0005-0000-0000-0000288B0000}"/>
    <cellStyle name="Tusental 5 2 2 2 5 2 2" xfId="14795" xr:uid="{00000000-0005-0000-0000-0000298B0000}"/>
    <cellStyle name="Tusental 5 2 2 2 5 2 2 2" xfId="29957" xr:uid="{00000000-0005-0000-0000-00002A8B0000}"/>
    <cellStyle name="Tusental 5 2 2 2 5 2 3" xfId="22377" xr:uid="{00000000-0005-0000-0000-00002B8B0000}"/>
    <cellStyle name="Tusental 5 2 2 2 5 2 4" xfId="37538" xr:uid="{00000000-0005-0000-0000-00002C8B0000}"/>
    <cellStyle name="Tusental 5 2 2 2 5 3" xfId="10665" xr:uid="{00000000-0005-0000-0000-00002D8B0000}"/>
    <cellStyle name="Tusental 5 2 2 2 5 3 2" xfId="25827" xr:uid="{00000000-0005-0000-0000-00002E8B0000}"/>
    <cellStyle name="Tusental 5 2 2 2 5 4" xfId="18247" xr:uid="{00000000-0005-0000-0000-00002F8B0000}"/>
    <cellStyle name="Tusental 5 2 2 2 5 5" xfId="34090" xr:uid="{00000000-0005-0000-0000-0000308B0000}"/>
    <cellStyle name="Tusental 5 2 2 2 6" xfId="4456" xr:uid="{00000000-0005-0000-0000-0000318B0000}"/>
    <cellStyle name="Tusental 5 2 2 2 6 2" xfId="12049" xr:uid="{00000000-0005-0000-0000-0000328B0000}"/>
    <cellStyle name="Tusental 5 2 2 2 6 2 2" xfId="27211" xr:uid="{00000000-0005-0000-0000-0000338B0000}"/>
    <cellStyle name="Tusental 5 2 2 2 6 3" xfId="19631" xr:uid="{00000000-0005-0000-0000-0000348B0000}"/>
    <cellStyle name="Tusental 5 2 2 2 6 4" xfId="31344" xr:uid="{00000000-0005-0000-0000-0000358B0000}"/>
    <cellStyle name="Tusental 5 2 2 2 7" xfId="3756" xr:uid="{00000000-0005-0000-0000-0000368B0000}"/>
    <cellStyle name="Tusental 5 2 2 2 7 2" xfId="11349" xr:uid="{00000000-0005-0000-0000-0000378B0000}"/>
    <cellStyle name="Tusental 5 2 2 2 7 2 2" xfId="26511" xr:uid="{00000000-0005-0000-0000-0000388B0000}"/>
    <cellStyle name="Tusental 5 2 2 2 7 3" xfId="18931" xr:uid="{00000000-0005-0000-0000-0000398B0000}"/>
    <cellStyle name="Tusental 5 2 2 2 7 4" xfId="34774" xr:uid="{00000000-0005-0000-0000-00003A8B0000}"/>
    <cellStyle name="Tusental 5 2 2 2 8" xfId="7919" xr:uid="{00000000-0005-0000-0000-00003B8B0000}"/>
    <cellStyle name="Tusental 5 2 2 2 8 2" xfId="23081" xr:uid="{00000000-0005-0000-0000-00003C8B0000}"/>
    <cellStyle name="Tusental 5 2 2 2 9" xfId="15501" xr:uid="{00000000-0005-0000-0000-00003D8B0000}"/>
    <cellStyle name="Tusental 5 2 2 3" xfId="434" xr:uid="{00000000-0005-0000-0000-00003E8B0000}"/>
    <cellStyle name="Tusental 5 2 2 3 10" xfId="30764" xr:uid="{00000000-0005-0000-0000-00003F8B0000}"/>
    <cellStyle name="Tusental 5 2 2 3 2" xfId="779" xr:uid="{00000000-0005-0000-0000-0000408B0000}"/>
    <cellStyle name="Tusental 5 2 2 3 2 2" xfId="1466" xr:uid="{00000000-0005-0000-0000-0000418B0000}"/>
    <cellStyle name="Tusental 5 2 2 3 2 2 2" xfId="2850" xr:uid="{00000000-0005-0000-0000-0000428B0000}"/>
    <cellStyle name="Tusental 5 2 2 3 2 2 2 2" xfId="6982" xr:uid="{00000000-0005-0000-0000-0000438B0000}"/>
    <cellStyle name="Tusental 5 2 2 3 2 2 2 2 2" xfId="14573" xr:uid="{00000000-0005-0000-0000-0000448B0000}"/>
    <cellStyle name="Tusental 5 2 2 3 2 2 2 2 2 2" xfId="29735" xr:uid="{00000000-0005-0000-0000-0000458B0000}"/>
    <cellStyle name="Tusental 5 2 2 3 2 2 2 2 3" xfId="22155" xr:uid="{00000000-0005-0000-0000-0000468B0000}"/>
    <cellStyle name="Tusental 5 2 2 3 2 2 2 2 4" xfId="37316" xr:uid="{00000000-0005-0000-0000-0000478B0000}"/>
    <cellStyle name="Tusental 5 2 2 3 2 2 2 3" xfId="10443" xr:uid="{00000000-0005-0000-0000-0000488B0000}"/>
    <cellStyle name="Tusental 5 2 2 3 2 2 2 3 2" xfId="25605" xr:uid="{00000000-0005-0000-0000-0000498B0000}"/>
    <cellStyle name="Tusental 5 2 2 3 2 2 2 4" xfId="18025" xr:uid="{00000000-0005-0000-0000-00004A8B0000}"/>
    <cellStyle name="Tusental 5 2 2 3 2 2 2 5" xfId="33868" xr:uid="{00000000-0005-0000-0000-00004B8B0000}"/>
    <cellStyle name="Tusental 5 2 2 3 2 2 3" xfId="5600" xr:uid="{00000000-0005-0000-0000-00004C8B0000}"/>
    <cellStyle name="Tusental 5 2 2 3 2 2 3 2" xfId="13191" xr:uid="{00000000-0005-0000-0000-00004D8B0000}"/>
    <cellStyle name="Tusental 5 2 2 3 2 2 3 2 2" xfId="28353" xr:uid="{00000000-0005-0000-0000-00004E8B0000}"/>
    <cellStyle name="Tusental 5 2 2 3 2 2 3 3" xfId="20773" xr:uid="{00000000-0005-0000-0000-00004F8B0000}"/>
    <cellStyle name="Tusental 5 2 2 3 2 2 3 4" xfId="35934" xr:uid="{00000000-0005-0000-0000-0000508B0000}"/>
    <cellStyle name="Tusental 5 2 2 3 2 2 4" xfId="9061" xr:uid="{00000000-0005-0000-0000-0000518B0000}"/>
    <cellStyle name="Tusental 5 2 2 3 2 2 4 2" xfId="24223" xr:uid="{00000000-0005-0000-0000-0000528B0000}"/>
    <cellStyle name="Tusental 5 2 2 3 2 2 5" xfId="16643" xr:uid="{00000000-0005-0000-0000-0000538B0000}"/>
    <cellStyle name="Tusental 5 2 2 3 2 2 6" xfId="32486" xr:uid="{00000000-0005-0000-0000-0000548B0000}"/>
    <cellStyle name="Tusental 5 2 2 3 2 3" xfId="2168" xr:uid="{00000000-0005-0000-0000-0000558B0000}"/>
    <cellStyle name="Tusental 5 2 2 3 2 3 2" xfId="6300" xr:uid="{00000000-0005-0000-0000-0000568B0000}"/>
    <cellStyle name="Tusental 5 2 2 3 2 3 2 2" xfId="13891" xr:uid="{00000000-0005-0000-0000-0000578B0000}"/>
    <cellStyle name="Tusental 5 2 2 3 2 3 2 2 2" xfId="29053" xr:uid="{00000000-0005-0000-0000-0000588B0000}"/>
    <cellStyle name="Tusental 5 2 2 3 2 3 2 3" xfId="21473" xr:uid="{00000000-0005-0000-0000-0000598B0000}"/>
    <cellStyle name="Tusental 5 2 2 3 2 3 2 4" xfId="36634" xr:uid="{00000000-0005-0000-0000-00005A8B0000}"/>
    <cellStyle name="Tusental 5 2 2 3 2 3 3" xfId="9761" xr:uid="{00000000-0005-0000-0000-00005B8B0000}"/>
    <cellStyle name="Tusental 5 2 2 3 2 3 3 2" xfId="24923" xr:uid="{00000000-0005-0000-0000-00005C8B0000}"/>
    <cellStyle name="Tusental 5 2 2 3 2 3 4" xfId="17343" xr:uid="{00000000-0005-0000-0000-00005D8B0000}"/>
    <cellStyle name="Tusental 5 2 2 3 2 3 5" xfId="33186" xr:uid="{00000000-0005-0000-0000-00005E8B0000}"/>
    <cellStyle name="Tusental 5 2 2 3 2 4" xfId="3532" xr:uid="{00000000-0005-0000-0000-00005F8B0000}"/>
    <cellStyle name="Tusental 5 2 2 3 2 4 2" xfId="7664" xr:uid="{00000000-0005-0000-0000-0000608B0000}"/>
    <cellStyle name="Tusental 5 2 2 3 2 4 2 2" xfId="15255" xr:uid="{00000000-0005-0000-0000-0000618B0000}"/>
    <cellStyle name="Tusental 5 2 2 3 2 4 2 2 2" xfId="30417" xr:uid="{00000000-0005-0000-0000-0000628B0000}"/>
    <cellStyle name="Tusental 5 2 2 3 2 4 2 3" xfId="22837" xr:uid="{00000000-0005-0000-0000-0000638B0000}"/>
    <cellStyle name="Tusental 5 2 2 3 2 4 2 4" xfId="37998" xr:uid="{00000000-0005-0000-0000-0000648B0000}"/>
    <cellStyle name="Tusental 5 2 2 3 2 4 3" xfId="11125" xr:uid="{00000000-0005-0000-0000-0000658B0000}"/>
    <cellStyle name="Tusental 5 2 2 3 2 4 3 2" xfId="26287" xr:uid="{00000000-0005-0000-0000-0000668B0000}"/>
    <cellStyle name="Tusental 5 2 2 3 2 4 4" xfId="18707" xr:uid="{00000000-0005-0000-0000-0000678B0000}"/>
    <cellStyle name="Tusental 5 2 2 3 2 4 5" xfId="34550" xr:uid="{00000000-0005-0000-0000-0000688B0000}"/>
    <cellStyle name="Tusental 5 2 2 3 2 5" xfId="4918" xr:uid="{00000000-0005-0000-0000-0000698B0000}"/>
    <cellStyle name="Tusental 5 2 2 3 2 5 2" xfId="12509" xr:uid="{00000000-0005-0000-0000-00006A8B0000}"/>
    <cellStyle name="Tusental 5 2 2 3 2 5 2 2" xfId="27671" xr:uid="{00000000-0005-0000-0000-00006B8B0000}"/>
    <cellStyle name="Tusental 5 2 2 3 2 5 3" xfId="20091" xr:uid="{00000000-0005-0000-0000-00006C8B0000}"/>
    <cellStyle name="Tusental 5 2 2 3 2 5 4" xfId="31804" xr:uid="{00000000-0005-0000-0000-00006D8B0000}"/>
    <cellStyle name="Tusental 5 2 2 3 2 6" xfId="4216" xr:uid="{00000000-0005-0000-0000-00006E8B0000}"/>
    <cellStyle name="Tusental 5 2 2 3 2 6 2" xfId="11809" xr:uid="{00000000-0005-0000-0000-00006F8B0000}"/>
    <cellStyle name="Tusental 5 2 2 3 2 6 2 2" xfId="26971" xr:uid="{00000000-0005-0000-0000-0000708B0000}"/>
    <cellStyle name="Tusental 5 2 2 3 2 6 3" xfId="19391" xr:uid="{00000000-0005-0000-0000-0000718B0000}"/>
    <cellStyle name="Tusental 5 2 2 3 2 6 4" xfId="35234" xr:uid="{00000000-0005-0000-0000-0000728B0000}"/>
    <cellStyle name="Tusental 5 2 2 3 2 7" xfId="8379" xr:uid="{00000000-0005-0000-0000-0000738B0000}"/>
    <cellStyle name="Tusental 5 2 2 3 2 7 2" xfId="23541" xr:uid="{00000000-0005-0000-0000-0000748B0000}"/>
    <cellStyle name="Tusental 5 2 2 3 2 8" xfId="15961" xr:uid="{00000000-0005-0000-0000-0000758B0000}"/>
    <cellStyle name="Tusental 5 2 2 3 2 9" xfId="31104" xr:uid="{00000000-0005-0000-0000-0000768B0000}"/>
    <cellStyle name="Tusental 5 2 2 3 3" xfId="1124" xr:uid="{00000000-0005-0000-0000-0000778B0000}"/>
    <cellStyle name="Tusental 5 2 2 3 3 2" xfId="2510" xr:uid="{00000000-0005-0000-0000-0000788B0000}"/>
    <cellStyle name="Tusental 5 2 2 3 3 2 2" xfId="6642" xr:uid="{00000000-0005-0000-0000-0000798B0000}"/>
    <cellStyle name="Tusental 5 2 2 3 3 2 2 2" xfId="14233" xr:uid="{00000000-0005-0000-0000-00007A8B0000}"/>
    <cellStyle name="Tusental 5 2 2 3 3 2 2 2 2" xfId="29395" xr:uid="{00000000-0005-0000-0000-00007B8B0000}"/>
    <cellStyle name="Tusental 5 2 2 3 3 2 2 3" xfId="21815" xr:uid="{00000000-0005-0000-0000-00007C8B0000}"/>
    <cellStyle name="Tusental 5 2 2 3 3 2 2 4" xfId="36976" xr:uid="{00000000-0005-0000-0000-00007D8B0000}"/>
    <cellStyle name="Tusental 5 2 2 3 3 2 3" xfId="10103" xr:uid="{00000000-0005-0000-0000-00007E8B0000}"/>
    <cellStyle name="Tusental 5 2 2 3 3 2 3 2" xfId="25265" xr:uid="{00000000-0005-0000-0000-00007F8B0000}"/>
    <cellStyle name="Tusental 5 2 2 3 3 2 4" xfId="17685" xr:uid="{00000000-0005-0000-0000-0000808B0000}"/>
    <cellStyle name="Tusental 5 2 2 3 3 2 5" xfId="33528" xr:uid="{00000000-0005-0000-0000-0000818B0000}"/>
    <cellStyle name="Tusental 5 2 2 3 3 3" xfId="5260" xr:uid="{00000000-0005-0000-0000-0000828B0000}"/>
    <cellStyle name="Tusental 5 2 2 3 3 3 2" xfId="12851" xr:uid="{00000000-0005-0000-0000-0000838B0000}"/>
    <cellStyle name="Tusental 5 2 2 3 3 3 2 2" xfId="28013" xr:uid="{00000000-0005-0000-0000-0000848B0000}"/>
    <cellStyle name="Tusental 5 2 2 3 3 3 3" xfId="20433" xr:uid="{00000000-0005-0000-0000-0000858B0000}"/>
    <cellStyle name="Tusental 5 2 2 3 3 3 4" xfId="35594" xr:uid="{00000000-0005-0000-0000-0000868B0000}"/>
    <cellStyle name="Tusental 5 2 2 3 3 4" xfId="8721" xr:uid="{00000000-0005-0000-0000-0000878B0000}"/>
    <cellStyle name="Tusental 5 2 2 3 3 4 2" xfId="23883" xr:uid="{00000000-0005-0000-0000-0000888B0000}"/>
    <cellStyle name="Tusental 5 2 2 3 3 5" xfId="16303" xr:uid="{00000000-0005-0000-0000-0000898B0000}"/>
    <cellStyle name="Tusental 5 2 2 3 3 6" xfId="32146" xr:uid="{00000000-0005-0000-0000-00008A8B0000}"/>
    <cellStyle name="Tusental 5 2 2 3 4" xfId="1828" xr:uid="{00000000-0005-0000-0000-00008B8B0000}"/>
    <cellStyle name="Tusental 5 2 2 3 4 2" xfId="5960" xr:uid="{00000000-0005-0000-0000-00008C8B0000}"/>
    <cellStyle name="Tusental 5 2 2 3 4 2 2" xfId="13551" xr:uid="{00000000-0005-0000-0000-00008D8B0000}"/>
    <cellStyle name="Tusental 5 2 2 3 4 2 2 2" xfId="28713" xr:uid="{00000000-0005-0000-0000-00008E8B0000}"/>
    <cellStyle name="Tusental 5 2 2 3 4 2 3" xfId="21133" xr:uid="{00000000-0005-0000-0000-00008F8B0000}"/>
    <cellStyle name="Tusental 5 2 2 3 4 2 4" xfId="36294" xr:uid="{00000000-0005-0000-0000-0000908B0000}"/>
    <cellStyle name="Tusental 5 2 2 3 4 3" xfId="9421" xr:uid="{00000000-0005-0000-0000-0000918B0000}"/>
    <cellStyle name="Tusental 5 2 2 3 4 3 2" xfId="24583" xr:uid="{00000000-0005-0000-0000-0000928B0000}"/>
    <cellStyle name="Tusental 5 2 2 3 4 4" xfId="17003" xr:uid="{00000000-0005-0000-0000-0000938B0000}"/>
    <cellStyle name="Tusental 5 2 2 3 4 5" xfId="32846" xr:uid="{00000000-0005-0000-0000-0000948B0000}"/>
    <cellStyle name="Tusental 5 2 2 3 5" xfId="3192" xr:uid="{00000000-0005-0000-0000-0000958B0000}"/>
    <cellStyle name="Tusental 5 2 2 3 5 2" xfId="7324" xr:uid="{00000000-0005-0000-0000-0000968B0000}"/>
    <cellStyle name="Tusental 5 2 2 3 5 2 2" xfId="14915" xr:uid="{00000000-0005-0000-0000-0000978B0000}"/>
    <cellStyle name="Tusental 5 2 2 3 5 2 2 2" xfId="30077" xr:uid="{00000000-0005-0000-0000-0000988B0000}"/>
    <cellStyle name="Tusental 5 2 2 3 5 2 3" xfId="22497" xr:uid="{00000000-0005-0000-0000-0000998B0000}"/>
    <cellStyle name="Tusental 5 2 2 3 5 2 4" xfId="37658" xr:uid="{00000000-0005-0000-0000-00009A8B0000}"/>
    <cellStyle name="Tusental 5 2 2 3 5 3" xfId="10785" xr:uid="{00000000-0005-0000-0000-00009B8B0000}"/>
    <cellStyle name="Tusental 5 2 2 3 5 3 2" xfId="25947" xr:uid="{00000000-0005-0000-0000-00009C8B0000}"/>
    <cellStyle name="Tusental 5 2 2 3 5 4" xfId="18367" xr:uid="{00000000-0005-0000-0000-00009D8B0000}"/>
    <cellStyle name="Tusental 5 2 2 3 5 5" xfId="34210" xr:uid="{00000000-0005-0000-0000-00009E8B0000}"/>
    <cellStyle name="Tusental 5 2 2 3 6" xfId="4576" xr:uid="{00000000-0005-0000-0000-00009F8B0000}"/>
    <cellStyle name="Tusental 5 2 2 3 6 2" xfId="12169" xr:uid="{00000000-0005-0000-0000-0000A08B0000}"/>
    <cellStyle name="Tusental 5 2 2 3 6 2 2" xfId="27331" xr:uid="{00000000-0005-0000-0000-0000A18B0000}"/>
    <cellStyle name="Tusental 5 2 2 3 6 3" xfId="19751" xr:uid="{00000000-0005-0000-0000-0000A28B0000}"/>
    <cellStyle name="Tusental 5 2 2 3 6 4" xfId="31464" xr:uid="{00000000-0005-0000-0000-0000A38B0000}"/>
    <cellStyle name="Tusental 5 2 2 3 7" xfId="3876" xr:uid="{00000000-0005-0000-0000-0000A48B0000}"/>
    <cellStyle name="Tusental 5 2 2 3 7 2" xfId="11469" xr:uid="{00000000-0005-0000-0000-0000A58B0000}"/>
    <cellStyle name="Tusental 5 2 2 3 7 2 2" xfId="26631" xr:uid="{00000000-0005-0000-0000-0000A68B0000}"/>
    <cellStyle name="Tusental 5 2 2 3 7 3" xfId="19051" xr:uid="{00000000-0005-0000-0000-0000A78B0000}"/>
    <cellStyle name="Tusental 5 2 2 3 7 4" xfId="34894" xr:uid="{00000000-0005-0000-0000-0000A88B0000}"/>
    <cellStyle name="Tusental 5 2 2 3 8" xfId="8039" xr:uid="{00000000-0005-0000-0000-0000A98B0000}"/>
    <cellStyle name="Tusental 5 2 2 3 8 2" xfId="23201" xr:uid="{00000000-0005-0000-0000-0000AA8B0000}"/>
    <cellStyle name="Tusental 5 2 2 3 9" xfId="15621" xr:uid="{00000000-0005-0000-0000-0000AB8B0000}"/>
    <cellStyle name="Tusental 5 2 2 4" xfId="540" xr:uid="{00000000-0005-0000-0000-0000AC8B0000}"/>
    <cellStyle name="Tusental 5 2 2 4 2" xfId="1227" xr:uid="{00000000-0005-0000-0000-0000AD8B0000}"/>
    <cellStyle name="Tusental 5 2 2 4 2 2" xfId="2611" xr:uid="{00000000-0005-0000-0000-0000AE8B0000}"/>
    <cellStyle name="Tusental 5 2 2 4 2 2 2" xfId="6743" xr:uid="{00000000-0005-0000-0000-0000AF8B0000}"/>
    <cellStyle name="Tusental 5 2 2 4 2 2 2 2" xfId="14334" xr:uid="{00000000-0005-0000-0000-0000B08B0000}"/>
    <cellStyle name="Tusental 5 2 2 4 2 2 2 2 2" xfId="29496" xr:uid="{00000000-0005-0000-0000-0000B18B0000}"/>
    <cellStyle name="Tusental 5 2 2 4 2 2 2 3" xfId="21916" xr:uid="{00000000-0005-0000-0000-0000B28B0000}"/>
    <cellStyle name="Tusental 5 2 2 4 2 2 2 4" xfId="37077" xr:uid="{00000000-0005-0000-0000-0000B38B0000}"/>
    <cellStyle name="Tusental 5 2 2 4 2 2 3" xfId="10204" xr:uid="{00000000-0005-0000-0000-0000B48B0000}"/>
    <cellStyle name="Tusental 5 2 2 4 2 2 3 2" xfId="25366" xr:uid="{00000000-0005-0000-0000-0000B58B0000}"/>
    <cellStyle name="Tusental 5 2 2 4 2 2 4" xfId="17786" xr:uid="{00000000-0005-0000-0000-0000B68B0000}"/>
    <cellStyle name="Tusental 5 2 2 4 2 2 5" xfId="33629" xr:uid="{00000000-0005-0000-0000-0000B78B0000}"/>
    <cellStyle name="Tusental 5 2 2 4 2 3" xfId="5361" xr:uid="{00000000-0005-0000-0000-0000B88B0000}"/>
    <cellStyle name="Tusental 5 2 2 4 2 3 2" xfId="12952" xr:uid="{00000000-0005-0000-0000-0000B98B0000}"/>
    <cellStyle name="Tusental 5 2 2 4 2 3 2 2" xfId="28114" xr:uid="{00000000-0005-0000-0000-0000BA8B0000}"/>
    <cellStyle name="Tusental 5 2 2 4 2 3 3" xfId="20534" xr:uid="{00000000-0005-0000-0000-0000BB8B0000}"/>
    <cellStyle name="Tusental 5 2 2 4 2 3 4" xfId="35695" xr:uid="{00000000-0005-0000-0000-0000BC8B0000}"/>
    <cellStyle name="Tusental 5 2 2 4 2 4" xfId="8822" xr:uid="{00000000-0005-0000-0000-0000BD8B0000}"/>
    <cellStyle name="Tusental 5 2 2 4 2 4 2" xfId="23984" xr:uid="{00000000-0005-0000-0000-0000BE8B0000}"/>
    <cellStyle name="Tusental 5 2 2 4 2 5" xfId="16404" xr:uid="{00000000-0005-0000-0000-0000BF8B0000}"/>
    <cellStyle name="Tusental 5 2 2 4 2 6" xfId="32247" xr:uid="{00000000-0005-0000-0000-0000C08B0000}"/>
    <cellStyle name="Tusental 5 2 2 4 3" xfId="1929" xr:uid="{00000000-0005-0000-0000-0000C18B0000}"/>
    <cellStyle name="Tusental 5 2 2 4 3 2" xfId="6061" xr:uid="{00000000-0005-0000-0000-0000C28B0000}"/>
    <cellStyle name="Tusental 5 2 2 4 3 2 2" xfId="13652" xr:uid="{00000000-0005-0000-0000-0000C38B0000}"/>
    <cellStyle name="Tusental 5 2 2 4 3 2 2 2" xfId="28814" xr:uid="{00000000-0005-0000-0000-0000C48B0000}"/>
    <cellStyle name="Tusental 5 2 2 4 3 2 3" xfId="21234" xr:uid="{00000000-0005-0000-0000-0000C58B0000}"/>
    <cellStyle name="Tusental 5 2 2 4 3 2 4" xfId="36395" xr:uid="{00000000-0005-0000-0000-0000C68B0000}"/>
    <cellStyle name="Tusental 5 2 2 4 3 3" xfId="9522" xr:uid="{00000000-0005-0000-0000-0000C78B0000}"/>
    <cellStyle name="Tusental 5 2 2 4 3 3 2" xfId="24684" xr:uid="{00000000-0005-0000-0000-0000C88B0000}"/>
    <cellStyle name="Tusental 5 2 2 4 3 4" xfId="17104" xr:uid="{00000000-0005-0000-0000-0000C98B0000}"/>
    <cellStyle name="Tusental 5 2 2 4 3 5" xfId="32947" xr:uid="{00000000-0005-0000-0000-0000CA8B0000}"/>
    <cellStyle name="Tusental 5 2 2 4 4" xfId="3293" xr:uid="{00000000-0005-0000-0000-0000CB8B0000}"/>
    <cellStyle name="Tusental 5 2 2 4 4 2" xfId="7425" xr:uid="{00000000-0005-0000-0000-0000CC8B0000}"/>
    <cellStyle name="Tusental 5 2 2 4 4 2 2" xfId="15016" xr:uid="{00000000-0005-0000-0000-0000CD8B0000}"/>
    <cellStyle name="Tusental 5 2 2 4 4 2 2 2" xfId="30178" xr:uid="{00000000-0005-0000-0000-0000CE8B0000}"/>
    <cellStyle name="Tusental 5 2 2 4 4 2 3" xfId="22598" xr:uid="{00000000-0005-0000-0000-0000CF8B0000}"/>
    <cellStyle name="Tusental 5 2 2 4 4 2 4" xfId="37759" xr:uid="{00000000-0005-0000-0000-0000D08B0000}"/>
    <cellStyle name="Tusental 5 2 2 4 4 3" xfId="10886" xr:uid="{00000000-0005-0000-0000-0000D18B0000}"/>
    <cellStyle name="Tusental 5 2 2 4 4 3 2" xfId="26048" xr:uid="{00000000-0005-0000-0000-0000D28B0000}"/>
    <cellStyle name="Tusental 5 2 2 4 4 4" xfId="18468" xr:uid="{00000000-0005-0000-0000-0000D38B0000}"/>
    <cellStyle name="Tusental 5 2 2 4 4 5" xfId="34311" xr:uid="{00000000-0005-0000-0000-0000D48B0000}"/>
    <cellStyle name="Tusental 5 2 2 4 5" xfId="4679" xr:uid="{00000000-0005-0000-0000-0000D58B0000}"/>
    <cellStyle name="Tusental 5 2 2 4 5 2" xfId="12270" xr:uid="{00000000-0005-0000-0000-0000D68B0000}"/>
    <cellStyle name="Tusental 5 2 2 4 5 2 2" xfId="27432" xr:uid="{00000000-0005-0000-0000-0000D78B0000}"/>
    <cellStyle name="Tusental 5 2 2 4 5 3" xfId="19852" xr:uid="{00000000-0005-0000-0000-0000D88B0000}"/>
    <cellStyle name="Tusental 5 2 2 4 5 4" xfId="31565" xr:uid="{00000000-0005-0000-0000-0000D98B0000}"/>
    <cellStyle name="Tusental 5 2 2 4 6" xfId="3977" xr:uid="{00000000-0005-0000-0000-0000DA8B0000}"/>
    <cellStyle name="Tusental 5 2 2 4 6 2" xfId="11570" xr:uid="{00000000-0005-0000-0000-0000DB8B0000}"/>
    <cellStyle name="Tusental 5 2 2 4 6 2 2" xfId="26732" xr:uid="{00000000-0005-0000-0000-0000DC8B0000}"/>
    <cellStyle name="Tusental 5 2 2 4 6 3" xfId="19152" xr:uid="{00000000-0005-0000-0000-0000DD8B0000}"/>
    <cellStyle name="Tusental 5 2 2 4 6 4" xfId="34995" xr:uid="{00000000-0005-0000-0000-0000DE8B0000}"/>
    <cellStyle name="Tusental 5 2 2 4 7" xfId="8140" xr:uid="{00000000-0005-0000-0000-0000DF8B0000}"/>
    <cellStyle name="Tusental 5 2 2 4 7 2" xfId="23302" xr:uid="{00000000-0005-0000-0000-0000E08B0000}"/>
    <cellStyle name="Tusental 5 2 2 4 8" xfId="15722" xr:uid="{00000000-0005-0000-0000-0000E18B0000}"/>
    <cellStyle name="Tusental 5 2 2 4 9" xfId="30865" xr:uid="{00000000-0005-0000-0000-0000E28B0000}"/>
    <cellStyle name="Tusental 5 2 2 5" xfId="882" xr:uid="{00000000-0005-0000-0000-0000E38B0000}"/>
    <cellStyle name="Tusental 5 2 2 5 2" xfId="2271" xr:uid="{00000000-0005-0000-0000-0000E48B0000}"/>
    <cellStyle name="Tusental 5 2 2 5 2 2" xfId="6403" xr:uid="{00000000-0005-0000-0000-0000E58B0000}"/>
    <cellStyle name="Tusental 5 2 2 5 2 2 2" xfId="13994" xr:uid="{00000000-0005-0000-0000-0000E68B0000}"/>
    <cellStyle name="Tusental 5 2 2 5 2 2 2 2" xfId="29156" xr:uid="{00000000-0005-0000-0000-0000E78B0000}"/>
    <cellStyle name="Tusental 5 2 2 5 2 2 3" xfId="21576" xr:uid="{00000000-0005-0000-0000-0000E88B0000}"/>
    <cellStyle name="Tusental 5 2 2 5 2 2 4" xfId="36737" xr:uid="{00000000-0005-0000-0000-0000E98B0000}"/>
    <cellStyle name="Tusental 5 2 2 5 2 3" xfId="9864" xr:uid="{00000000-0005-0000-0000-0000EA8B0000}"/>
    <cellStyle name="Tusental 5 2 2 5 2 3 2" xfId="25026" xr:uid="{00000000-0005-0000-0000-0000EB8B0000}"/>
    <cellStyle name="Tusental 5 2 2 5 2 4" xfId="17446" xr:uid="{00000000-0005-0000-0000-0000EC8B0000}"/>
    <cellStyle name="Tusental 5 2 2 5 2 5" xfId="33289" xr:uid="{00000000-0005-0000-0000-0000ED8B0000}"/>
    <cellStyle name="Tusental 5 2 2 5 3" xfId="5021" xr:uid="{00000000-0005-0000-0000-0000EE8B0000}"/>
    <cellStyle name="Tusental 5 2 2 5 3 2" xfId="12612" xr:uid="{00000000-0005-0000-0000-0000EF8B0000}"/>
    <cellStyle name="Tusental 5 2 2 5 3 2 2" xfId="27774" xr:uid="{00000000-0005-0000-0000-0000F08B0000}"/>
    <cellStyle name="Tusental 5 2 2 5 3 3" xfId="20194" xr:uid="{00000000-0005-0000-0000-0000F18B0000}"/>
    <cellStyle name="Tusental 5 2 2 5 3 4" xfId="35355" xr:uid="{00000000-0005-0000-0000-0000F28B0000}"/>
    <cellStyle name="Tusental 5 2 2 5 4" xfId="8482" xr:uid="{00000000-0005-0000-0000-0000F38B0000}"/>
    <cellStyle name="Tusental 5 2 2 5 4 2" xfId="23644" xr:uid="{00000000-0005-0000-0000-0000F48B0000}"/>
    <cellStyle name="Tusental 5 2 2 5 5" xfId="16064" xr:uid="{00000000-0005-0000-0000-0000F58B0000}"/>
    <cellStyle name="Tusental 5 2 2 5 6" xfId="31907" xr:uid="{00000000-0005-0000-0000-0000F68B0000}"/>
    <cellStyle name="Tusental 5 2 2 6" xfId="1589" xr:uid="{00000000-0005-0000-0000-0000F78B0000}"/>
    <cellStyle name="Tusental 5 2 2 6 2" xfId="5721" xr:uid="{00000000-0005-0000-0000-0000F88B0000}"/>
    <cellStyle name="Tusental 5 2 2 6 2 2" xfId="13312" xr:uid="{00000000-0005-0000-0000-0000F98B0000}"/>
    <cellStyle name="Tusental 5 2 2 6 2 2 2" xfId="28474" xr:uid="{00000000-0005-0000-0000-0000FA8B0000}"/>
    <cellStyle name="Tusental 5 2 2 6 2 3" xfId="20894" xr:uid="{00000000-0005-0000-0000-0000FB8B0000}"/>
    <cellStyle name="Tusental 5 2 2 6 2 4" xfId="36055" xr:uid="{00000000-0005-0000-0000-0000FC8B0000}"/>
    <cellStyle name="Tusental 5 2 2 6 3" xfId="9182" xr:uid="{00000000-0005-0000-0000-0000FD8B0000}"/>
    <cellStyle name="Tusental 5 2 2 6 3 2" xfId="24344" xr:uid="{00000000-0005-0000-0000-0000FE8B0000}"/>
    <cellStyle name="Tusental 5 2 2 6 4" xfId="16764" xr:uid="{00000000-0005-0000-0000-0000FF8B0000}"/>
    <cellStyle name="Tusental 5 2 2 6 5" xfId="32607" xr:uid="{00000000-0005-0000-0000-0000008C0000}"/>
    <cellStyle name="Tusental 5 2 2 7" xfId="2953" xr:uid="{00000000-0005-0000-0000-0000018C0000}"/>
    <cellStyle name="Tusental 5 2 2 7 2" xfId="7085" xr:uid="{00000000-0005-0000-0000-0000028C0000}"/>
    <cellStyle name="Tusental 5 2 2 7 2 2" xfId="14676" xr:uid="{00000000-0005-0000-0000-0000038C0000}"/>
    <cellStyle name="Tusental 5 2 2 7 2 2 2" xfId="29838" xr:uid="{00000000-0005-0000-0000-0000048C0000}"/>
    <cellStyle name="Tusental 5 2 2 7 2 3" xfId="22258" xr:uid="{00000000-0005-0000-0000-0000058C0000}"/>
    <cellStyle name="Tusental 5 2 2 7 2 4" xfId="37419" xr:uid="{00000000-0005-0000-0000-0000068C0000}"/>
    <cellStyle name="Tusental 5 2 2 7 3" xfId="10546" xr:uid="{00000000-0005-0000-0000-0000078C0000}"/>
    <cellStyle name="Tusental 5 2 2 7 3 2" xfId="25708" xr:uid="{00000000-0005-0000-0000-0000088C0000}"/>
    <cellStyle name="Tusental 5 2 2 7 4" xfId="18128" xr:uid="{00000000-0005-0000-0000-0000098C0000}"/>
    <cellStyle name="Tusental 5 2 2 7 5" xfId="33971" xr:uid="{00000000-0005-0000-0000-00000A8C0000}"/>
    <cellStyle name="Tusental 5 2 2 8" xfId="4337" xr:uid="{00000000-0005-0000-0000-00000B8C0000}"/>
    <cellStyle name="Tusental 5 2 2 8 2" xfId="11930" xr:uid="{00000000-0005-0000-0000-00000C8C0000}"/>
    <cellStyle name="Tusental 5 2 2 8 2 2" xfId="27092" xr:uid="{00000000-0005-0000-0000-00000D8C0000}"/>
    <cellStyle name="Tusental 5 2 2 8 3" xfId="19512" xr:uid="{00000000-0005-0000-0000-00000E8C0000}"/>
    <cellStyle name="Tusental 5 2 2 8 4" xfId="31225" xr:uid="{00000000-0005-0000-0000-00000F8C0000}"/>
    <cellStyle name="Tusental 5 2 2 9" xfId="3637" xr:uid="{00000000-0005-0000-0000-0000108C0000}"/>
    <cellStyle name="Tusental 5 2 2 9 2" xfId="11230" xr:uid="{00000000-0005-0000-0000-0000118C0000}"/>
    <cellStyle name="Tusental 5 2 2 9 2 2" xfId="26392" xr:uid="{00000000-0005-0000-0000-0000128C0000}"/>
    <cellStyle name="Tusental 5 2 2 9 3" xfId="18812" xr:uid="{00000000-0005-0000-0000-0000138C0000}"/>
    <cellStyle name="Tusental 5 2 2 9 4" xfId="34655" xr:uid="{00000000-0005-0000-0000-0000148C0000}"/>
    <cellStyle name="Tusental 5 2 3" xfId="240" xr:uid="{00000000-0005-0000-0000-0000158C0000}"/>
    <cellStyle name="Tusental 5 2 3 10" xfId="30574" xr:uid="{00000000-0005-0000-0000-0000168C0000}"/>
    <cellStyle name="Tusental 5 2 3 2" xfId="589" xr:uid="{00000000-0005-0000-0000-0000178C0000}"/>
    <cellStyle name="Tusental 5 2 3 2 2" xfId="1276" xr:uid="{00000000-0005-0000-0000-0000188C0000}"/>
    <cellStyle name="Tusental 5 2 3 2 2 2" xfId="2660" xr:uid="{00000000-0005-0000-0000-0000198C0000}"/>
    <cellStyle name="Tusental 5 2 3 2 2 2 2" xfId="6792" xr:uid="{00000000-0005-0000-0000-00001A8C0000}"/>
    <cellStyle name="Tusental 5 2 3 2 2 2 2 2" xfId="14383" xr:uid="{00000000-0005-0000-0000-00001B8C0000}"/>
    <cellStyle name="Tusental 5 2 3 2 2 2 2 2 2" xfId="29545" xr:uid="{00000000-0005-0000-0000-00001C8C0000}"/>
    <cellStyle name="Tusental 5 2 3 2 2 2 2 3" xfId="21965" xr:uid="{00000000-0005-0000-0000-00001D8C0000}"/>
    <cellStyle name="Tusental 5 2 3 2 2 2 2 4" xfId="37126" xr:uid="{00000000-0005-0000-0000-00001E8C0000}"/>
    <cellStyle name="Tusental 5 2 3 2 2 2 3" xfId="10253" xr:uid="{00000000-0005-0000-0000-00001F8C0000}"/>
    <cellStyle name="Tusental 5 2 3 2 2 2 3 2" xfId="25415" xr:uid="{00000000-0005-0000-0000-0000208C0000}"/>
    <cellStyle name="Tusental 5 2 3 2 2 2 4" xfId="17835" xr:uid="{00000000-0005-0000-0000-0000218C0000}"/>
    <cellStyle name="Tusental 5 2 3 2 2 2 5" xfId="33678" xr:uid="{00000000-0005-0000-0000-0000228C0000}"/>
    <cellStyle name="Tusental 5 2 3 2 2 3" xfId="5410" xr:uid="{00000000-0005-0000-0000-0000238C0000}"/>
    <cellStyle name="Tusental 5 2 3 2 2 3 2" xfId="13001" xr:uid="{00000000-0005-0000-0000-0000248C0000}"/>
    <cellStyle name="Tusental 5 2 3 2 2 3 2 2" xfId="28163" xr:uid="{00000000-0005-0000-0000-0000258C0000}"/>
    <cellStyle name="Tusental 5 2 3 2 2 3 3" xfId="20583" xr:uid="{00000000-0005-0000-0000-0000268C0000}"/>
    <cellStyle name="Tusental 5 2 3 2 2 3 4" xfId="35744" xr:uid="{00000000-0005-0000-0000-0000278C0000}"/>
    <cellStyle name="Tusental 5 2 3 2 2 4" xfId="8871" xr:uid="{00000000-0005-0000-0000-0000288C0000}"/>
    <cellStyle name="Tusental 5 2 3 2 2 4 2" xfId="24033" xr:uid="{00000000-0005-0000-0000-0000298C0000}"/>
    <cellStyle name="Tusental 5 2 3 2 2 5" xfId="16453" xr:uid="{00000000-0005-0000-0000-00002A8C0000}"/>
    <cellStyle name="Tusental 5 2 3 2 2 6" xfId="32296" xr:uid="{00000000-0005-0000-0000-00002B8C0000}"/>
    <cellStyle name="Tusental 5 2 3 2 3" xfId="1978" xr:uid="{00000000-0005-0000-0000-00002C8C0000}"/>
    <cellStyle name="Tusental 5 2 3 2 3 2" xfId="6110" xr:uid="{00000000-0005-0000-0000-00002D8C0000}"/>
    <cellStyle name="Tusental 5 2 3 2 3 2 2" xfId="13701" xr:uid="{00000000-0005-0000-0000-00002E8C0000}"/>
    <cellStyle name="Tusental 5 2 3 2 3 2 2 2" xfId="28863" xr:uid="{00000000-0005-0000-0000-00002F8C0000}"/>
    <cellStyle name="Tusental 5 2 3 2 3 2 3" xfId="21283" xr:uid="{00000000-0005-0000-0000-0000308C0000}"/>
    <cellStyle name="Tusental 5 2 3 2 3 2 4" xfId="36444" xr:uid="{00000000-0005-0000-0000-0000318C0000}"/>
    <cellStyle name="Tusental 5 2 3 2 3 3" xfId="9571" xr:uid="{00000000-0005-0000-0000-0000328C0000}"/>
    <cellStyle name="Tusental 5 2 3 2 3 3 2" xfId="24733" xr:uid="{00000000-0005-0000-0000-0000338C0000}"/>
    <cellStyle name="Tusental 5 2 3 2 3 4" xfId="17153" xr:uid="{00000000-0005-0000-0000-0000348C0000}"/>
    <cellStyle name="Tusental 5 2 3 2 3 5" xfId="32996" xr:uid="{00000000-0005-0000-0000-0000358C0000}"/>
    <cellStyle name="Tusental 5 2 3 2 4" xfId="3342" xr:uid="{00000000-0005-0000-0000-0000368C0000}"/>
    <cellStyle name="Tusental 5 2 3 2 4 2" xfId="7474" xr:uid="{00000000-0005-0000-0000-0000378C0000}"/>
    <cellStyle name="Tusental 5 2 3 2 4 2 2" xfId="15065" xr:uid="{00000000-0005-0000-0000-0000388C0000}"/>
    <cellStyle name="Tusental 5 2 3 2 4 2 2 2" xfId="30227" xr:uid="{00000000-0005-0000-0000-0000398C0000}"/>
    <cellStyle name="Tusental 5 2 3 2 4 2 3" xfId="22647" xr:uid="{00000000-0005-0000-0000-00003A8C0000}"/>
    <cellStyle name="Tusental 5 2 3 2 4 2 4" xfId="37808" xr:uid="{00000000-0005-0000-0000-00003B8C0000}"/>
    <cellStyle name="Tusental 5 2 3 2 4 3" xfId="10935" xr:uid="{00000000-0005-0000-0000-00003C8C0000}"/>
    <cellStyle name="Tusental 5 2 3 2 4 3 2" xfId="26097" xr:uid="{00000000-0005-0000-0000-00003D8C0000}"/>
    <cellStyle name="Tusental 5 2 3 2 4 4" xfId="18517" xr:uid="{00000000-0005-0000-0000-00003E8C0000}"/>
    <cellStyle name="Tusental 5 2 3 2 4 5" xfId="34360" xr:uid="{00000000-0005-0000-0000-00003F8C0000}"/>
    <cellStyle name="Tusental 5 2 3 2 5" xfId="4728" xr:uid="{00000000-0005-0000-0000-0000408C0000}"/>
    <cellStyle name="Tusental 5 2 3 2 5 2" xfId="12319" xr:uid="{00000000-0005-0000-0000-0000418C0000}"/>
    <cellStyle name="Tusental 5 2 3 2 5 2 2" xfId="27481" xr:uid="{00000000-0005-0000-0000-0000428C0000}"/>
    <cellStyle name="Tusental 5 2 3 2 5 3" xfId="19901" xr:uid="{00000000-0005-0000-0000-0000438C0000}"/>
    <cellStyle name="Tusental 5 2 3 2 5 4" xfId="31614" xr:uid="{00000000-0005-0000-0000-0000448C0000}"/>
    <cellStyle name="Tusental 5 2 3 2 6" xfId="4026" xr:uid="{00000000-0005-0000-0000-0000458C0000}"/>
    <cellStyle name="Tusental 5 2 3 2 6 2" xfId="11619" xr:uid="{00000000-0005-0000-0000-0000468C0000}"/>
    <cellStyle name="Tusental 5 2 3 2 6 2 2" xfId="26781" xr:uid="{00000000-0005-0000-0000-0000478C0000}"/>
    <cellStyle name="Tusental 5 2 3 2 6 3" xfId="19201" xr:uid="{00000000-0005-0000-0000-0000488C0000}"/>
    <cellStyle name="Tusental 5 2 3 2 6 4" xfId="35044" xr:uid="{00000000-0005-0000-0000-0000498C0000}"/>
    <cellStyle name="Tusental 5 2 3 2 7" xfId="8189" xr:uid="{00000000-0005-0000-0000-00004A8C0000}"/>
    <cellStyle name="Tusental 5 2 3 2 7 2" xfId="23351" xr:uid="{00000000-0005-0000-0000-00004B8C0000}"/>
    <cellStyle name="Tusental 5 2 3 2 8" xfId="15771" xr:uid="{00000000-0005-0000-0000-00004C8C0000}"/>
    <cellStyle name="Tusental 5 2 3 2 9" xfId="30914" xr:uid="{00000000-0005-0000-0000-00004D8C0000}"/>
    <cellStyle name="Tusental 5 2 3 3" xfId="931" xr:uid="{00000000-0005-0000-0000-00004E8C0000}"/>
    <cellStyle name="Tusental 5 2 3 3 2" xfId="2320" xr:uid="{00000000-0005-0000-0000-00004F8C0000}"/>
    <cellStyle name="Tusental 5 2 3 3 2 2" xfId="6452" xr:uid="{00000000-0005-0000-0000-0000508C0000}"/>
    <cellStyle name="Tusental 5 2 3 3 2 2 2" xfId="14043" xr:uid="{00000000-0005-0000-0000-0000518C0000}"/>
    <cellStyle name="Tusental 5 2 3 3 2 2 2 2" xfId="29205" xr:uid="{00000000-0005-0000-0000-0000528C0000}"/>
    <cellStyle name="Tusental 5 2 3 3 2 2 3" xfId="21625" xr:uid="{00000000-0005-0000-0000-0000538C0000}"/>
    <cellStyle name="Tusental 5 2 3 3 2 2 4" xfId="36786" xr:uid="{00000000-0005-0000-0000-0000548C0000}"/>
    <cellStyle name="Tusental 5 2 3 3 2 3" xfId="9913" xr:uid="{00000000-0005-0000-0000-0000558C0000}"/>
    <cellStyle name="Tusental 5 2 3 3 2 3 2" xfId="25075" xr:uid="{00000000-0005-0000-0000-0000568C0000}"/>
    <cellStyle name="Tusental 5 2 3 3 2 4" xfId="17495" xr:uid="{00000000-0005-0000-0000-0000578C0000}"/>
    <cellStyle name="Tusental 5 2 3 3 2 5" xfId="33338" xr:uid="{00000000-0005-0000-0000-0000588C0000}"/>
    <cellStyle name="Tusental 5 2 3 3 3" xfId="5070" xr:uid="{00000000-0005-0000-0000-0000598C0000}"/>
    <cellStyle name="Tusental 5 2 3 3 3 2" xfId="12661" xr:uid="{00000000-0005-0000-0000-00005A8C0000}"/>
    <cellStyle name="Tusental 5 2 3 3 3 2 2" xfId="27823" xr:uid="{00000000-0005-0000-0000-00005B8C0000}"/>
    <cellStyle name="Tusental 5 2 3 3 3 3" xfId="20243" xr:uid="{00000000-0005-0000-0000-00005C8C0000}"/>
    <cellStyle name="Tusental 5 2 3 3 3 4" xfId="35404" xr:uid="{00000000-0005-0000-0000-00005D8C0000}"/>
    <cellStyle name="Tusental 5 2 3 3 4" xfId="8531" xr:uid="{00000000-0005-0000-0000-00005E8C0000}"/>
    <cellStyle name="Tusental 5 2 3 3 4 2" xfId="23693" xr:uid="{00000000-0005-0000-0000-00005F8C0000}"/>
    <cellStyle name="Tusental 5 2 3 3 5" xfId="16113" xr:uid="{00000000-0005-0000-0000-0000608C0000}"/>
    <cellStyle name="Tusental 5 2 3 3 6" xfId="31956" xr:uid="{00000000-0005-0000-0000-0000618C0000}"/>
    <cellStyle name="Tusental 5 2 3 4" xfId="1638" xr:uid="{00000000-0005-0000-0000-0000628C0000}"/>
    <cellStyle name="Tusental 5 2 3 4 2" xfId="5770" xr:uid="{00000000-0005-0000-0000-0000638C0000}"/>
    <cellStyle name="Tusental 5 2 3 4 2 2" xfId="13361" xr:uid="{00000000-0005-0000-0000-0000648C0000}"/>
    <cellStyle name="Tusental 5 2 3 4 2 2 2" xfId="28523" xr:uid="{00000000-0005-0000-0000-0000658C0000}"/>
    <cellStyle name="Tusental 5 2 3 4 2 3" xfId="20943" xr:uid="{00000000-0005-0000-0000-0000668C0000}"/>
    <cellStyle name="Tusental 5 2 3 4 2 4" xfId="36104" xr:uid="{00000000-0005-0000-0000-0000678C0000}"/>
    <cellStyle name="Tusental 5 2 3 4 3" xfId="9231" xr:uid="{00000000-0005-0000-0000-0000688C0000}"/>
    <cellStyle name="Tusental 5 2 3 4 3 2" xfId="24393" xr:uid="{00000000-0005-0000-0000-0000698C0000}"/>
    <cellStyle name="Tusental 5 2 3 4 4" xfId="16813" xr:uid="{00000000-0005-0000-0000-00006A8C0000}"/>
    <cellStyle name="Tusental 5 2 3 4 5" xfId="32656" xr:uid="{00000000-0005-0000-0000-00006B8C0000}"/>
    <cellStyle name="Tusental 5 2 3 5" xfId="3002" xr:uid="{00000000-0005-0000-0000-00006C8C0000}"/>
    <cellStyle name="Tusental 5 2 3 5 2" xfId="7134" xr:uid="{00000000-0005-0000-0000-00006D8C0000}"/>
    <cellStyle name="Tusental 5 2 3 5 2 2" xfId="14725" xr:uid="{00000000-0005-0000-0000-00006E8C0000}"/>
    <cellStyle name="Tusental 5 2 3 5 2 2 2" xfId="29887" xr:uid="{00000000-0005-0000-0000-00006F8C0000}"/>
    <cellStyle name="Tusental 5 2 3 5 2 3" xfId="22307" xr:uid="{00000000-0005-0000-0000-0000708C0000}"/>
    <cellStyle name="Tusental 5 2 3 5 2 4" xfId="37468" xr:uid="{00000000-0005-0000-0000-0000718C0000}"/>
    <cellStyle name="Tusental 5 2 3 5 3" xfId="10595" xr:uid="{00000000-0005-0000-0000-0000728C0000}"/>
    <cellStyle name="Tusental 5 2 3 5 3 2" xfId="25757" xr:uid="{00000000-0005-0000-0000-0000738C0000}"/>
    <cellStyle name="Tusental 5 2 3 5 4" xfId="18177" xr:uid="{00000000-0005-0000-0000-0000748C0000}"/>
    <cellStyle name="Tusental 5 2 3 5 5" xfId="34020" xr:uid="{00000000-0005-0000-0000-0000758C0000}"/>
    <cellStyle name="Tusental 5 2 3 6" xfId="4386" xr:uid="{00000000-0005-0000-0000-0000768C0000}"/>
    <cellStyle name="Tusental 5 2 3 6 2" xfId="11979" xr:uid="{00000000-0005-0000-0000-0000778C0000}"/>
    <cellStyle name="Tusental 5 2 3 6 2 2" xfId="27141" xr:uid="{00000000-0005-0000-0000-0000788C0000}"/>
    <cellStyle name="Tusental 5 2 3 6 3" xfId="19561" xr:uid="{00000000-0005-0000-0000-0000798C0000}"/>
    <cellStyle name="Tusental 5 2 3 6 4" xfId="31274" xr:uid="{00000000-0005-0000-0000-00007A8C0000}"/>
    <cellStyle name="Tusental 5 2 3 7" xfId="3686" xr:uid="{00000000-0005-0000-0000-00007B8C0000}"/>
    <cellStyle name="Tusental 5 2 3 7 2" xfId="11279" xr:uid="{00000000-0005-0000-0000-00007C8C0000}"/>
    <cellStyle name="Tusental 5 2 3 7 2 2" xfId="26441" xr:uid="{00000000-0005-0000-0000-00007D8C0000}"/>
    <cellStyle name="Tusental 5 2 3 7 3" xfId="18861" xr:uid="{00000000-0005-0000-0000-00007E8C0000}"/>
    <cellStyle name="Tusental 5 2 3 7 4" xfId="34704" xr:uid="{00000000-0005-0000-0000-00007F8C0000}"/>
    <cellStyle name="Tusental 5 2 3 8" xfId="7849" xr:uid="{00000000-0005-0000-0000-0000808C0000}"/>
    <cellStyle name="Tusental 5 2 3 8 2" xfId="23011" xr:uid="{00000000-0005-0000-0000-0000818C0000}"/>
    <cellStyle name="Tusental 5 2 3 9" xfId="15431" xr:uid="{00000000-0005-0000-0000-0000828C0000}"/>
    <cellStyle name="Tusental 5 2 4" xfId="384" xr:uid="{00000000-0005-0000-0000-0000838C0000}"/>
    <cellStyle name="Tusental 5 2 4 10" xfId="30714" xr:uid="{00000000-0005-0000-0000-0000848C0000}"/>
    <cellStyle name="Tusental 5 2 4 2" xfId="729" xr:uid="{00000000-0005-0000-0000-0000858C0000}"/>
    <cellStyle name="Tusental 5 2 4 2 2" xfId="1416" xr:uid="{00000000-0005-0000-0000-0000868C0000}"/>
    <cellStyle name="Tusental 5 2 4 2 2 2" xfId="2800" xr:uid="{00000000-0005-0000-0000-0000878C0000}"/>
    <cellStyle name="Tusental 5 2 4 2 2 2 2" xfId="6932" xr:uid="{00000000-0005-0000-0000-0000888C0000}"/>
    <cellStyle name="Tusental 5 2 4 2 2 2 2 2" xfId="14523" xr:uid="{00000000-0005-0000-0000-0000898C0000}"/>
    <cellStyle name="Tusental 5 2 4 2 2 2 2 2 2" xfId="29685" xr:uid="{00000000-0005-0000-0000-00008A8C0000}"/>
    <cellStyle name="Tusental 5 2 4 2 2 2 2 3" xfId="22105" xr:uid="{00000000-0005-0000-0000-00008B8C0000}"/>
    <cellStyle name="Tusental 5 2 4 2 2 2 2 4" xfId="37266" xr:uid="{00000000-0005-0000-0000-00008C8C0000}"/>
    <cellStyle name="Tusental 5 2 4 2 2 2 3" xfId="10393" xr:uid="{00000000-0005-0000-0000-00008D8C0000}"/>
    <cellStyle name="Tusental 5 2 4 2 2 2 3 2" xfId="25555" xr:uid="{00000000-0005-0000-0000-00008E8C0000}"/>
    <cellStyle name="Tusental 5 2 4 2 2 2 4" xfId="17975" xr:uid="{00000000-0005-0000-0000-00008F8C0000}"/>
    <cellStyle name="Tusental 5 2 4 2 2 2 5" xfId="33818" xr:uid="{00000000-0005-0000-0000-0000908C0000}"/>
    <cellStyle name="Tusental 5 2 4 2 2 3" xfId="5550" xr:uid="{00000000-0005-0000-0000-0000918C0000}"/>
    <cellStyle name="Tusental 5 2 4 2 2 3 2" xfId="13141" xr:uid="{00000000-0005-0000-0000-0000928C0000}"/>
    <cellStyle name="Tusental 5 2 4 2 2 3 2 2" xfId="28303" xr:uid="{00000000-0005-0000-0000-0000938C0000}"/>
    <cellStyle name="Tusental 5 2 4 2 2 3 3" xfId="20723" xr:uid="{00000000-0005-0000-0000-0000948C0000}"/>
    <cellStyle name="Tusental 5 2 4 2 2 3 4" xfId="35884" xr:uid="{00000000-0005-0000-0000-0000958C0000}"/>
    <cellStyle name="Tusental 5 2 4 2 2 4" xfId="9011" xr:uid="{00000000-0005-0000-0000-0000968C0000}"/>
    <cellStyle name="Tusental 5 2 4 2 2 4 2" xfId="24173" xr:uid="{00000000-0005-0000-0000-0000978C0000}"/>
    <cellStyle name="Tusental 5 2 4 2 2 5" xfId="16593" xr:uid="{00000000-0005-0000-0000-0000988C0000}"/>
    <cellStyle name="Tusental 5 2 4 2 2 6" xfId="32436" xr:uid="{00000000-0005-0000-0000-0000998C0000}"/>
    <cellStyle name="Tusental 5 2 4 2 3" xfId="2118" xr:uid="{00000000-0005-0000-0000-00009A8C0000}"/>
    <cellStyle name="Tusental 5 2 4 2 3 2" xfId="6250" xr:uid="{00000000-0005-0000-0000-00009B8C0000}"/>
    <cellStyle name="Tusental 5 2 4 2 3 2 2" xfId="13841" xr:uid="{00000000-0005-0000-0000-00009C8C0000}"/>
    <cellStyle name="Tusental 5 2 4 2 3 2 2 2" xfId="29003" xr:uid="{00000000-0005-0000-0000-00009D8C0000}"/>
    <cellStyle name="Tusental 5 2 4 2 3 2 3" xfId="21423" xr:uid="{00000000-0005-0000-0000-00009E8C0000}"/>
    <cellStyle name="Tusental 5 2 4 2 3 2 4" xfId="36584" xr:uid="{00000000-0005-0000-0000-00009F8C0000}"/>
    <cellStyle name="Tusental 5 2 4 2 3 3" xfId="9711" xr:uid="{00000000-0005-0000-0000-0000A08C0000}"/>
    <cellStyle name="Tusental 5 2 4 2 3 3 2" xfId="24873" xr:uid="{00000000-0005-0000-0000-0000A18C0000}"/>
    <cellStyle name="Tusental 5 2 4 2 3 4" xfId="17293" xr:uid="{00000000-0005-0000-0000-0000A28C0000}"/>
    <cellStyle name="Tusental 5 2 4 2 3 5" xfId="33136" xr:uid="{00000000-0005-0000-0000-0000A38C0000}"/>
    <cellStyle name="Tusental 5 2 4 2 4" xfId="3482" xr:uid="{00000000-0005-0000-0000-0000A48C0000}"/>
    <cellStyle name="Tusental 5 2 4 2 4 2" xfId="7614" xr:uid="{00000000-0005-0000-0000-0000A58C0000}"/>
    <cellStyle name="Tusental 5 2 4 2 4 2 2" xfId="15205" xr:uid="{00000000-0005-0000-0000-0000A68C0000}"/>
    <cellStyle name="Tusental 5 2 4 2 4 2 2 2" xfId="30367" xr:uid="{00000000-0005-0000-0000-0000A78C0000}"/>
    <cellStyle name="Tusental 5 2 4 2 4 2 3" xfId="22787" xr:uid="{00000000-0005-0000-0000-0000A88C0000}"/>
    <cellStyle name="Tusental 5 2 4 2 4 2 4" xfId="37948" xr:uid="{00000000-0005-0000-0000-0000A98C0000}"/>
    <cellStyle name="Tusental 5 2 4 2 4 3" xfId="11075" xr:uid="{00000000-0005-0000-0000-0000AA8C0000}"/>
    <cellStyle name="Tusental 5 2 4 2 4 3 2" xfId="26237" xr:uid="{00000000-0005-0000-0000-0000AB8C0000}"/>
    <cellStyle name="Tusental 5 2 4 2 4 4" xfId="18657" xr:uid="{00000000-0005-0000-0000-0000AC8C0000}"/>
    <cellStyle name="Tusental 5 2 4 2 4 5" xfId="34500" xr:uid="{00000000-0005-0000-0000-0000AD8C0000}"/>
    <cellStyle name="Tusental 5 2 4 2 5" xfId="4868" xr:uid="{00000000-0005-0000-0000-0000AE8C0000}"/>
    <cellStyle name="Tusental 5 2 4 2 5 2" xfId="12459" xr:uid="{00000000-0005-0000-0000-0000AF8C0000}"/>
    <cellStyle name="Tusental 5 2 4 2 5 2 2" xfId="27621" xr:uid="{00000000-0005-0000-0000-0000B08C0000}"/>
    <cellStyle name="Tusental 5 2 4 2 5 3" xfId="20041" xr:uid="{00000000-0005-0000-0000-0000B18C0000}"/>
    <cellStyle name="Tusental 5 2 4 2 5 4" xfId="31754" xr:uid="{00000000-0005-0000-0000-0000B28C0000}"/>
    <cellStyle name="Tusental 5 2 4 2 6" xfId="4166" xr:uid="{00000000-0005-0000-0000-0000B38C0000}"/>
    <cellStyle name="Tusental 5 2 4 2 6 2" xfId="11759" xr:uid="{00000000-0005-0000-0000-0000B48C0000}"/>
    <cellStyle name="Tusental 5 2 4 2 6 2 2" xfId="26921" xr:uid="{00000000-0005-0000-0000-0000B58C0000}"/>
    <cellStyle name="Tusental 5 2 4 2 6 3" xfId="19341" xr:uid="{00000000-0005-0000-0000-0000B68C0000}"/>
    <cellStyle name="Tusental 5 2 4 2 6 4" xfId="35184" xr:uid="{00000000-0005-0000-0000-0000B78C0000}"/>
    <cellStyle name="Tusental 5 2 4 2 7" xfId="8329" xr:uid="{00000000-0005-0000-0000-0000B88C0000}"/>
    <cellStyle name="Tusental 5 2 4 2 7 2" xfId="23491" xr:uid="{00000000-0005-0000-0000-0000B98C0000}"/>
    <cellStyle name="Tusental 5 2 4 2 8" xfId="15911" xr:uid="{00000000-0005-0000-0000-0000BA8C0000}"/>
    <cellStyle name="Tusental 5 2 4 2 9" xfId="31054" xr:uid="{00000000-0005-0000-0000-0000BB8C0000}"/>
    <cellStyle name="Tusental 5 2 4 3" xfId="1074" xr:uid="{00000000-0005-0000-0000-0000BC8C0000}"/>
    <cellStyle name="Tusental 5 2 4 3 2" xfId="2460" xr:uid="{00000000-0005-0000-0000-0000BD8C0000}"/>
    <cellStyle name="Tusental 5 2 4 3 2 2" xfId="6592" xr:uid="{00000000-0005-0000-0000-0000BE8C0000}"/>
    <cellStyle name="Tusental 5 2 4 3 2 2 2" xfId="14183" xr:uid="{00000000-0005-0000-0000-0000BF8C0000}"/>
    <cellStyle name="Tusental 5 2 4 3 2 2 2 2" xfId="29345" xr:uid="{00000000-0005-0000-0000-0000C08C0000}"/>
    <cellStyle name="Tusental 5 2 4 3 2 2 3" xfId="21765" xr:uid="{00000000-0005-0000-0000-0000C18C0000}"/>
    <cellStyle name="Tusental 5 2 4 3 2 2 4" xfId="36926" xr:uid="{00000000-0005-0000-0000-0000C28C0000}"/>
    <cellStyle name="Tusental 5 2 4 3 2 3" xfId="10053" xr:uid="{00000000-0005-0000-0000-0000C38C0000}"/>
    <cellStyle name="Tusental 5 2 4 3 2 3 2" xfId="25215" xr:uid="{00000000-0005-0000-0000-0000C48C0000}"/>
    <cellStyle name="Tusental 5 2 4 3 2 4" xfId="17635" xr:uid="{00000000-0005-0000-0000-0000C58C0000}"/>
    <cellStyle name="Tusental 5 2 4 3 2 5" xfId="33478" xr:uid="{00000000-0005-0000-0000-0000C68C0000}"/>
    <cellStyle name="Tusental 5 2 4 3 3" xfId="5210" xr:uid="{00000000-0005-0000-0000-0000C78C0000}"/>
    <cellStyle name="Tusental 5 2 4 3 3 2" xfId="12801" xr:uid="{00000000-0005-0000-0000-0000C88C0000}"/>
    <cellStyle name="Tusental 5 2 4 3 3 2 2" xfId="27963" xr:uid="{00000000-0005-0000-0000-0000C98C0000}"/>
    <cellStyle name="Tusental 5 2 4 3 3 3" xfId="20383" xr:uid="{00000000-0005-0000-0000-0000CA8C0000}"/>
    <cellStyle name="Tusental 5 2 4 3 3 4" xfId="35544" xr:uid="{00000000-0005-0000-0000-0000CB8C0000}"/>
    <cellStyle name="Tusental 5 2 4 3 4" xfId="8671" xr:uid="{00000000-0005-0000-0000-0000CC8C0000}"/>
    <cellStyle name="Tusental 5 2 4 3 4 2" xfId="23833" xr:uid="{00000000-0005-0000-0000-0000CD8C0000}"/>
    <cellStyle name="Tusental 5 2 4 3 5" xfId="16253" xr:uid="{00000000-0005-0000-0000-0000CE8C0000}"/>
    <cellStyle name="Tusental 5 2 4 3 6" xfId="32096" xr:uid="{00000000-0005-0000-0000-0000CF8C0000}"/>
    <cellStyle name="Tusental 5 2 4 4" xfId="1778" xr:uid="{00000000-0005-0000-0000-0000D08C0000}"/>
    <cellStyle name="Tusental 5 2 4 4 2" xfId="5910" xr:uid="{00000000-0005-0000-0000-0000D18C0000}"/>
    <cellStyle name="Tusental 5 2 4 4 2 2" xfId="13501" xr:uid="{00000000-0005-0000-0000-0000D28C0000}"/>
    <cellStyle name="Tusental 5 2 4 4 2 2 2" xfId="28663" xr:uid="{00000000-0005-0000-0000-0000D38C0000}"/>
    <cellStyle name="Tusental 5 2 4 4 2 3" xfId="21083" xr:uid="{00000000-0005-0000-0000-0000D48C0000}"/>
    <cellStyle name="Tusental 5 2 4 4 2 4" xfId="36244" xr:uid="{00000000-0005-0000-0000-0000D58C0000}"/>
    <cellStyle name="Tusental 5 2 4 4 3" xfId="9371" xr:uid="{00000000-0005-0000-0000-0000D68C0000}"/>
    <cellStyle name="Tusental 5 2 4 4 3 2" xfId="24533" xr:uid="{00000000-0005-0000-0000-0000D78C0000}"/>
    <cellStyle name="Tusental 5 2 4 4 4" xfId="16953" xr:uid="{00000000-0005-0000-0000-0000D88C0000}"/>
    <cellStyle name="Tusental 5 2 4 4 5" xfId="32796" xr:uid="{00000000-0005-0000-0000-0000D98C0000}"/>
    <cellStyle name="Tusental 5 2 4 5" xfId="3142" xr:uid="{00000000-0005-0000-0000-0000DA8C0000}"/>
    <cellStyle name="Tusental 5 2 4 5 2" xfId="7274" xr:uid="{00000000-0005-0000-0000-0000DB8C0000}"/>
    <cellStyle name="Tusental 5 2 4 5 2 2" xfId="14865" xr:uid="{00000000-0005-0000-0000-0000DC8C0000}"/>
    <cellStyle name="Tusental 5 2 4 5 2 2 2" xfId="30027" xr:uid="{00000000-0005-0000-0000-0000DD8C0000}"/>
    <cellStyle name="Tusental 5 2 4 5 2 3" xfId="22447" xr:uid="{00000000-0005-0000-0000-0000DE8C0000}"/>
    <cellStyle name="Tusental 5 2 4 5 2 4" xfId="37608" xr:uid="{00000000-0005-0000-0000-0000DF8C0000}"/>
    <cellStyle name="Tusental 5 2 4 5 3" xfId="10735" xr:uid="{00000000-0005-0000-0000-0000E08C0000}"/>
    <cellStyle name="Tusental 5 2 4 5 3 2" xfId="25897" xr:uid="{00000000-0005-0000-0000-0000E18C0000}"/>
    <cellStyle name="Tusental 5 2 4 5 4" xfId="18317" xr:uid="{00000000-0005-0000-0000-0000E28C0000}"/>
    <cellStyle name="Tusental 5 2 4 5 5" xfId="34160" xr:uid="{00000000-0005-0000-0000-0000E38C0000}"/>
    <cellStyle name="Tusental 5 2 4 6" xfId="4526" xr:uid="{00000000-0005-0000-0000-0000E48C0000}"/>
    <cellStyle name="Tusental 5 2 4 6 2" xfId="12119" xr:uid="{00000000-0005-0000-0000-0000E58C0000}"/>
    <cellStyle name="Tusental 5 2 4 6 2 2" xfId="27281" xr:uid="{00000000-0005-0000-0000-0000E68C0000}"/>
    <cellStyle name="Tusental 5 2 4 6 3" xfId="19701" xr:uid="{00000000-0005-0000-0000-0000E78C0000}"/>
    <cellStyle name="Tusental 5 2 4 6 4" xfId="31414" xr:uid="{00000000-0005-0000-0000-0000E88C0000}"/>
    <cellStyle name="Tusental 5 2 4 7" xfId="3826" xr:uid="{00000000-0005-0000-0000-0000E98C0000}"/>
    <cellStyle name="Tusental 5 2 4 7 2" xfId="11419" xr:uid="{00000000-0005-0000-0000-0000EA8C0000}"/>
    <cellStyle name="Tusental 5 2 4 7 2 2" xfId="26581" xr:uid="{00000000-0005-0000-0000-0000EB8C0000}"/>
    <cellStyle name="Tusental 5 2 4 7 3" xfId="19001" xr:uid="{00000000-0005-0000-0000-0000EC8C0000}"/>
    <cellStyle name="Tusental 5 2 4 7 4" xfId="34844" xr:uid="{00000000-0005-0000-0000-0000ED8C0000}"/>
    <cellStyle name="Tusental 5 2 4 8" xfId="7989" xr:uid="{00000000-0005-0000-0000-0000EE8C0000}"/>
    <cellStyle name="Tusental 5 2 4 8 2" xfId="23151" xr:uid="{00000000-0005-0000-0000-0000EF8C0000}"/>
    <cellStyle name="Tusental 5 2 4 9" xfId="15571" xr:uid="{00000000-0005-0000-0000-0000F08C0000}"/>
    <cellStyle name="Tusental 5 2 5" xfId="490" xr:uid="{00000000-0005-0000-0000-0000F18C0000}"/>
    <cellStyle name="Tusental 5 2 5 2" xfId="1177" xr:uid="{00000000-0005-0000-0000-0000F28C0000}"/>
    <cellStyle name="Tusental 5 2 5 2 2" xfId="2561" xr:uid="{00000000-0005-0000-0000-0000F38C0000}"/>
    <cellStyle name="Tusental 5 2 5 2 2 2" xfId="6693" xr:uid="{00000000-0005-0000-0000-0000F48C0000}"/>
    <cellStyle name="Tusental 5 2 5 2 2 2 2" xfId="14284" xr:uid="{00000000-0005-0000-0000-0000F58C0000}"/>
    <cellStyle name="Tusental 5 2 5 2 2 2 2 2" xfId="29446" xr:uid="{00000000-0005-0000-0000-0000F68C0000}"/>
    <cellStyle name="Tusental 5 2 5 2 2 2 3" xfId="21866" xr:uid="{00000000-0005-0000-0000-0000F78C0000}"/>
    <cellStyle name="Tusental 5 2 5 2 2 2 4" xfId="37027" xr:uid="{00000000-0005-0000-0000-0000F88C0000}"/>
    <cellStyle name="Tusental 5 2 5 2 2 3" xfId="10154" xr:uid="{00000000-0005-0000-0000-0000F98C0000}"/>
    <cellStyle name="Tusental 5 2 5 2 2 3 2" xfId="25316" xr:uid="{00000000-0005-0000-0000-0000FA8C0000}"/>
    <cellStyle name="Tusental 5 2 5 2 2 4" xfId="17736" xr:uid="{00000000-0005-0000-0000-0000FB8C0000}"/>
    <cellStyle name="Tusental 5 2 5 2 2 5" xfId="33579" xr:uid="{00000000-0005-0000-0000-0000FC8C0000}"/>
    <cellStyle name="Tusental 5 2 5 2 3" xfId="5311" xr:uid="{00000000-0005-0000-0000-0000FD8C0000}"/>
    <cellStyle name="Tusental 5 2 5 2 3 2" xfId="12902" xr:uid="{00000000-0005-0000-0000-0000FE8C0000}"/>
    <cellStyle name="Tusental 5 2 5 2 3 2 2" xfId="28064" xr:uid="{00000000-0005-0000-0000-0000FF8C0000}"/>
    <cellStyle name="Tusental 5 2 5 2 3 3" xfId="20484" xr:uid="{00000000-0005-0000-0000-0000008D0000}"/>
    <cellStyle name="Tusental 5 2 5 2 3 4" xfId="35645" xr:uid="{00000000-0005-0000-0000-0000018D0000}"/>
    <cellStyle name="Tusental 5 2 5 2 4" xfId="8772" xr:uid="{00000000-0005-0000-0000-0000028D0000}"/>
    <cellStyle name="Tusental 5 2 5 2 4 2" xfId="23934" xr:uid="{00000000-0005-0000-0000-0000038D0000}"/>
    <cellStyle name="Tusental 5 2 5 2 5" xfId="16354" xr:uid="{00000000-0005-0000-0000-0000048D0000}"/>
    <cellStyle name="Tusental 5 2 5 2 6" xfId="32197" xr:uid="{00000000-0005-0000-0000-0000058D0000}"/>
    <cellStyle name="Tusental 5 2 5 3" xfId="1879" xr:uid="{00000000-0005-0000-0000-0000068D0000}"/>
    <cellStyle name="Tusental 5 2 5 3 2" xfId="6011" xr:uid="{00000000-0005-0000-0000-0000078D0000}"/>
    <cellStyle name="Tusental 5 2 5 3 2 2" xfId="13602" xr:uid="{00000000-0005-0000-0000-0000088D0000}"/>
    <cellStyle name="Tusental 5 2 5 3 2 2 2" xfId="28764" xr:uid="{00000000-0005-0000-0000-0000098D0000}"/>
    <cellStyle name="Tusental 5 2 5 3 2 3" xfId="21184" xr:uid="{00000000-0005-0000-0000-00000A8D0000}"/>
    <cellStyle name="Tusental 5 2 5 3 2 4" xfId="36345" xr:uid="{00000000-0005-0000-0000-00000B8D0000}"/>
    <cellStyle name="Tusental 5 2 5 3 3" xfId="9472" xr:uid="{00000000-0005-0000-0000-00000C8D0000}"/>
    <cellStyle name="Tusental 5 2 5 3 3 2" xfId="24634" xr:uid="{00000000-0005-0000-0000-00000D8D0000}"/>
    <cellStyle name="Tusental 5 2 5 3 4" xfId="17054" xr:uid="{00000000-0005-0000-0000-00000E8D0000}"/>
    <cellStyle name="Tusental 5 2 5 3 5" xfId="32897" xr:uid="{00000000-0005-0000-0000-00000F8D0000}"/>
    <cellStyle name="Tusental 5 2 5 4" xfId="3243" xr:uid="{00000000-0005-0000-0000-0000108D0000}"/>
    <cellStyle name="Tusental 5 2 5 4 2" xfId="7375" xr:uid="{00000000-0005-0000-0000-0000118D0000}"/>
    <cellStyle name="Tusental 5 2 5 4 2 2" xfId="14966" xr:uid="{00000000-0005-0000-0000-0000128D0000}"/>
    <cellStyle name="Tusental 5 2 5 4 2 2 2" xfId="30128" xr:uid="{00000000-0005-0000-0000-0000138D0000}"/>
    <cellStyle name="Tusental 5 2 5 4 2 3" xfId="22548" xr:uid="{00000000-0005-0000-0000-0000148D0000}"/>
    <cellStyle name="Tusental 5 2 5 4 2 4" xfId="37709" xr:uid="{00000000-0005-0000-0000-0000158D0000}"/>
    <cellStyle name="Tusental 5 2 5 4 3" xfId="10836" xr:uid="{00000000-0005-0000-0000-0000168D0000}"/>
    <cellStyle name="Tusental 5 2 5 4 3 2" xfId="25998" xr:uid="{00000000-0005-0000-0000-0000178D0000}"/>
    <cellStyle name="Tusental 5 2 5 4 4" xfId="18418" xr:uid="{00000000-0005-0000-0000-0000188D0000}"/>
    <cellStyle name="Tusental 5 2 5 4 5" xfId="34261" xr:uid="{00000000-0005-0000-0000-0000198D0000}"/>
    <cellStyle name="Tusental 5 2 5 5" xfId="4629" xr:uid="{00000000-0005-0000-0000-00001A8D0000}"/>
    <cellStyle name="Tusental 5 2 5 5 2" xfId="12220" xr:uid="{00000000-0005-0000-0000-00001B8D0000}"/>
    <cellStyle name="Tusental 5 2 5 5 2 2" xfId="27382" xr:uid="{00000000-0005-0000-0000-00001C8D0000}"/>
    <cellStyle name="Tusental 5 2 5 5 3" xfId="19802" xr:uid="{00000000-0005-0000-0000-00001D8D0000}"/>
    <cellStyle name="Tusental 5 2 5 5 4" xfId="31515" xr:uid="{00000000-0005-0000-0000-00001E8D0000}"/>
    <cellStyle name="Tusental 5 2 5 6" xfId="3927" xr:uid="{00000000-0005-0000-0000-00001F8D0000}"/>
    <cellStyle name="Tusental 5 2 5 6 2" xfId="11520" xr:uid="{00000000-0005-0000-0000-0000208D0000}"/>
    <cellStyle name="Tusental 5 2 5 6 2 2" xfId="26682" xr:uid="{00000000-0005-0000-0000-0000218D0000}"/>
    <cellStyle name="Tusental 5 2 5 6 3" xfId="19102" xr:uid="{00000000-0005-0000-0000-0000228D0000}"/>
    <cellStyle name="Tusental 5 2 5 6 4" xfId="34945" xr:uid="{00000000-0005-0000-0000-0000238D0000}"/>
    <cellStyle name="Tusental 5 2 5 7" xfId="8090" xr:uid="{00000000-0005-0000-0000-0000248D0000}"/>
    <cellStyle name="Tusental 5 2 5 7 2" xfId="23252" xr:uid="{00000000-0005-0000-0000-0000258D0000}"/>
    <cellStyle name="Tusental 5 2 5 8" xfId="15672" xr:uid="{00000000-0005-0000-0000-0000268D0000}"/>
    <cellStyle name="Tusental 5 2 5 9" xfId="30815" xr:uid="{00000000-0005-0000-0000-0000278D0000}"/>
    <cellStyle name="Tusental 5 2 6" xfId="832" xr:uid="{00000000-0005-0000-0000-0000288D0000}"/>
    <cellStyle name="Tusental 5 2 6 2" xfId="2221" xr:uid="{00000000-0005-0000-0000-0000298D0000}"/>
    <cellStyle name="Tusental 5 2 6 2 2" xfId="6353" xr:uid="{00000000-0005-0000-0000-00002A8D0000}"/>
    <cellStyle name="Tusental 5 2 6 2 2 2" xfId="13944" xr:uid="{00000000-0005-0000-0000-00002B8D0000}"/>
    <cellStyle name="Tusental 5 2 6 2 2 2 2" xfId="29106" xr:uid="{00000000-0005-0000-0000-00002C8D0000}"/>
    <cellStyle name="Tusental 5 2 6 2 2 3" xfId="21526" xr:uid="{00000000-0005-0000-0000-00002D8D0000}"/>
    <cellStyle name="Tusental 5 2 6 2 2 4" xfId="36687" xr:uid="{00000000-0005-0000-0000-00002E8D0000}"/>
    <cellStyle name="Tusental 5 2 6 2 3" xfId="9814" xr:uid="{00000000-0005-0000-0000-00002F8D0000}"/>
    <cellStyle name="Tusental 5 2 6 2 3 2" xfId="24976" xr:uid="{00000000-0005-0000-0000-0000308D0000}"/>
    <cellStyle name="Tusental 5 2 6 2 4" xfId="17396" xr:uid="{00000000-0005-0000-0000-0000318D0000}"/>
    <cellStyle name="Tusental 5 2 6 2 5" xfId="33239" xr:uid="{00000000-0005-0000-0000-0000328D0000}"/>
    <cellStyle name="Tusental 5 2 6 3" xfId="4971" xr:uid="{00000000-0005-0000-0000-0000338D0000}"/>
    <cellStyle name="Tusental 5 2 6 3 2" xfId="12562" xr:uid="{00000000-0005-0000-0000-0000348D0000}"/>
    <cellStyle name="Tusental 5 2 6 3 2 2" xfId="27724" xr:uid="{00000000-0005-0000-0000-0000358D0000}"/>
    <cellStyle name="Tusental 5 2 6 3 3" xfId="20144" xr:uid="{00000000-0005-0000-0000-0000368D0000}"/>
    <cellStyle name="Tusental 5 2 6 3 4" xfId="35305" xr:uid="{00000000-0005-0000-0000-0000378D0000}"/>
    <cellStyle name="Tusental 5 2 6 4" xfId="8432" xr:uid="{00000000-0005-0000-0000-0000388D0000}"/>
    <cellStyle name="Tusental 5 2 6 4 2" xfId="23594" xr:uid="{00000000-0005-0000-0000-0000398D0000}"/>
    <cellStyle name="Tusental 5 2 6 5" xfId="16014" xr:uid="{00000000-0005-0000-0000-00003A8D0000}"/>
    <cellStyle name="Tusental 5 2 6 6" xfId="31857" xr:uid="{00000000-0005-0000-0000-00003B8D0000}"/>
    <cellStyle name="Tusental 5 2 7" xfId="1539" xr:uid="{00000000-0005-0000-0000-00003C8D0000}"/>
    <cellStyle name="Tusental 5 2 7 2" xfId="5671" xr:uid="{00000000-0005-0000-0000-00003D8D0000}"/>
    <cellStyle name="Tusental 5 2 7 2 2" xfId="13262" xr:uid="{00000000-0005-0000-0000-00003E8D0000}"/>
    <cellStyle name="Tusental 5 2 7 2 2 2" xfId="28424" xr:uid="{00000000-0005-0000-0000-00003F8D0000}"/>
    <cellStyle name="Tusental 5 2 7 2 3" xfId="20844" xr:uid="{00000000-0005-0000-0000-0000408D0000}"/>
    <cellStyle name="Tusental 5 2 7 2 4" xfId="36005" xr:uid="{00000000-0005-0000-0000-0000418D0000}"/>
    <cellStyle name="Tusental 5 2 7 3" xfId="9132" xr:uid="{00000000-0005-0000-0000-0000428D0000}"/>
    <cellStyle name="Tusental 5 2 7 3 2" xfId="24294" xr:uid="{00000000-0005-0000-0000-0000438D0000}"/>
    <cellStyle name="Tusental 5 2 7 4" xfId="16714" xr:uid="{00000000-0005-0000-0000-0000448D0000}"/>
    <cellStyle name="Tusental 5 2 7 5" xfId="32557" xr:uid="{00000000-0005-0000-0000-0000458D0000}"/>
    <cellStyle name="Tusental 5 2 8" xfId="2903" xr:uid="{00000000-0005-0000-0000-0000468D0000}"/>
    <cellStyle name="Tusental 5 2 8 2" xfId="7035" xr:uid="{00000000-0005-0000-0000-0000478D0000}"/>
    <cellStyle name="Tusental 5 2 8 2 2" xfId="14626" xr:uid="{00000000-0005-0000-0000-0000488D0000}"/>
    <cellStyle name="Tusental 5 2 8 2 2 2" xfId="29788" xr:uid="{00000000-0005-0000-0000-0000498D0000}"/>
    <cellStyle name="Tusental 5 2 8 2 3" xfId="22208" xr:uid="{00000000-0005-0000-0000-00004A8D0000}"/>
    <cellStyle name="Tusental 5 2 8 2 4" xfId="37369" xr:uid="{00000000-0005-0000-0000-00004B8D0000}"/>
    <cellStyle name="Tusental 5 2 8 3" xfId="10496" xr:uid="{00000000-0005-0000-0000-00004C8D0000}"/>
    <cellStyle name="Tusental 5 2 8 3 2" xfId="25658" xr:uid="{00000000-0005-0000-0000-00004D8D0000}"/>
    <cellStyle name="Tusental 5 2 8 4" xfId="18078" xr:uid="{00000000-0005-0000-0000-00004E8D0000}"/>
    <cellStyle name="Tusental 5 2 8 5" xfId="33921" xr:uid="{00000000-0005-0000-0000-00004F8D0000}"/>
    <cellStyle name="Tusental 5 2 9" xfId="4287" xr:uid="{00000000-0005-0000-0000-0000508D0000}"/>
    <cellStyle name="Tusental 5 2 9 2" xfId="11880" xr:uid="{00000000-0005-0000-0000-0000518D0000}"/>
    <cellStyle name="Tusental 5 2 9 2 2" xfId="27042" xr:uid="{00000000-0005-0000-0000-0000528D0000}"/>
    <cellStyle name="Tusental 5 2 9 3" xfId="19462" xr:uid="{00000000-0005-0000-0000-0000538D0000}"/>
    <cellStyle name="Tusental 5 2 9 4" xfId="31175" xr:uid="{00000000-0005-0000-0000-0000548D0000}"/>
    <cellStyle name="Tusental 5 3" xfId="156" xr:uid="{00000000-0005-0000-0000-0000558D0000}"/>
    <cellStyle name="Tusental 5 3 10" xfId="3603" xr:uid="{00000000-0005-0000-0000-0000568D0000}"/>
    <cellStyle name="Tusental 5 3 10 2" xfId="11196" xr:uid="{00000000-0005-0000-0000-0000578D0000}"/>
    <cellStyle name="Tusental 5 3 10 2 2" xfId="26358" xr:uid="{00000000-0005-0000-0000-0000588D0000}"/>
    <cellStyle name="Tusental 5 3 10 3" xfId="18778" xr:uid="{00000000-0005-0000-0000-0000598D0000}"/>
    <cellStyle name="Tusental 5 3 10 4" xfId="34621" xr:uid="{00000000-0005-0000-0000-00005A8D0000}"/>
    <cellStyle name="Tusental 5 3 11" xfId="7766" xr:uid="{00000000-0005-0000-0000-00005B8D0000}"/>
    <cellStyle name="Tusental 5 3 11 2" xfId="22928" xr:uid="{00000000-0005-0000-0000-00005C8D0000}"/>
    <cellStyle name="Tusental 5 3 12" xfId="15348" xr:uid="{00000000-0005-0000-0000-00005D8D0000}"/>
    <cellStyle name="Tusental 5 3 13" xfId="30491" xr:uid="{00000000-0005-0000-0000-00005E8D0000}"/>
    <cellStyle name="Tusental 5 3 2" xfId="206" xr:uid="{00000000-0005-0000-0000-00005F8D0000}"/>
    <cellStyle name="Tusental 5 3 2 10" xfId="7816" xr:uid="{00000000-0005-0000-0000-0000608D0000}"/>
    <cellStyle name="Tusental 5 3 2 10 2" xfId="22978" xr:uid="{00000000-0005-0000-0000-0000618D0000}"/>
    <cellStyle name="Tusental 5 3 2 11" xfId="15398" xr:uid="{00000000-0005-0000-0000-0000628D0000}"/>
    <cellStyle name="Tusental 5 3 2 12" xfId="30541" xr:uid="{00000000-0005-0000-0000-0000638D0000}"/>
    <cellStyle name="Tusental 5 3 2 2" xfId="328" xr:uid="{00000000-0005-0000-0000-0000648D0000}"/>
    <cellStyle name="Tusental 5 3 2 2 10" xfId="30660" xr:uid="{00000000-0005-0000-0000-0000658D0000}"/>
    <cellStyle name="Tusental 5 3 2 2 2" xfId="675" xr:uid="{00000000-0005-0000-0000-0000668D0000}"/>
    <cellStyle name="Tusental 5 3 2 2 2 2" xfId="1362" xr:uid="{00000000-0005-0000-0000-0000678D0000}"/>
    <cellStyle name="Tusental 5 3 2 2 2 2 2" xfId="2746" xr:uid="{00000000-0005-0000-0000-0000688D0000}"/>
    <cellStyle name="Tusental 5 3 2 2 2 2 2 2" xfId="6878" xr:uid="{00000000-0005-0000-0000-0000698D0000}"/>
    <cellStyle name="Tusental 5 3 2 2 2 2 2 2 2" xfId="14469" xr:uid="{00000000-0005-0000-0000-00006A8D0000}"/>
    <cellStyle name="Tusental 5 3 2 2 2 2 2 2 2 2" xfId="29631" xr:uid="{00000000-0005-0000-0000-00006B8D0000}"/>
    <cellStyle name="Tusental 5 3 2 2 2 2 2 2 3" xfId="22051" xr:uid="{00000000-0005-0000-0000-00006C8D0000}"/>
    <cellStyle name="Tusental 5 3 2 2 2 2 2 2 4" xfId="37212" xr:uid="{00000000-0005-0000-0000-00006D8D0000}"/>
    <cellStyle name="Tusental 5 3 2 2 2 2 2 3" xfId="10339" xr:uid="{00000000-0005-0000-0000-00006E8D0000}"/>
    <cellStyle name="Tusental 5 3 2 2 2 2 2 3 2" xfId="25501" xr:uid="{00000000-0005-0000-0000-00006F8D0000}"/>
    <cellStyle name="Tusental 5 3 2 2 2 2 2 4" xfId="17921" xr:uid="{00000000-0005-0000-0000-0000708D0000}"/>
    <cellStyle name="Tusental 5 3 2 2 2 2 2 5" xfId="33764" xr:uid="{00000000-0005-0000-0000-0000718D0000}"/>
    <cellStyle name="Tusental 5 3 2 2 2 2 3" xfId="5496" xr:uid="{00000000-0005-0000-0000-0000728D0000}"/>
    <cellStyle name="Tusental 5 3 2 2 2 2 3 2" xfId="13087" xr:uid="{00000000-0005-0000-0000-0000738D0000}"/>
    <cellStyle name="Tusental 5 3 2 2 2 2 3 2 2" xfId="28249" xr:uid="{00000000-0005-0000-0000-0000748D0000}"/>
    <cellStyle name="Tusental 5 3 2 2 2 2 3 3" xfId="20669" xr:uid="{00000000-0005-0000-0000-0000758D0000}"/>
    <cellStyle name="Tusental 5 3 2 2 2 2 3 4" xfId="35830" xr:uid="{00000000-0005-0000-0000-0000768D0000}"/>
    <cellStyle name="Tusental 5 3 2 2 2 2 4" xfId="8957" xr:uid="{00000000-0005-0000-0000-0000778D0000}"/>
    <cellStyle name="Tusental 5 3 2 2 2 2 4 2" xfId="24119" xr:uid="{00000000-0005-0000-0000-0000788D0000}"/>
    <cellStyle name="Tusental 5 3 2 2 2 2 5" xfId="16539" xr:uid="{00000000-0005-0000-0000-0000798D0000}"/>
    <cellStyle name="Tusental 5 3 2 2 2 2 6" xfId="32382" xr:uid="{00000000-0005-0000-0000-00007A8D0000}"/>
    <cellStyle name="Tusental 5 3 2 2 2 3" xfId="2064" xr:uid="{00000000-0005-0000-0000-00007B8D0000}"/>
    <cellStyle name="Tusental 5 3 2 2 2 3 2" xfId="6196" xr:uid="{00000000-0005-0000-0000-00007C8D0000}"/>
    <cellStyle name="Tusental 5 3 2 2 2 3 2 2" xfId="13787" xr:uid="{00000000-0005-0000-0000-00007D8D0000}"/>
    <cellStyle name="Tusental 5 3 2 2 2 3 2 2 2" xfId="28949" xr:uid="{00000000-0005-0000-0000-00007E8D0000}"/>
    <cellStyle name="Tusental 5 3 2 2 2 3 2 3" xfId="21369" xr:uid="{00000000-0005-0000-0000-00007F8D0000}"/>
    <cellStyle name="Tusental 5 3 2 2 2 3 2 4" xfId="36530" xr:uid="{00000000-0005-0000-0000-0000808D0000}"/>
    <cellStyle name="Tusental 5 3 2 2 2 3 3" xfId="9657" xr:uid="{00000000-0005-0000-0000-0000818D0000}"/>
    <cellStyle name="Tusental 5 3 2 2 2 3 3 2" xfId="24819" xr:uid="{00000000-0005-0000-0000-0000828D0000}"/>
    <cellStyle name="Tusental 5 3 2 2 2 3 4" xfId="17239" xr:uid="{00000000-0005-0000-0000-0000838D0000}"/>
    <cellStyle name="Tusental 5 3 2 2 2 3 5" xfId="33082" xr:uid="{00000000-0005-0000-0000-0000848D0000}"/>
    <cellStyle name="Tusental 5 3 2 2 2 4" xfId="3428" xr:uid="{00000000-0005-0000-0000-0000858D0000}"/>
    <cellStyle name="Tusental 5 3 2 2 2 4 2" xfId="7560" xr:uid="{00000000-0005-0000-0000-0000868D0000}"/>
    <cellStyle name="Tusental 5 3 2 2 2 4 2 2" xfId="15151" xr:uid="{00000000-0005-0000-0000-0000878D0000}"/>
    <cellStyle name="Tusental 5 3 2 2 2 4 2 2 2" xfId="30313" xr:uid="{00000000-0005-0000-0000-0000888D0000}"/>
    <cellStyle name="Tusental 5 3 2 2 2 4 2 3" xfId="22733" xr:uid="{00000000-0005-0000-0000-0000898D0000}"/>
    <cellStyle name="Tusental 5 3 2 2 2 4 2 4" xfId="37894" xr:uid="{00000000-0005-0000-0000-00008A8D0000}"/>
    <cellStyle name="Tusental 5 3 2 2 2 4 3" xfId="11021" xr:uid="{00000000-0005-0000-0000-00008B8D0000}"/>
    <cellStyle name="Tusental 5 3 2 2 2 4 3 2" xfId="26183" xr:uid="{00000000-0005-0000-0000-00008C8D0000}"/>
    <cellStyle name="Tusental 5 3 2 2 2 4 4" xfId="18603" xr:uid="{00000000-0005-0000-0000-00008D8D0000}"/>
    <cellStyle name="Tusental 5 3 2 2 2 4 5" xfId="34446" xr:uid="{00000000-0005-0000-0000-00008E8D0000}"/>
    <cellStyle name="Tusental 5 3 2 2 2 5" xfId="4814" xr:uid="{00000000-0005-0000-0000-00008F8D0000}"/>
    <cellStyle name="Tusental 5 3 2 2 2 5 2" xfId="12405" xr:uid="{00000000-0005-0000-0000-0000908D0000}"/>
    <cellStyle name="Tusental 5 3 2 2 2 5 2 2" xfId="27567" xr:uid="{00000000-0005-0000-0000-0000918D0000}"/>
    <cellStyle name="Tusental 5 3 2 2 2 5 3" xfId="19987" xr:uid="{00000000-0005-0000-0000-0000928D0000}"/>
    <cellStyle name="Tusental 5 3 2 2 2 5 4" xfId="31700" xr:uid="{00000000-0005-0000-0000-0000938D0000}"/>
    <cellStyle name="Tusental 5 3 2 2 2 6" xfId="4112" xr:uid="{00000000-0005-0000-0000-0000948D0000}"/>
    <cellStyle name="Tusental 5 3 2 2 2 6 2" xfId="11705" xr:uid="{00000000-0005-0000-0000-0000958D0000}"/>
    <cellStyle name="Tusental 5 3 2 2 2 6 2 2" xfId="26867" xr:uid="{00000000-0005-0000-0000-0000968D0000}"/>
    <cellStyle name="Tusental 5 3 2 2 2 6 3" xfId="19287" xr:uid="{00000000-0005-0000-0000-0000978D0000}"/>
    <cellStyle name="Tusental 5 3 2 2 2 6 4" xfId="35130" xr:uid="{00000000-0005-0000-0000-0000988D0000}"/>
    <cellStyle name="Tusental 5 3 2 2 2 7" xfId="8275" xr:uid="{00000000-0005-0000-0000-0000998D0000}"/>
    <cellStyle name="Tusental 5 3 2 2 2 7 2" xfId="23437" xr:uid="{00000000-0005-0000-0000-00009A8D0000}"/>
    <cellStyle name="Tusental 5 3 2 2 2 8" xfId="15857" xr:uid="{00000000-0005-0000-0000-00009B8D0000}"/>
    <cellStyle name="Tusental 5 3 2 2 2 9" xfId="31000" xr:uid="{00000000-0005-0000-0000-00009C8D0000}"/>
    <cellStyle name="Tusental 5 3 2 2 3" xfId="1019" xr:uid="{00000000-0005-0000-0000-00009D8D0000}"/>
    <cellStyle name="Tusental 5 3 2 2 3 2" xfId="2406" xr:uid="{00000000-0005-0000-0000-00009E8D0000}"/>
    <cellStyle name="Tusental 5 3 2 2 3 2 2" xfId="6538" xr:uid="{00000000-0005-0000-0000-00009F8D0000}"/>
    <cellStyle name="Tusental 5 3 2 2 3 2 2 2" xfId="14129" xr:uid="{00000000-0005-0000-0000-0000A08D0000}"/>
    <cellStyle name="Tusental 5 3 2 2 3 2 2 2 2" xfId="29291" xr:uid="{00000000-0005-0000-0000-0000A18D0000}"/>
    <cellStyle name="Tusental 5 3 2 2 3 2 2 3" xfId="21711" xr:uid="{00000000-0005-0000-0000-0000A28D0000}"/>
    <cellStyle name="Tusental 5 3 2 2 3 2 2 4" xfId="36872" xr:uid="{00000000-0005-0000-0000-0000A38D0000}"/>
    <cellStyle name="Tusental 5 3 2 2 3 2 3" xfId="9999" xr:uid="{00000000-0005-0000-0000-0000A48D0000}"/>
    <cellStyle name="Tusental 5 3 2 2 3 2 3 2" xfId="25161" xr:uid="{00000000-0005-0000-0000-0000A58D0000}"/>
    <cellStyle name="Tusental 5 3 2 2 3 2 4" xfId="17581" xr:uid="{00000000-0005-0000-0000-0000A68D0000}"/>
    <cellStyle name="Tusental 5 3 2 2 3 2 5" xfId="33424" xr:uid="{00000000-0005-0000-0000-0000A78D0000}"/>
    <cellStyle name="Tusental 5 3 2 2 3 3" xfId="5156" xr:uid="{00000000-0005-0000-0000-0000A88D0000}"/>
    <cellStyle name="Tusental 5 3 2 2 3 3 2" xfId="12747" xr:uid="{00000000-0005-0000-0000-0000A98D0000}"/>
    <cellStyle name="Tusental 5 3 2 2 3 3 2 2" xfId="27909" xr:uid="{00000000-0005-0000-0000-0000AA8D0000}"/>
    <cellStyle name="Tusental 5 3 2 2 3 3 3" xfId="20329" xr:uid="{00000000-0005-0000-0000-0000AB8D0000}"/>
    <cellStyle name="Tusental 5 3 2 2 3 3 4" xfId="35490" xr:uid="{00000000-0005-0000-0000-0000AC8D0000}"/>
    <cellStyle name="Tusental 5 3 2 2 3 4" xfId="8617" xr:uid="{00000000-0005-0000-0000-0000AD8D0000}"/>
    <cellStyle name="Tusental 5 3 2 2 3 4 2" xfId="23779" xr:uid="{00000000-0005-0000-0000-0000AE8D0000}"/>
    <cellStyle name="Tusental 5 3 2 2 3 5" xfId="16199" xr:uid="{00000000-0005-0000-0000-0000AF8D0000}"/>
    <cellStyle name="Tusental 5 3 2 2 3 6" xfId="32042" xr:uid="{00000000-0005-0000-0000-0000B08D0000}"/>
    <cellStyle name="Tusental 5 3 2 2 4" xfId="1724" xr:uid="{00000000-0005-0000-0000-0000B18D0000}"/>
    <cellStyle name="Tusental 5 3 2 2 4 2" xfId="5856" xr:uid="{00000000-0005-0000-0000-0000B28D0000}"/>
    <cellStyle name="Tusental 5 3 2 2 4 2 2" xfId="13447" xr:uid="{00000000-0005-0000-0000-0000B38D0000}"/>
    <cellStyle name="Tusental 5 3 2 2 4 2 2 2" xfId="28609" xr:uid="{00000000-0005-0000-0000-0000B48D0000}"/>
    <cellStyle name="Tusental 5 3 2 2 4 2 3" xfId="21029" xr:uid="{00000000-0005-0000-0000-0000B58D0000}"/>
    <cellStyle name="Tusental 5 3 2 2 4 2 4" xfId="36190" xr:uid="{00000000-0005-0000-0000-0000B68D0000}"/>
    <cellStyle name="Tusental 5 3 2 2 4 3" xfId="9317" xr:uid="{00000000-0005-0000-0000-0000B78D0000}"/>
    <cellStyle name="Tusental 5 3 2 2 4 3 2" xfId="24479" xr:uid="{00000000-0005-0000-0000-0000B88D0000}"/>
    <cellStyle name="Tusental 5 3 2 2 4 4" xfId="16899" xr:uid="{00000000-0005-0000-0000-0000B98D0000}"/>
    <cellStyle name="Tusental 5 3 2 2 4 5" xfId="32742" xr:uid="{00000000-0005-0000-0000-0000BA8D0000}"/>
    <cellStyle name="Tusental 5 3 2 2 5" xfId="3088" xr:uid="{00000000-0005-0000-0000-0000BB8D0000}"/>
    <cellStyle name="Tusental 5 3 2 2 5 2" xfId="7220" xr:uid="{00000000-0005-0000-0000-0000BC8D0000}"/>
    <cellStyle name="Tusental 5 3 2 2 5 2 2" xfId="14811" xr:uid="{00000000-0005-0000-0000-0000BD8D0000}"/>
    <cellStyle name="Tusental 5 3 2 2 5 2 2 2" xfId="29973" xr:uid="{00000000-0005-0000-0000-0000BE8D0000}"/>
    <cellStyle name="Tusental 5 3 2 2 5 2 3" xfId="22393" xr:uid="{00000000-0005-0000-0000-0000BF8D0000}"/>
    <cellStyle name="Tusental 5 3 2 2 5 2 4" xfId="37554" xr:uid="{00000000-0005-0000-0000-0000C08D0000}"/>
    <cellStyle name="Tusental 5 3 2 2 5 3" xfId="10681" xr:uid="{00000000-0005-0000-0000-0000C18D0000}"/>
    <cellStyle name="Tusental 5 3 2 2 5 3 2" xfId="25843" xr:uid="{00000000-0005-0000-0000-0000C28D0000}"/>
    <cellStyle name="Tusental 5 3 2 2 5 4" xfId="18263" xr:uid="{00000000-0005-0000-0000-0000C38D0000}"/>
    <cellStyle name="Tusental 5 3 2 2 5 5" xfId="34106" xr:uid="{00000000-0005-0000-0000-0000C48D0000}"/>
    <cellStyle name="Tusental 5 3 2 2 6" xfId="4472" xr:uid="{00000000-0005-0000-0000-0000C58D0000}"/>
    <cellStyle name="Tusental 5 3 2 2 6 2" xfId="12065" xr:uid="{00000000-0005-0000-0000-0000C68D0000}"/>
    <cellStyle name="Tusental 5 3 2 2 6 2 2" xfId="27227" xr:uid="{00000000-0005-0000-0000-0000C78D0000}"/>
    <cellStyle name="Tusental 5 3 2 2 6 3" xfId="19647" xr:uid="{00000000-0005-0000-0000-0000C88D0000}"/>
    <cellStyle name="Tusental 5 3 2 2 6 4" xfId="31360" xr:uid="{00000000-0005-0000-0000-0000C98D0000}"/>
    <cellStyle name="Tusental 5 3 2 2 7" xfId="3772" xr:uid="{00000000-0005-0000-0000-0000CA8D0000}"/>
    <cellStyle name="Tusental 5 3 2 2 7 2" xfId="11365" xr:uid="{00000000-0005-0000-0000-0000CB8D0000}"/>
    <cellStyle name="Tusental 5 3 2 2 7 2 2" xfId="26527" xr:uid="{00000000-0005-0000-0000-0000CC8D0000}"/>
    <cellStyle name="Tusental 5 3 2 2 7 3" xfId="18947" xr:uid="{00000000-0005-0000-0000-0000CD8D0000}"/>
    <cellStyle name="Tusental 5 3 2 2 7 4" xfId="34790" xr:uid="{00000000-0005-0000-0000-0000CE8D0000}"/>
    <cellStyle name="Tusental 5 3 2 2 8" xfId="7935" xr:uid="{00000000-0005-0000-0000-0000CF8D0000}"/>
    <cellStyle name="Tusental 5 3 2 2 8 2" xfId="23097" xr:uid="{00000000-0005-0000-0000-0000D08D0000}"/>
    <cellStyle name="Tusental 5 3 2 2 9" xfId="15517" xr:uid="{00000000-0005-0000-0000-0000D18D0000}"/>
    <cellStyle name="Tusental 5 3 2 3" xfId="450" xr:uid="{00000000-0005-0000-0000-0000D28D0000}"/>
    <cellStyle name="Tusental 5 3 2 3 10" xfId="30780" xr:uid="{00000000-0005-0000-0000-0000D38D0000}"/>
    <cellStyle name="Tusental 5 3 2 3 2" xfId="795" xr:uid="{00000000-0005-0000-0000-0000D48D0000}"/>
    <cellStyle name="Tusental 5 3 2 3 2 2" xfId="1482" xr:uid="{00000000-0005-0000-0000-0000D58D0000}"/>
    <cellStyle name="Tusental 5 3 2 3 2 2 2" xfId="2866" xr:uid="{00000000-0005-0000-0000-0000D68D0000}"/>
    <cellStyle name="Tusental 5 3 2 3 2 2 2 2" xfId="6998" xr:uid="{00000000-0005-0000-0000-0000D78D0000}"/>
    <cellStyle name="Tusental 5 3 2 3 2 2 2 2 2" xfId="14589" xr:uid="{00000000-0005-0000-0000-0000D88D0000}"/>
    <cellStyle name="Tusental 5 3 2 3 2 2 2 2 2 2" xfId="29751" xr:uid="{00000000-0005-0000-0000-0000D98D0000}"/>
    <cellStyle name="Tusental 5 3 2 3 2 2 2 2 3" xfId="22171" xr:uid="{00000000-0005-0000-0000-0000DA8D0000}"/>
    <cellStyle name="Tusental 5 3 2 3 2 2 2 2 4" xfId="37332" xr:uid="{00000000-0005-0000-0000-0000DB8D0000}"/>
    <cellStyle name="Tusental 5 3 2 3 2 2 2 3" xfId="10459" xr:uid="{00000000-0005-0000-0000-0000DC8D0000}"/>
    <cellStyle name="Tusental 5 3 2 3 2 2 2 3 2" xfId="25621" xr:uid="{00000000-0005-0000-0000-0000DD8D0000}"/>
    <cellStyle name="Tusental 5 3 2 3 2 2 2 4" xfId="18041" xr:uid="{00000000-0005-0000-0000-0000DE8D0000}"/>
    <cellStyle name="Tusental 5 3 2 3 2 2 2 5" xfId="33884" xr:uid="{00000000-0005-0000-0000-0000DF8D0000}"/>
    <cellStyle name="Tusental 5 3 2 3 2 2 3" xfId="5616" xr:uid="{00000000-0005-0000-0000-0000E08D0000}"/>
    <cellStyle name="Tusental 5 3 2 3 2 2 3 2" xfId="13207" xr:uid="{00000000-0005-0000-0000-0000E18D0000}"/>
    <cellStyle name="Tusental 5 3 2 3 2 2 3 2 2" xfId="28369" xr:uid="{00000000-0005-0000-0000-0000E28D0000}"/>
    <cellStyle name="Tusental 5 3 2 3 2 2 3 3" xfId="20789" xr:uid="{00000000-0005-0000-0000-0000E38D0000}"/>
    <cellStyle name="Tusental 5 3 2 3 2 2 3 4" xfId="35950" xr:uid="{00000000-0005-0000-0000-0000E48D0000}"/>
    <cellStyle name="Tusental 5 3 2 3 2 2 4" xfId="9077" xr:uid="{00000000-0005-0000-0000-0000E58D0000}"/>
    <cellStyle name="Tusental 5 3 2 3 2 2 4 2" xfId="24239" xr:uid="{00000000-0005-0000-0000-0000E68D0000}"/>
    <cellStyle name="Tusental 5 3 2 3 2 2 5" xfId="16659" xr:uid="{00000000-0005-0000-0000-0000E78D0000}"/>
    <cellStyle name="Tusental 5 3 2 3 2 2 6" xfId="32502" xr:uid="{00000000-0005-0000-0000-0000E88D0000}"/>
    <cellStyle name="Tusental 5 3 2 3 2 3" xfId="2184" xr:uid="{00000000-0005-0000-0000-0000E98D0000}"/>
    <cellStyle name="Tusental 5 3 2 3 2 3 2" xfId="6316" xr:uid="{00000000-0005-0000-0000-0000EA8D0000}"/>
    <cellStyle name="Tusental 5 3 2 3 2 3 2 2" xfId="13907" xr:uid="{00000000-0005-0000-0000-0000EB8D0000}"/>
    <cellStyle name="Tusental 5 3 2 3 2 3 2 2 2" xfId="29069" xr:uid="{00000000-0005-0000-0000-0000EC8D0000}"/>
    <cellStyle name="Tusental 5 3 2 3 2 3 2 3" xfId="21489" xr:uid="{00000000-0005-0000-0000-0000ED8D0000}"/>
    <cellStyle name="Tusental 5 3 2 3 2 3 2 4" xfId="36650" xr:uid="{00000000-0005-0000-0000-0000EE8D0000}"/>
    <cellStyle name="Tusental 5 3 2 3 2 3 3" xfId="9777" xr:uid="{00000000-0005-0000-0000-0000EF8D0000}"/>
    <cellStyle name="Tusental 5 3 2 3 2 3 3 2" xfId="24939" xr:uid="{00000000-0005-0000-0000-0000F08D0000}"/>
    <cellStyle name="Tusental 5 3 2 3 2 3 4" xfId="17359" xr:uid="{00000000-0005-0000-0000-0000F18D0000}"/>
    <cellStyle name="Tusental 5 3 2 3 2 3 5" xfId="33202" xr:uid="{00000000-0005-0000-0000-0000F28D0000}"/>
    <cellStyle name="Tusental 5 3 2 3 2 4" xfId="3548" xr:uid="{00000000-0005-0000-0000-0000F38D0000}"/>
    <cellStyle name="Tusental 5 3 2 3 2 4 2" xfId="7680" xr:uid="{00000000-0005-0000-0000-0000F48D0000}"/>
    <cellStyle name="Tusental 5 3 2 3 2 4 2 2" xfId="15271" xr:uid="{00000000-0005-0000-0000-0000F58D0000}"/>
    <cellStyle name="Tusental 5 3 2 3 2 4 2 2 2" xfId="30433" xr:uid="{00000000-0005-0000-0000-0000F68D0000}"/>
    <cellStyle name="Tusental 5 3 2 3 2 4 2 3" xfId="22853" xr:uid="{00000000-0005-0000-0000-0000F78D0000}"/>
    <cellStyle name="Tusental 5 3 2 3 2 4 2 4" xfId="38014" xr:uid="{00000000-0005-0000-0000-0000F88D0000}"/>
    <cellStyle name="Tusental 5 3 2 3 2 4 3" xfId="11141" xr:uid="{00000000-0005-0000-0000-0000F98D0000}"/>
    <cellStyle name="Tusental 5 3 2 3 2 4 3 2" xfId="26303" xr:uid="{00000000-0005-0000-0000-0000FA8D0000}"/>
    <cellStyle name="Tusental 5 3 2 3 2 4 4" xfId="18723" xr:uid="{00000000-0005-0000-0000-0000FB8D0000}"/>
    <cellStyle name="Tusental 5 3 2 3 2 4 5" xfId="34566" xr:uid="{00000000-0005-0000-0000-0000FC8D0000}"/>
    <cellStyle name="Tusental 5 3 2 3 2 5" xfId="4934" xr:uid="{00000000-0005-0000-0000-0000FD8D0000}"/>
    <cellStyle name="Tusental 5 3 2 3 2 5 2" xfId="12525" xr:uid="{00000000-0005-0000-0000-0000FE8D0000}"/>
    <cellStyle name="Tusental 5 3 2 3 2 5 2 2" xfId="27687" xr:uid="{00000000-0005-0000-0000-0000FF8D0000}"/>
    <cellStyle name="Tusental 5 3 2 3 2 5 3" xfId="20107" xr:uid="{00000000-0005-0000-0000-0000008E0000}"/>
    <cellStyle name="Tusental 5 3 2 3 2 5 4" xfId="31820" xr:uid="{00000000-0005-0000-0000-0000018E0000}"/>
    <cellStyle name="Tusental 5 3 2 3 2 6" xfId="4232" xr:uid="{00000000-0005-0000-0000-0000028E0000}"/>
    <cellStyle name="Tusental 5 3 2 3 2 6 2" xfId="11825" xr:uid="{00000000-0005-0000-0000-0000038E0000}"/>
    <cellStyle name="Tusental 5 3 2 3 2 6 2 2" xfId="26987" xr:uid="{00000000-0005-0000-0000-0000048E0000}"/>
    <cellStyle name="Tusental 5 3 2 3 2 6 3" xfId="19407" xr:uid="{00000000-0005-0000-0000-0000058E0000}"/>
    <cellStyle name="Tusental 5 3 2 3 2 6 4" xfId="35250" xr:uid="{00000000-0005-0000-0000-0000068E0000}"/>
    <cellStyle name="Tusental 5 3 2 3 2 7" xfId="8395" xr:uid="{00000000-0005-0000-0000-0000078E0000}"/>
    <cellStyle name="Tusental 5 3 2 3 2 7 2" xfId="23557" xr:uid="{00000000-0005-0000-0000-0000088E0000}"/>
    <cellStyle name="Tusental 5 3 2 3 2 8" xfId="15977" xr:uid="{00000000-0005-0000-0000-0000098E0000}"/>
    <cellStyle name="Tusental 5 3 2 3 2 9" xfId="31120" xr:uid="{00000000-0005-0000-0000-00000A8E0000}"/>
    <cellStyle name="Tusental 5 3 2 3 3" xfId="1140" xr:uid="{00000000-0005-0000-0000-00000B8E0000}"/>
    <cellStyle name="Tusental 5 3 2 3 3 2" xfId="2526" xr:uid="{00000000-0005-0000-0000-00000C8E0000}"/>
    <cellStyle name="Tusental 5 3 2 3 3 2 2" xfId="6658" xr:uid="{00000000-0005-0000-0000-00000D8E0000}"/>
    <cellStyle name="Tusental 5 3 2 3 3 2 2 2" xfId="14249" xr:uid="{00000000-0005-0000-0000-00000E8E0000}"/>
    <cellStyle name="Tusental 5 3 2 3 3 2 2 2 2" xfId="29411" xr:uid="{00000000-0005-0000-0000-00000F8E0000}"/>
    <cellStyle name="Tusental 5 3 2 3 3 2 2 3" xfId="21831" xr:uid="{00000000-0005-0000-0000-0000108E0000}"/>
    <cellStyle name="Tusental 5 3 2 3 3 2 2 4" xfId="36992" xr:uid="{00000000-0005-0000-0000-0000118E0000}"/>
    <cellStyle name="Tusental 5 3 2 3 3 2 3" xfId="10119" xr:uid="{00000000-0005-0000-0000-0000128E0000}"/>
    <cellStyle name="Tusental 5 3 2 3 3 2 3 2" xfId="25281" xr:uid="{00000000-0005-0000-0000-0000138E0000}"/>
    <cellStyle name="Tusental 5 3 2 3 3 2 4" xfId="17701" xr:uid="{00000000-0005-0000-0000-0000148E0000}"/>
    <cellStyle name="Tusental 5 3 2 3 3 2 5" xfId="33544" xr:uid="{00000000-0005-0000-0000-0000158E0000}"/>
    <cellStyle name="Tusental 5 3 2 3 3 3" xfId="5276" xr:uid="{00000000-0005-0000-0000-0000168E0000}"/>
    <cellStyle name="Tusental 5 3 2 3 3 3 2" xfId="12867" xr:uid="{00000000-0005-0000-0000-0000178E0000}"/>
    <cellStyle name="Tusental 5 3 2 3 3 3 2 2" xfId="28029" xr:uid="{00000000-0005-0000-0000-0000188E0000}"/>
    <cellStyle name="Tusental 5 3 2 3 3 3 3" xfId="20449" xr:uid="{00000000-0005-0000-0000-0000198E0000}"/>
    <cellStyle name="Tusental 5 3 2 3 3 3 4" xfId="35610" xr:uid="{00000000-0005-0000-0000-00001A8E0000}"/>
    <cellStyle name="Tusental 5 3 2 3 3 4" xfId="8737" xr:uid="{00000000-0005-0000-0000-00001B8E0000}"/>
    <cellStyle name="Tusental 5 3 2 3 3 4 2" xfId="23899" xr:uid="{00000000-0005-0000-0000-00001C8E0000}"/>
    <cellStyle name="Tusental 5 3 2 3 3 5" xfId="16319" xr:uid="{00000000-0005-0000-0000-00001D8E0000}"/>
    <cellStyle name="Tusental 5 3 2 3 3 6" xfId="32162" xr:uid="{00000000-0005-0000-0000-00001E8E0000}"/>
    <cellStyle name="Tusental 5 3 2 3 4" xfId="1844" xr:uid="{00000000-0005-0000-0000-00001F8E0000}"/>
    <cellStyle name="Tusental 5 3 2 3 4 2" xfId="5976" xr:uid="{00000000-0005-0000-0000-0000208E0000}"/>
    <cellStyle name="Tusental 5 3 2 3 4 2 2" xfId="13567" xr:uid="{00000000-0005-0000-0000-0000218E0000}"/>
    <cellStyle name="Tusental 5 3 2 3 4 2 2 2" xfId="28729" xr:uid="{00000000-0005-0000-0000-0000228E0000}"/>
    <cellStyle name="Tusental 5 3 2 3 4 2 3" xfId="21149" xr:uid="{00000000-0005-0000-0000-0000238E0000}"/>
    <cellStyle name="Tusental 5 3 2 3 4 2 4" xfId="36310" xr:uid="{00000000-0005-0000-0000-0000248E0000}"/>
    <cellStyle name="Tusental 5 3 2 3 4 3" xfId="9437" xr:uid="{00000000-0005-0000-0000-0000258E0000}"/>
    <cellStyle name="Tusental 5 3 2 3 4 3 2" xfId="24599" xr:uid="{00000000-0005-0000-0000-0000268E0000}"/>
    <cellStyle name="Tusental 5 3 2 3 4 4" xfId="17019" xr:uid="{00000000-0005-0000-0000-0000278E0000}"/>
    <cellStyle name="Tusental 5 3 2 3 4 5" xfId="32862" xr:uid="{00000000-0005-0000-0000-0000288E0000}"/>
    <cellStyle name="Tusental 5 3 2 3 5" xfId="3208" xr:uid="{00000000-0005-0000-0000-0000298E0000}"/>
    <cellStyle name="Tusental 5 3 2 3 5 2" xfId="7340" xr:uid="{00000000-0005-0000-0000-00002A8E0000}"/>
    <cellStyle name="Tusental 5 3 2 3 5 2 2" xfId="14931" xr:uid="{00000000-0005-0000-0000-00002B8E0000}"/>
    <cellStyle name="Tusental 5 3 2 3 5 2 2 2" xfId="30093" xr:uid="{00000000-0005-0000-0000-00002C8E0000}"/>
    <cellStyle name="Tusental 5 3 2 3 5 2 3" xfId="22513" xr:uid="{00000000-0005-0000-0000-00002D8E0000}"/>
    <cellStyle name="Tusental 5 3 2 3 5 2 4" xfId="37674" xr:uid="{00000000-0005-0000-0000-00002E8E0000}"/>
    <cellStyle name="Tusental 5 3 2 3 5 3" xfId="10801" xr:uid="{00000000-0005-0000-0000-00002F8E0000}"/>
    <cellStyle name="Tusental 5 3 2 3 5 3 2" xfId="25963" xr:uid="{00000000-0005-0000-0000-0000308E0000}"/>
    <cellStyle name="Tusental 5 3 2 3 5 4" xfId="18383" xr:uid="{00000000-0005-0000-0000-0000318E0000}"/>
    <cellStyle name="Tusental 5 3 2 3 5 5" xfId="34226" xr:uid="{00000000-0005-0000-0000-0000328E0000}"/>
    <cellStyle name="Tusental 5 3 2 3 6" xfId="4592" xr:uid="{00000000-0005-0000-0000-0000338E0000}"/>
    <cellStyle name="Tusental 5 3 2 3 6 2" xfId="12185" xr:uid="{00000000-0005-0000-0000-0000348E0000}"/>
    <cellStyle name="Tusental 5 3 2 3 6 2 2" xfId="27347" xr:uid="{00000000-0005-0000-0000-0000358E0000}"/>
    <cellStyle name="Tusental 5 3 2 3 6 3" xfId="19767" xr:uid="{00000000-0005-0000-0000-0000368E0000}"/>
    <cellStyle name="Tusental 5 3 2 3 6 4" xfId="31480" xr:uid="{00000000-0005-0000-0000-0000378E0000}"/>
    <cellStyle name="Tusental 5 3 2 3 7" xfId="3892" xr:uid="{00000000-0005-0000-0000-0000388E0000}"/>
    <cellStyle name="Tusental 5 3 2 3 7 2" xfId="11485" xr:uid="{00000000-0005-0000-0000-0000398E0000}"/>
    <cellStyle name="Tusental 5 3 2 3 7 2 2" xfId="26647" xr:uid="{00000000-0005-0000-0000-00003A8E0000}"/>
    <cellStyle name="Tusental 5 3 2 3 7 3" xfId="19067" xr:uid="{00000000-0005-0000-0000-00003B8E0000}"/>
    <cellStyle name="Tusental 5 3 2 3 7 4" xfId="34910" xr:uid="{00000000-0005-0000-0000-00003C8E0000}"/>
    <cellStyle name="Tusental 5 3 2 3 8" xfId="8055" xr:uid="{00000000-0005-0000-0000-00003D8E0000}"/>
    <cellStyle name="Tusental 5 3 2 3 8 2" xfId="23217" xr:uid="{00000000-0005-0000-0000-00003E8E0000}"/>
    <cellStyle name="Tusental 5 3 2 3 9" xfId="15637" xr:uid="{00000000-0005-0000-0000-00003F8E0000}"/>
    <cellStyle name="Tusental 5 3 2 4" xfId="556" xr:uid="{00000000-0005-0000-0000-0000408E0000}"/>
    <cellStyle name="Tusental 5 3 2 4 2" xfId="1243" xr:uid="{00000000-0005-0000-0000-0000418E0000}"/>
    <cellStyle name="Tusental 5 3 2 4 2 2" xfId="2627" xr:uid="{00000000-0005-0000-0000-0000428E0000}"/>
    <cellStyle name="Tusental 5 3 2 4 2 2 2" xfId="6759" xr:uid="{00000000-0005-0000-0000-0000438E0000}"/>
    <cellStyle name="Tusental 5 3 2 4 2 2 2 2" xfId="14350" xr:uid="{00000000-0005-0000-0000-0000448E0000}"/>
    <cellStyle name="Tusental 5 3 2 4 2 2 2 2 2" xfId="29512" xr:uid="{00000000-0005-0000-0000-0000458E0000}"/>
    <cellStyle name="Tusental 5 3 2 4 2 2 2 3" xfId="21932" xr:uid="{00000000-0005-0000-0000-0000468E0000}"/>
    <cellStyle name="Tusental 5 3 2 4 2 2 2 4" xfId="37093" xr:uid="{00000000-0005-0000-0000-0000478E0000}"/>
    <cellStyle name="Tusental 5 3 2 4 2 2 3" xfId="10220" xr:uid="{00000000-0005-0000-0000-0000488E0000}"/>
    <cellStyle name="Tusental 5 3 2 4 2 2 3 2" xfId="25382" xr:uid="{00000000-0005-0000-0000-0000498E0000}"/>
    <cellStyle name="Tusental 5 3 2 4 2 2 4" xfId="17802" xr:uid="{00000000-0005-0000-0000-00004A8E0000}"/>
    <cellStyle name="Tusental 5 3 2 4 2 2 5" xfId="33645" xr:uid="{00000000-0005-0000-0000-00004B8E0000}"/>
    <cellStyle name="Tusental 5 3 2 4 2 3" xfId="5377" xr:uid="{00000000-0005-0000-0000-00004C8E0000}"/>
    <cellStyle name="Tusental 5 3 2 4 2 3 2" xfId="12968" xr:uid="{00000000-0005-0000-0000-00004D8E0000}"/>
    <cellStyle name="Tusental 5 3 2 4 2 3 2 2" xfId="28130" xr:uid="{00000000-0005-0000-0000-00004E8E0000}"/>
    <cellStyle name="Tusental 5 3 2 4 2 3 3" xfId="20550" xr:uid="{00000000-0005-0000-0000-00004F8E0000}"/>
    <cellStyle name="Tusental 5 3 2 4 2 3 4" xfId="35711" xr:uid="{00000000-0005-0000-0000-0000508E0000}"/>
    <cellStyle name="Tusental 5 3 2 4 2 4" xfId="8838" xr:uid="{00000000-0005-0000-0000-0000518E0000}"/>
    <cellStyle name="Tusental 5 3 2 4 2 4 2" xfId="24000" xr:uid="{00000000-0005-0000-0000-0000528E0000}"/>
    <cellStyle name="Tusental 5 3 2 4 2 5" xfId="16420" xr:uid="{00000000-0005-0000-0000-0000538E0000}"/>
    <cellStyle name="Tusental 5 3 2 4 2 6" xfId="32263" xr:uid="{00000000-0005-0000-0000-0000548E0000}"/>
    <cellStyle name="Tusental 5 3 2 4 3" xfId="1945" xr:uid="{00000000-0005-0000-0000-0000558E0000}"/>
    <cellStyle name="Tusental 5 3 2 4 3 2" xfId="6077" xr:uid="{00000000-0005-0000-0000-0000568E0000}"/>
    <cellStyle name="Tusental 5 3 2 4 3 2 2" xfId="13668" xr:uid="{00000000-0005-0000-0000-0000578E0000}"/>
    <cellStyle name="Tusental 5 3 2 4 3 2 2 2" xfId="28830" xr:uid="{00000000-0005-0000-0000-0000588E0000}"/>
    <cellStyle name="Tusental 5 3 2 4 3 2 3" xfId="21250" xr:uid="{00000000-0005-0000-0000-0000598E0000}"/>
    <cellStyle name="Tusental 5 3 2 4 3 2 4" xfId="36411" xr:uid="{00000000-0005-0000-0000-00005A8E0000}"/>
    <cellStyle name="Tusental 5 3 2 4 3 3" xfId="9538" xr:uid="{00000000-0005-0000-0000-00005B8E0000}"/>
    <cellStyle name="Tusental 5 3 2 4 3 3 2" xfId="24700" xr:uid="{00000000-0005-0000-0000-00005C8E0000}"/>
    <cellStyle name="Tusental 5 3 2 4 3 4" xfId="17120" xr:uid="{00000000-0005-0000-0000-00005D8E0000}"/>
    <cellStyle name="Tusental 5 3 2 4 3 5" xfId="32963" xr:uid="{00000000-0005-0000-0000-00005E8E0000}"/>
    <cellStyle name="Tusental 5 3 2 4 4" xfId="3309" xr:uid="{00000000-0005-0000-0000-00005F8E0000}"/>
    <cellStyle name="Tusental 5 3 2 4 4 2" xfId="7441" xr:uid="{00000000-0005-0000-0000-0000608E0000}"/>
    <cellStyle name="Tusental 5 3 2 4 4 2 2" xfId="15032" xr:uid="{00000000-0005-0000-0000-0000618E0000}"/>
    <cellStyle name="Tusental 5 3 2 4 4 2 2 2" xfId="30194" xr:uid="{00000000-0005-0000-0000-0000628E0000}"/>
    <cellStyle name="Tusental 5 3 2 4 4 2 3" xfId="22614" xr:uid="{00000000-0005-0000-0000-0000638E0000}"/>
    <cellStyle name="Tusental 5 3 2 4 4 2 4" xfId="37775" xr:uid="{00000000-0005-0000-0000-0000648E0000}"/>
    <cellStyle name="Tusental 5 3 2 4 4 3" xfId="10902" xr:uid="{00000000-0005-0000-0000-0000658E0000}"/>
    <cellStyle name="Tusental 5 3 2 4 4 3 2" xfId="26064" xr:uid="{00000000-0005-0000-0000-0000668E0000}"/>
    <cellStyle name="Tusental 5 3 2 4 4 4" xfId="18484" xr:uid="{00000000-0005-0000-0000-0000678E0000}"/>
    <cellStyle name="Tusental 5 3 2 4 4 5" xfId="34327" xr:uid="{00000000-0005-0000-0000-0000688E0000}"/>
    <cellStyle name="Tusental 5 3 2 4 5" xfId="4695" xr:uid="{00000000-0005-0000-0000-0000698E0000}"/>
    <cellStyle name="Tusental 5 3 2 4 5 2" xfId="12286" xr:uid="{00000000-0005-0000-0000-00006A8E0000}"/>
    <cellStyle name="Tusental 5 3 2 4 5 2 2" xfId="27448" xr:uid="{00000000-0005-0000-0000-00006B8E0000}"/>
    <cellStyle name="Tusental 5 3 2 4 5 3" xfId="19868" xr:uid="{00000000-0005-0000-0000-00006C8E0000}"/>
    <cellStyle name="Tusental 5 3 2 4 5 4" xfId="31581" xr:uid="{00000000-0005-0000-0000-00006D8E0000}"/>
    <cellStyle name="Tusental 5 3 2 4 6" xfId="3993" xr:uid="{00000000-0005-0000-0000-00006E8E0000}"/>
    <cellStyle name="Tusental 5 3 2 4 6 2" xfId="11586" xr:uid="{00000000-0005-0000-0000-00006F8E0000}"/>
    <cellStyle name="Tusental 5 3 2 4 6 2 2" xfId="26748" xr:uid="{00000000-0005-0000-0000-0000708E0000}"/>
    <cellStyle name="Tusental 5 3 2 4 6 3" xfId="19168" xr:uid="{00000000-0005-0000-0000-0000718E0000}"/>
    <cellStyle name="Tusental 5 3 2 4 6 4" xfId="35011" xr:uid="{00000000-0005-0000-0000-0000728E0000}"/>
    <cellStyle name="Tusental 5 3 2 4 7" xfId="8156" xr:uid="{00000000-0005-0000-0000-0000738E0000}"/>
    <cellStyle name="Tusental 5 3 2 4 7 2" xfId="23318" xr:uid="{00000000-0005-0000-0000-0000748E0000}"/>
    <cellStyle name="Tusental 5 3 2 4 8" xfId="15738" xr:uid="{00000000-0005-0000-0000-0000758E0000}"/>
    <cellStyle name="Tusental 5 3 2 4 9" xfId="30881" xr:uid="{00000000-0005-0000-0000-0000768E0000}"/>
    <cellStyle name="Tusental 5 3 2 5" xfId="898" xr:uid="{00000000-0005-0000-0000-0000778E0000}"/>
    <cellStyle name="Tusental 5 3 2 5 2" xfId="2287" xr:uid="{00000000-0005-0000-0000-0000788E0000}"/>
    <cellStyle name="Tusental 5 3 2 5 2 2" xfId="6419" xr:uid="{00000000-0005-0000-0000-0000798E0000}"/>
    <cellStyle name="Tusental 5 3 2 5 2 2 2" xfId="14010" xr:uid="{00000000-0005-0000-0000-00007A8E0000}"/>
    <cellStyle name="Tusental 5 3 2 5 2 2 2 2" xfId="29172" xr:uid="{00000000-0005-0000-0000-00007B8E0000}"/>
    <cellStyle name="Tusental 5 3 2 5 2 2 3" xfId="21592" xr:uid="{00000000-0005-0000-0000-00007C8E0000}"/>
    <cellStyle name="Tusental 5 3 2 5 2 2 4" xfId="36753" xr:uid="{00000000-0005-0000-0000-00007D8E0000}"/>
    <cellStyle name="Tusental 5 3 2 5 2 3" xfId="9880" xr:uid="{00000000-0005-0000-0000-00007E8E0000}"/>
    <cellStyle name="Tusental 5 3 2 5 2 3 2" xfId="25042" xr:uid="{00000000-0005-0000-0000-00007F8E0000}"/>
    <cellStyle name="Tusental 5 3 2 5 2 4" xfId="17462" xr:uid="{00000000-0005-0000-0000-0000808E0000}"/>
    <cellStyle name="Tusental 5 3 2 5 2 5" xfId="33305" xr:uid="{00000000-0005-0000-0000-0000818E0000}"/>
    <cellStyle name="Tusental 5 3 2 5 3" xfId="5037" xr:uid="{00000000-0005-0000-0000-0000828E0000}"/>
    <cellStyle name="Tusental 5 3 2 5 3 2" xfId="12628" xr:uid="{00000000-0005-0000-0000-0000838E0000}"/>
    <cellStyle name="Tusental 5 3 2 5 3 2 2" xfId="27790" xr:uid="{00000000-0005-0000-0000-0000848E0000}"/>
    <cellStyle name="Tusental 5 3 2 5 3 3" xfId="20210" xr:uid="{00000000-0005-0000-0000-0000858E0000}"/>
    <cellStyle name="Tusental 5 3 2 5 3 4" xfId="35371" xr:uid="{00000000-0005-0000-0000-0000868E0000}"/>
    <cellStyle name="Tusental 5 3 2 5 4" xfId="8498" xr:uid="{00000000-0005-0000-0000-0000878E0000}"/>
    <cellStyle name="Tusental 5 3 2 5 4 2" xfId="23660" xr:uid="{00000000-0005-0000-0000-0000888E0000}"/>
    <cellStyle name="Tusental 5 3 2 5 5" xfId="16080" xr:uid="{00000000-0005-0000-0000-0000898E0000}"/>
    <cellStyle name="Tusental 5 3 2 5 6" xfId="31923" xr:uid="{00000000-0005-0000-0000-00008A8E0000}"/>
    <cellStyle name="Tusental 5 3 2 6" xfId="1605" xr:uid="{00000000-0005-0000-0000-00008B8E0000}"/>
    <cellStyle name="Tusental 5 3 2 6 2" xfId="5737" xr:uid="{00000000-0005-0000-0000-00008C8E0000}"/>
    <cellStyle name="Tusental 5 3 2 6 2 2" xfId="13328" xr:uid="{00000000-0005-0000-0000-00008D8E0000}"/>
    <cellStyle name="Tusental 5 3 2 6 2 2 2" xfId="28490" xr:uid="{00000000-0005-0000-0000-00008E8E0000}"/>
    <cellStyle name="Tusental 5 3 2 6 2 3" xfId="20910" xr:uid="{00000000-0005-0000-0000-00008F8E0000}"/>
    <cellStyle name="Tusental 5 3 2 6 2 4" xfId="36071" xr:uid="{00000000-0005-0000-0000-0000908E0000}"/>
    <cellStyle name="Tusental 5 3 2 6 3" xfId="9198" xr:uid="{00000000-0005-0000-0000-0000918E0000}"/>
    <cellStyle name="Tusental 5 3 2 6 3 2" xfId="24360" xr:uid="{00000000-0005-0000-0000-0000928E0000}"/>
    <cellStyle name="Tusental 5 3 2 6 4" xfId="16780" xr:uid="{00000000-0005-0000-0000-0000938E0000}"/>
    <cellStyle name="Tusental 5 3 2 6 5" xfId="32623" xr:uid="{00000000-0005-0000-0000-0000948E0000}"/>
    <cellStyle name="Tusental 5 3 2 7" xfId="2969" xr:uid="{00000000-0005-0000-0000-0000958E0000}"/>
    <cellStyle name="Tusental 5 3 2 7 2" xfId="7101" xr:uid="{00000000-0005-0000-0000-0000968E0000}"/>
    <cellStyle name="Tusental 5 3 2 7 2 2" xfId="14692" xr:uid="{00000000-0005-0000-0000-0000978E0000}"/>
    <cellStyle name="Tusental 5 3 2 7 2 2 2" xfId="29854" xr:uid="{00000000-0005-0000-0000-0000988E0000}"/>
    <cellStyle name="Tusental 5 3 2 7 2 3" xfId="22274" xr:uid="{00000000-0005-0000-0000-0000998E0000}"/>
    <cellStyle name="Tusental 5 3 2 7 2 4" xfId="37435" xr:uid="{00000000-0005-0000-0000-00009A8E0000}"/>
    <cellStyle name="Tusental 5 3 2 7 3" xfId="10562" xr:uid="{00000000-0005-0000-0000-00009B8E0000}"/>
    <cellStyle name="Tusental 5 3 2 7 3 2" xfId="25724" xr:uid="{00000000-0005-0000-0000-00009C8E0000}"/>
    <cellStyle name="Tusental 5 3 2 7 4" xfId="18144" xr:uid="{00000000-0005-0000-0000-00009D8E0000}"/>
    <cellStyle name="Tusental 5 3 2 7 5" xfId="33987" xr:uid="{00000000-0005-0000-0000-00009E8E0000}"/>
    <cellStyle name="Tusental 5 3 2 8" xfId="4353" xr:uid="{00000000-0005-0000-0000-00009F8E0000}"/>
    <cellStyle name="Tusental 5 3 2 8 2" xfId="11946" xr:uid="{00000000-0005-0000-0000-0000A08E0000}"/>
    <cellStyle name="Tusental 5 3 2 8 2 2" xfId="27108" xr:uid="{00000000-0005-0000-0000-0000A18E0000}"/>
    <cellStyle name="Tusental 5 3 2 8 3" xfId="19528" xr:uid="{00000000-0005-0000-0000-0000A28E0000}"/>
    <cellStyle name="Tusental 5 3 2 8 4" xfId="31241" xr:uid="{00000000-0005-0000-0000-0000A38E0000}"/>
    <cellStyle name="Tusental 5 3 2 9" xfId="3653" xr:uid="{00000000-0005-0000-0000-0000A48E0000}"/>
    <cellStyle name="Tusental 5 3 2 9 2" xfId="11246" xr:uid="{00000000-0005-0000-0000-0000A58E0000}"/>
    <cellStyle name="Tusental 5 3 2 9 2 2" xfId="26408" xr:uid="{00000000-0005-0000-0000-0000A68E0000}"/>
    <cellStyle name="Tusental 5 3 2 9 3" xfId="18828" xr:uid="{00000000-0005-0000-0000-0000A78E0000}"/>
    <cellStyle name="Tusental 5 3 2 9 4" xfId="34671" xr:uid="{00000000-0005-0000-0000-0000A88E0000}"/>
    <cellStyle name="Tusental 5 3 3" xfId="256" xr:uid="{00000000-0005-0000-0000-0000A98E0000}"/>
    <cellStyle name="Tusental 5 3 3 10" xfId="30590" xr:uid="{00000000-0005-0000-0000-0000AA8E0000}"/>
    <cellStyle name="Tusental 5 3 3 2" xfId="605" xr:uid="{00000000-0005-0000-0000-0000AB8E0000}"/>
    <cellStyle name="Tusental 5 3 3 2 2" xfId="1292" xr:uid="{00000000-0005-0000-0000-0000AC8E0000}"/>
    <cellStyle name="Tusental 5 3 3 2 2 2" xfId="2676" xr:uid="{00000000-0005-0000-0000-0000AD8E0000}"/>
    <cellStyle name="Tusental 5 3 3 2 2 2 2" xfId="6808" xr:uid="{00000000-0005-0000-0000-0000AE8E0000}"/>
    <cellStyle name="Tusental 5 3 3 2 2 2 2 2" xfId="14399" xr:uid="{00000000-0005-0000-0000-0000AF8E0000}"/>
    <cellStyle name="Tusental 5 3 3 2 2 2 2 2 2" xfId="29561" xr:uid="{00000000-0005-0000-0000-0000B08E0000}"/>
    <cellStyle name="Tusental 5 3 3 2 2 2 2 3" xfId="21981" xr:uid="{00000000-0005-0000-0000-0000B18E0000}"/>
    <cellStyle name="Tusental 5 3 3 2 2 2 2 4" xfId="37142" xr:uid="{00000000-0005-0000-0000-0000B28E0000}"/>
    <cellStyle name="Tusental 5 3 3 2 2 2 3" xfId="10269" xr:uid="{00000000-0005-0000-0000-0000B38E0000}"/>
    <cellStyle name="Tusental 5 3 3 2 2 2 3 2" xfId="25431" xr:uid="{00000000-0005-0000-0000-0000B48E0000}"/>
    <cellStyle name="Tusental 5 3 3 2 2 2 4" xfId="17851" xr:uid="{00000000-0005-0000-0000-0000B58E0000}"/>
    <cellStyle name="Tusental 5 3 3 2 2 2 5" xfId="33694" xr:uid="{00000000-0005-0000-0000-0000B68E0000}"/>
    <cellStyle name="Tusental 5 3 3 2 2 3" xfId="5426" xr:uid="{00000000-0005-0000-0000-0000B78E0000}"/>
    <cellStyle name="Tusental 5 3 3 2 2 3 2" xfId="13017" xr:uid="{00000000-0005-0000-0000-0000B88E0000}"/>
    <cellStyle name="Tusental 5 3 3 2 2 3 2 2" xfId="28179" xr:uid="{00000000-0005-0000-0000-0000B98E0000}"/>
    <cellStyle name="Tusental 5 3 3 2 2 3 3" xfId="20599" xr:uid="{00000000-0005-0000-0000-0000BA8E0000}"/>
    <cellStyle name="Tusental 5 3 3 2 2 3 4" xfId="35760" xr:uid="{00000000-0005-0000-0000-0000BB8E0000}"/>
    <cellStyle name="Tusental 5 3 3 2 2 4" xfId="8887" xr:uid="{00000000-0005-0000-0000-0000BC8E0000}"/>
    <cellStyle name="Tusental 5 3 3 2 2 4 2" xfId="24049" xr:uid="{00000000-0005-0000-0000-0000BD8E0000}"/>
    <cellStyle name="Tusental 5 3 3 2 2 5" xfId="16469" xr:uid="{00000000-0005-0000-0000-0000BE8E0000}"/>
    <cellStyle name="Tusental 5 3 3 2 2 6" xfId="32312" xr:uid="{00000000-0005-0000-0000-0000BF8E0000}"/>
    <cellStyle name="Tusental 5 3 3 2 3" xfId="1994" xr:uid="{00000000-0005-0000-0000-0000C08E0000}"/>
    <cellStyle name="Tusental 5 3 3 2 3 2" xfId="6126" xr:uid="{00000000-0005-0000-0000-0000C18E0000}"/>
    <cellStyle name="Tusental 5 3 3 2 3 2 2" xfId="13717" xr:uid="{00000000-0005-0000-0000-0000C28E0000}"/>
    <cellStyle name="Tusental 5 3 3 2 3 2 2 2" xfId="28879" xr:uid="{00000000-0005-0000-0000-0000C38E0000}"/>
    <cellStyle name="Tusental 5 3 3 2 3 2 3" xfId="21299" xr:uid="{00000000-0005-0000-0000-0000C48E0000}"/>
    <cellStyle name="Tusental 5 3 3 2 3 2 4" xfId="36460" xr:uid="{00000000-0005-0000-0000-0000C58E0000}"/>
    <cellStyle name="Tusental 5 3 3 2 3 3" xfId="9587" xr:uid="{00000000-0005-0000-0000-0000C68E0000}"/>
    <cellStyle name="Tusental 5 3 3 2 3 3 2" xfId="24749" xr:uid="{00000000-0005-0000-0000-0000C78E0000}"/>
    <cellStyle name="Tusental 5 3 3 2 3 4" xfId="17169" xr:uid="{00000000-0005-0000-0000-0000C88E0000}"/>
    <cellStyle name="Tusental 5 3 3 2 3 5" xfId="33012" xr:uid="{00000000-0005-0000-0000-0000C98E0000}"/>
    <cellStyle name="Tusental 5 3 3 2 4" xfId="3358" xr:uid="{00000000-0005-0000-0000-0000CA8E0000}"/>
    <cellStyle name="Tusental 5 3 3 2 4 2" xfId="7490" xr:uid="{00000000-0005-0000-0000-0000CB8E0000}"/>
    <cellStyle name="Tusental 5 3 3 2 4 2 2" xfId="15081" xr:uid="{00000000-0005-0000-0000-0000CC8E0000}"/>
    <cellStyle name="Tusental 5 3 3 2 4 2 2 2" xfId="30243" xr:uid="{00000000-0005-0000-0000-0000CD8E0000}"/>
    <cellStyle name="Tusental 5 3 3 2 4 2 3" xfId="22663" xr:uid="{00000000-0005-0000-0000-0000CE8E0000}"/>
    <cellStyle name="Tusental 5 3 3 2 4 2 4" xfId="37824" xr:uid="{00000000-0005-0000-0000-0000CF8E0000}"/>
    <cellStyle name="Tusental 5 3 3 2 4 3" xfId="10951" xr:uid="{00000000-0005-0000-0000-0000D08E0000}"/>
    <cellStyle name="Tusental 5 3 3 2 4 3 2" xfId="26113" xr:uid="{00000000-0005-0000-0000-0000D18E0000}"/>
    <cellStyle name="Tusental 5 3 3 2 4 4" xfId="18533" xr:uid="{00000000-0005-0000-0000-0000D28E0000}"/>
    <cellStyle name="Tusental 5 3 3 2 4 5" xfId="34376" xr:uid="{00000000-0005-0000-0000-0000D38E0000}"/>
    <cellStyle name="Tusental 5 3 3 2 5" xfId="4744" xr:uid="{00000000-0005-0000-0000-0000D48E0000}"/>
    <cellStyle name="Tusental 5 3 3 2 5 2" xfId="12335" xr:uid="{00000000-0005-0000-0000-0000D58E0000}"/>
    <cellStyle name="Tusental 5 3 3 2 5 2 2" xfId="27497" xr:uid="{00000000-0005-0000-0000-0000D68E0000}"/>
    <cellStyle name="Tusental 5 3 3 2 5 3" xfId="19917" xr:uid="{00000000-0005-0000-0000-0000D78E0000}"/>
    <cellStyle name="Tusental 5 3 3 2 5 4" xfId="31630" xr:uid="{00000000-0005-0000-0000-0000D88E0000}"/>
    <cellStyle name="Tusental 5 3 3 2 6" xfId="4042" xr:uid="{00000000-0005-0000-0000-0000D98E0000}"/>
    <cellStyle name="Tusental 5 3 3 2 6 2" xfId="11635" xr:uid="{00000000-0005-0000-0000-0000DA8E0000}"/>
    <cellStyle name="Tusental 5 3 3 2 6 2 2" xfId="26797" xr:uid="{00000000-0005-0000-0000-0000DB8E0000}"/>
    <cellStyle name="Tusental 5 3 3 2 6 3" xfId="19217" xr:uid="{00000000-0005-0000-0000-0000DC8E0000}"/>
    <cellStyle name="Tusental 5 3 3 2 6 4" xfId="35060" xr:uid="{00000000-0005-0000-0000-0000DD8E0000}"/>
    <cellStyle name="Tusental 5 3 3 2 7" xfId="8205" xr:uid="{00000000-0005-0000-0000-0000DE8E0000}"/>
    <cellStyle name="Tusental 5 3 3 2 7 2" xfId="23367" xr:uid="{00000000-0005-0000-0000-0000DF8E0000}"/>
    <cellStyle name="Tusental 5 3 3 2 8" xfId="15787" xr:uid="{00000000-0005-0000-0000-0000E08E0000}"/>
    <cellStyle name="Tusental 5 3 3 2 9" xfId="30930" xr:uid="{00000000-0005-0000-0000-0000E18E0000}"/>
    <cellStyle name="Tusental 5 3 3 3" xfId="947" xr:uid="{00000000-0005-0000-0000-0000E28E0000}"/>
    <cellStyle name="Tusental 5 3 3 3 2" xfId="2336" xr:uid="{00000000-0005-0000-0000-0000E38E0000}"/>
    <cellStyle name="Tusental 5 3 3 3 2 2" xfId="6468" xr:uid="{00000000-0005-0000-0000-0000E48E0000}"/>
    <cellStyle name="Tusental 5 3 3 3 2 2 2" xfId="14059" xr:uid="{00000000-0005-0000-0000-0000E58E0000}"/>
    <cellStyle name="Tusental 5 3 3 3 2 2 2 2" xfId="29221" xr:uid="{00000000-0005-0000-0000-0000E68E0000}"/>
    <cellStyle name="Tusental 5 3 3 3 2 2 3" xfId="21641" xr:uid="{00000000-0005-0000-0000-0000E78E0000}"/>
    <cellStyle name="Tusental 5 3 3 3 2 2 4" xfId="36802" xr:uid="{00000000-0005-0000-0000-0000E88E0000}"/>
    <cellStyle name="Tusental 5 3 3 3 2 3" xfId="9929" xr:uid="{00000000-0005-0000-0000-0000E98E0000}"/>
    <cellStyle name="Tusental 5 3 3 3 2 3 2" xfId="25091" xr:uid="{00000000-0005-0000-0000-0000EA8E0000}"/>
    <cellStyle name="Tusental 5 3 3 3 2 4" xfId="17511" xr:uid="{00000000-0005-0000-0000-0000EB8E0000}"/>
    <cellStyle name="Tusental 5 3 3 3 2 5" xfId="33354" xr:uid="{00000000-0005-0000-0000-0000EC8E0000}"/>
    <cellStyle name="Tusental 5 3 3 3 3" xfId="5086" xr:uid="{00000000-0005-0000-0000-0000ED8E0000}"/>
    <cellStyle name="Tusental 5 3 3 3 3 2" xfId="12677" xr:uid="{00000000-0005-0000-0000-0000EE8E0000}"/>
    <cellStyle name="Tusental 5 3 3 3 3 2 2" xfId="27839" xr:uid="{00000000-0005-0000-0000-0000EF8E0000}"/>
    <cellStyle name="Tusental 5 3 3 3 3 3" xfId="20259" xr:uid="{00000000-0005-0000-0000-0000F08E0000}"/>
    <cellStyle name="Tusental 5 3 3 3 3 4" xfId="35420" xr:uid="{00000000-0005-0000-0000-0000F18E0000}"/>
    <cellStyle name="Tusental 5 3 3 3 4" xfId="8547" xr:uid="{00000000-0005-0000-0000-0000F28E0000}"/>
    <cellStyle name="Tusental 5 3 3 3 4 2" xfId="23709" xr:uid="{00000000-0005-0000-0000-0000F38E0000}"/>
    <cellStyle name="Tusental 5 3 3 3 5" xfId="16129" xr:uid="{00000000-0005-0000-0000-0000F48E0000}"/>
    <cellStyle name="Tusental 5 3 3 3 6" xfId="31972" xr:uid="{00000000-0005-0000-0000-0000F58E0000}"/>
    <cellStyle name="Tusental 5 3 3 4" xfId="1654" xr:uid="{00000000-0005-0000-0000-0000F68E0000}"/>
    <cellStyle name="Tusental 5 3 3 4 2" xfId="5786" xr:uid="{00000000-0005-0000-0000-0000F78E0000}"/>
    <cellStyle name="Tusental 5 3 3 4 2 2" xfId="13377" xr:uid="{00000000-0005-0000-0000-0000F88E0000}"/>
    <cellStyle name="Tusental 5 3 3 4 2 2 2" xfId="28539" xr:uid="{00000000-0005-0000-0000-0000F98E0000}"/>
    <cellStyle name="Tusental 5 3 3 4 2 3" xfId="20959" xr:uid="{00000000-0005-0000-0000-0000FA8E0000}"/>
    <cellStyle name="Tusental 5 3 3 4 2 4" xfId="36120" xr:uid="{00000000-0005-0000-0000-0000FB8E0000}"/>
    <cellStyle name="Tusental 5 3 3 4 3" xfId="9247" xr:uid="{00000000-0005-0000-0000-0000FC8E0000}"/>
    <cellStyle name="Tusental 5 3 3 4 3 2" xfId="24409" xr:uid="{00000000-0005-0000-0000-0000FD8E0000}"/>
    <cellStyle name="Tusental 5 3 3 4 4" xfId="16829" xr:uid="{00000000-0005-0000-0000-0000FE8E0000}"/>
    <cellStyle name="Tusental 5 3 3 4 5" xfId="32672" xr:uid="{00000000-0005-0000-0000-0000FF8E0000}"/>
    <cellStyle name="Tusental 5 3 3 5" xfId="3018" xr:uid="{00000000-0005-0000-0000-0000008F0000}"/>
    <cellStyle name="Tusental 5 3 3 5 2" xfId="7150" xr:uid="{00000000-0005-0000-0000-0000018F0000}"/>
    <cellStyle name="Tusental 5 3 3 5 2 2" xfId="14741" xr:uid="{00000000-0005-0000-0000-0000028F0000}"/>
    <cellStyle name="Tusental 5 3 3 5 2 2 2" xfId="29903" xr:uid="{00000000-0005-0000-0000-0000038F0000}"/>
    <cellStyle name="Tusental 5 3 3 5 2 3" xfId="22323" xr:uid="{00000000-0005-0000-0000-0000048F0000}"/>
    <cellStyle name="Tusental 5 3 3 5 2 4" xfId="37484" xr:uid="{00000000-0005-0000-0000-0000058F0000}"/>
    <cellStyle name="Tusental 5 3 3 5 3" xfId="10611" xr:uid="{00000000-0005-0000-0000-0000068F0000}"/>
    <cellStyle name="Tusental 5 3 3 5 3 2" xfId="25773" xr:uid="{00000000-0005-0000-0000-0000078F0000}"/>
    <cellStyle name="Tusental 5 3 3 5 4" xfId="18193" xr:uid="{00000000-0005-0000-0000-0000088F0000}"/>
    <cellStyle name="Tusental 5 3 3 5 5" xfId="34036" xr:uid="{00000000-0005-0000-0000-0000098F0000}"/>
    <cellStyle name="Tusental 5 3 3 6" xfId="4402" xr:uid="{00000000-0005-0000-0000-00000A8F0000}"/>
    <cellStyle name="Tusental 5 3 3 6 2" xfId="11995" xr:uid="{00000000-0005-0000-0000-00000B8F0000}"/>
    <cellStyle name="Tusental 5 3 3 6 2 2" xfId="27157" xr:uid="{00000000-0005-0000-0000-00000C8F0000}"/>
    <cellStyle name="Tusental 5 3 3 6 3" xfId="19577" xr:uid="{00000000-0005-0000-0000-00000D8F0000}"/>
    <cellStyle name="Tusental 5 3 3 6 4" xfId="31290" xr:uid="{00000000-0005-0000-0000-00000E8F0000}"/>
    <cellStyle name="Tusental 5 3 3 7" xfId="3702" xr:uid="{00000000-0005-0000-0000-00000F8F0000}"/>
    <cellStyle name="Tusental 5 3 3 7 2" xfId="11295" xr:uid="{00000000-0005-0000-0000-0000108F0000}"/>
    <cellStyle name="Tusental 5 3 3 7 2 2" xfId="26457" xr:uid="{00000000-0005-0000-0000-0000118F0000}"/>
    <cellStyle name="Tusental 5 3 3 7 3" xfId="18877" xr:uid="{00000000-0005-0000-0000-0000128F0000}"/>
    <cellStyle name="Tusental 5 3 3 7 4" xfId="34720" xr:uid="{00000000-0005-0000-0000-0000138F0000}"/>
    <cellStyle name="Tusental 5 3 3 8" xfId="7865" xr:uid="{00000000-0005-0000-0000-0000148F0000}"/>
    <cellStyle name="Tusental 5 3 3 8 2" xfId="23027" xr:uid="{00000000-0005-0000-0000-0000158F0000}"/>
    <cellStyle name="Tusental 5 3 3 9" xfId="15447" xr:uid="{00000000-0005-0000-0000-0000168F0000}"/>
    <cellStyle name="Tusental 5 3 4" xfId="400" xr:uid="{00000000-0005-0000-0000-0000178F0000}"/>
    <cellStyle name="Tusental 5 3 4 10" xfId="30730" xr:uid="{00000000-0005-0000-0000-0000188F0000}"/>
    <cellStyle name="Tusental 5 3 4 2" xfId="745" xr:uid="{00000000-0005-0000-0000-0000198F0000}"/>
    <cellStyle name="Tusental 5 3 4 2 2" xfId="1432" xr:uid="{00000000-0005-0000-0000-00001A8F0000}"/>
    <cellStyle name="Tusental 5 3 4 2 2 2" xfId="2816" xr:uid="{00000000-0005-0000-0000-00001B8F0000}"/>
    <cellStyle name="Tusental 5 3 4 2 2 2 2" xfId="6948" xr:uid="{00000000-0005-0000-0000-00001C8F0000}"/>
    <cellStyle name="Tusental 5 3 4 2 2 2 2 2" xfId="14539" xr:uid="{00000000-0005-0000-0000-00001D8F0000}"/>
    <cellStyle name="Tusental 5 3 4 2 2 2 2 2 2" xfId="29701" xr:uid="{00000000-0005-0000-0000-00001E8F0000}"/>
    <cellStyle name="Tusental 5 3 4 2 2 2 2 3" xfId="22121" xr:uid="{00000000-0005-0000-0000-00001F8F0000}"/>
    <cellStyle name="Tusental 5 3 4 2 2 2 2 4" xfId="37282" xr:uid="{00000000-0005-0000-0000-0000208F0000}"/>
    <cellStyle name="Tusental 5 3 4 2 2 2 3" xfId="10409" xr:uid="{00000000-0005-0000-0000-0000218F0000}"/>
    <cellStyle name="Tusental 5 3 4 2 2 2 3 2" xfId="25571" xr:uid="{00000000-0005-0000-0000-0000228F0000}"/>
    <cellStyle name="Tusental 5 3 4 2 2 2 4" xfId="17991" xr:uid="{00000000-0005-0000-0000-0000238F0000}"/>
    <cellStyle name="Tusental 5 3 4 2 2 2 5" xfId="33834" xr:uid="{00000000-0005-0000-0000-0000248F0000}"/>
    <cellStyle name="Tusental 5 3 4 2 2 3" xfId="5566" xr:uid="{00000000-0005-0000-0000-0000258F0000}"/>
    <cellStyle name="Tusental 5 3 4 2 2 3 2" xfId="13157" xr:uid="{00000000-0005-0000-0000-0000268F0000}"/>
    <cellStyle name="Tusental 5 3 4 2 2 3 2 2" xfId="28319" xr:uid="{00000000-0005-0000-0000-0000278F0000}"/>
    <cellStyle name="Tusental 5 3 4 2 2 3 3" xfId="20739" xr:uid="{00000000-0005-0000-0000-0000288F0000}"/>
    <cellStyle name="Tusental 5 3 4 2 2 3 4" xfId="35900" xr:uid="{00000000-0005-0000-0000-0000298F0000}"/>
    <cellStyle name="Tusental 5 3 4 2 2 4" xfId="9027" xr:uid="{00000000-0005-0000-0000-00002A8F0000}"/>
    <cellStyle name="Tusental 5 3 4 2 2 4 2" xfId="24189" xr:uid="{00000000-0005-0000-0000-00002B8F0000}"/>
    <cellStyle name="Tusental 5 3 4 2 2 5" xfId="16609" xr:uid="{00000000-0005-0000-0000-00002C8F0000}"/>
    <cellStyle name="Tusental 5 3 4 2 2 6" xfId="32452" xr:uid="{00000000-0005-0000-0000-00002D8F0000}"/>
    <cellStyle name="Tusental 5 3 4 2 3" xfId="2134" xr:uid="{00000000-0005-0000-0000-00002E8F0000}"/>
    <cellStyle name="Tusental 5 3 4 2 3 2" xfId="6266" xr:uid="{00000000-0005-0000-0000-00002F8F0000}"/>
    <cellStyle name="Tusental 5 3 4 2 3 2 2" xfId="13857" xr:uid="{00000000-0005-0000-0000-0000308F0000}"/>
    <cellStyle name="Tusental 5 3 4 2 3 2 2 2" xfId="29019" xr:uid="{00000000-0005-0000-0000-0000318F0000}"/>
    <cellStyle name="Tusental 5 3 4 2 3 2 3" xfId="21439" xr:uid="{00000000-0005-0000-0000-0000328F0000}"/>
    <cellStyle name="Tusental 5 3 4 2 3 2 4" xfId="36600" xr:uid="{00000000-0005-0000-0000-0000338F0000}"/>
    <cellStyle name="Tusental 5 3 4 2 3 3" xfId="9727" xr:uid="{00000000-0005-0000-0000-0000348F0000}"/>
    <cellStyle name="Tusental 5 3 4 2 3 3 2" xfId="24889" xr:uid="{00000000-0005-0000-0000-0000358F0000}"/>
    <cellStyle name="Tusental 5 3 4 2 3 4" xfId="17309" xr:uid="{00000000-0005-0000-0000-0000368F0000}"/>
    <cellStyle name="Tusental 5 3 4 2 3 5" xfId="33152" xr:uid="{00000000-0005-0000-0000-0000378F0000}"/>
    <cellStyle name="Tusental 5 3 4 2 4" xfId="3498" xr:uid="{00000000-0005-0000-0000-0000388F0000}"/>
    <cellStyle name="Tusental 5 3 4 2 4 2" xfId="7630" xr:uid="{00000000-0005-0000-0000-0000398F0000}"/>
    <cellStyle name="Tusental 5 3 4 2 4 2 2" xfId="15221" xr:uid="{00000000-0005-0000-0000-00003A8F0000}"/>
    <cellStyle name="Tusental 5 3 4 2 4 2 2 2" xfId="30383" xr:uid="{00000000-0005-0000-0000-00003B8F0000}"/>
    <cellStyle name="Tusental 5 3 4 2 4 2 3" xfId="22803" xr:uid="{00000000-0005-0000-0000-00003C8F0000}"/>
    <cellStyle name="Tusental 5 3 4 2 4 2 4" xfId="37964" xr:uid="{00000000-0005-0000-0000-00003D8F0000}"/>
    <cellStyle name="Tusental 5 3 4 2 4 3" xfId="11091" xr:uid="{00000000-0005-0000-0000-00003E8F0000}"/>
    <cellStyle name="Tusental 5 3 4 2 4 3 2" xfId="26253" xr:uid="{00000000-0005-0000-0000-00003F8F0000}"/>
    <cellStyle name="Tusental 5 3 4 2 4 4" xfId="18673" xr:uid="{00000000-0005-0000-0000-0000408F0000}"/>
    <cellStyle name="Tusental 5 3 4 2 4 5" xfId="34516" xr:uid="{00000000-0005-0000-0000-0000418F0000}"/>
    <cellStyle name="Tusental 5 3 4 2 5" xfId="4884" xr:uid="{00000000-0005-0000-0000-0000428F0000}"/>
    <cellStyle name="Tusental 5 3 4 2 5 2" xfId="12475" xr:uid="{00000000-0005-0000-0000-0000438F0000}"/>
    <cellStyle name="Tusental 5 3 4 2 5 2 2" xfId="27637" xr:uid="{00000000-0005-0000-0000-0000448F0000}"/>
    <cellStyle name="Tusental 5 3 4 2 5 3" xfId="20057" xr:uid="{00000000-0005-0000-0000-0000458F0000}"/>
    <cellStyle name="Tusental 5 3 4 2 5 4" xfId="31770" xr:uid="{00000000-0005-0000-0000-0000468F0000}"/>
    <cellStyle name="Tusental 5 3 4 2 6" xfId="4182" xr:uid="{00000000-0005-0000-0000-0000478F0000}"/>
    <cellStyle name="Tusental 5 3 4 2 6 2" xfId="11775" xr:uid="{00000000-0005-0000-0000-0000488F0000}"/>
    <cellStyle name="Tusental 5 3 4 2 6 2 2" xfId="26937" xr:uid="{00000000-0005-0000-0000-0000498F0000}"/>
    <cellStyle name="Tusental 5 3 4 2 6 3" xfId="19357" xr:uid="{00000000-0005-0000-0000-00004A8F0000}"/>
    <cellStyle name="Tusental 5 3 4 2 6 4" xfId="35200" xr:uid="{00000000-0005-0000-0000-00004B8F0000}"/>
    <cellStyle name="Tusental 5 3 4 2 7" xfId="8345" xr:uid="{00000000-0005-0000-0000-00004C8F0000}"/>
    <cellStyle name="Tusental 5 3 4 2 7 2" xfId="23507" xr:uid="{00000000-0005-0000-0000-00004D8F0000}"/>
    <cellStyle name="Tusental 5 3 4 2 8" xfId="15927" xr:uid="{00000000-0005-0000-0000-00004E8F0000}"/>
    <cellStyle name="Tusental 5 3 4 2 9" xfId="31070" xr:uid="{00000000-0005-0000-0000-00004F8F0000}"/>
    <cellStyle name="Tusental 5 3 4 3" xfId="1090" xr:uid="{00000000-0005-0000-0000-0000508F0000}"/>
    <cellStyle name="Tusental 5 3 4 3 2" xfId="2476" xr:uid="{00000000-0005-0000-0000-0000518F0000}"/>
    <cellStyle name="Tusental 5 3 4 3 2 2" xfId="6608" xr:uid="{00000000-0005-0000-0000-0000528F0000}"/>
    <cellStyle name="Tusental 5 3 4 3 2 2 2" xfId="14199" xr:uid="{00000000-0005-0000-0000-0000538F0000}"/>
    <cellStyle name="Tusental 5 3 4 3 2 2 2 2" xfId="29361" xr:uid="{00000000-0005-0000-0000-0000548F0000}"/>
    <cellStyle name="Tusental 5 3 4 3 2 2 3" xfId="21781" xr:uid="{00000000-0005-0000-0000-0000558F0000}"/>
    <cellStyle name="Tusental 5 3 4 3 2 2 4" xfId="36942" xr:uid="{00000000-0005-0000-0000-0000568F0000}"/>
    <cellStyle name="Tusental 5 3 4 3 2 3" xfId="10069" xr:uid="{00000000-0005-0000-0000-0000578F0000}"/>
    <cellStyle name="Tusental 5 3 4 3 2 3 2" xfId="25231" xr:uid="{00000000-0005-0000-0000-0000588F0000}"/>
    <cellStyle name="Tusental 5 3 4 3 2 4" xfId="17651" xr:uid="{00000000-0005-0000-0000-0000598F0000}"/>
    <cellStyle name="Tusental 5 3 4 3 2 5" xfId="33494" xr:uid="{00000000-0005-0000-0000-00005A8F0000}"/>
    <cellStyle name="Tusental 5 3 4 3 3" xfId="5226" xr:uid="{00000000-0005-0000-0000-00005B8F0000}"/>
    <cellStyle name="Tusental 5 3 4 3 3 2" xfId="12817" xr:uid="{00000000-0005-0000-0000-00005C8F0000}"/>
    <cellStyle name="Tusental 5 3 4 3 3 2 2" xfId="27979" xr:uid="{00000000-0005-0000-0000-00005D8F0000}"/>
    <cellStyle name="Tusental 5 3 4 3 3 3" xfId="20399" xr:uid="{00000000-0005-0000-0000-00005E8F0000}"/>
    <cellStyle name="Tusental 5 3 4 3 3 4" xfId="35560" xr:uid="{00000000-0005-0000-0000-00005F8F0000}"/>
    <cellStyle name="Tusental 5 3 4 3 4" xfId="8687" xr:uid="{00000000-0005-0000-0000-0000608F0000}"/>
    <cellStyle name="Tusental 5 3 4 3 4 2" xfId="23849" xr:uid="{00000000-0005-0000-0000-0000618F0000}"/>
    <cellStyle name="Tusental 5 3 4 3 5" xfId="16269" xr:uid="{00000000-0005-0000-0000-0000628F0000}"/>
    <cellStyle name="Tusental 5 3 4 3 6" xfId="32112" xr:uid="{00000000-0005-0000-0000-0000638F0000}"/>
    <cellStyle name="Tusental 5 3 4 4" xfId="1794" xr:uid="{00000000-0005-0000-0000-0000648F0000}"/>
    <cellStyle name="Tusental 5 3 4 4 2" xfId="5926" xr:uid="{00000000-0005-0000-0000-0000658F0000}"/>
    <cellStyle name="Tusental 5 3 4 4 2 2" xfId="13517" xr:uid="{00000000-0005-0000-0000-0000668F0000}"/>
    <cellStyle name="Tusental 5 3 4 4 2 2 2" xfId="28679" xr:uid="{00000000-0005-0000-0000-0000678F0000}"/>
    <cellStyle name="Tusental 5 3 4 4 2 3" xfId="21099" xr:uid="{00000000-0005-0000-0000-0000688F0000}"/>
    <cellStyle name="Tusental 5 3 4 4 2 4" xfId="36260" xr:uid="{00000000-0005-0000-0000-0000698F0000}"/>
    <cellStyle name="Tusental 5 3 4 4 3" xfId="9387" xr:uid="{00000000-0005-0000-0000-00006A8F0000}"/>
    <cellStyle name="Tusental 5 3 4 4 3 2" xfId="24549" xr:uid="{00000000-0005-0000-0000-00006B8F0000}"/>
    <cellStyle name="Tusental 5 3 4 4 4" xfId="16969" xr:uid="{00000000-0005-0000-0000-00006C8F0000}"/>
    <cellStyle name="Tusental 5 3 4 4 5" xfId="32812" xr:uid="{00000000-0005-0000-0000-00006D8F0000}"/>
    <cellStyle name="Tusental 5 3 4 5" xfId="3158" xr:uid="{00000000-0005-0000-0000-00006E8F0000}"/>
    <cellStyle name="Tusental 5 3 4 5 2" xfId="7290" xr:uid="{00000000-0005-0000-0000-00006F8F0000}"/>
    <cellStyle name="Tusental 5 3 4 5 2 2" xfId="14881" xr:uid="{00000000-0005-0000-0000-0000708F0000}"/>
    <cellStyle name="Tusental 5 3 4 5 2 2 2" xfId="30043" xr:uid="{00000000-0005-0000-0000-0000718F0000}"/>
    <cellStyle name="Tusental 5 3 4 5 2 3" xfId="22463" xr:uid="{00000000-0005-0000-0000-0000728F0000}"/>
    <cellStyle name="Tusental 5 3 4 5 2 4" xfId="37624" xr:uid="{00000000-0005-0000-0000-0000738F0000}"/>
    <cellStyle name="Tusental 5 3 4 5 3" xfId="10751" xr:uid="{00000000-0005-0000-0000-0000748F0000}"/>
    <cellStyle name="Tusental 5 3 4 5 3 2" xfId="25913" xr:uid="{00000000-0005-0000-0000-0000758F0000}"/>
    <cellStyle name="Tusental 5 3 4 5 4" xfId="18333" xr:uid="{00000000-0005-0000-0000-0000768F0000}"/>
    <cellStyle name="Tusental 5 3 4 5 5" xfId="34176" xr:uid="{00000000-0005-0000-0000-0000778F0000}"/>
    <cellStyle name="Tusental 5 3 4 6" xfId="4542" xr:uid="{00000000-0005-0000-0000-0000788F0000}"/>
    <cellStyle name="Tusental 5 3 4 6 2" xfId="12135" xr:uid="{00000000-0005-0000-0000-0000798F0000}"/>
    <cellStyle name="Tusental 5 3 4 6 2 2" xfId="27297" xr:uid="{00000000-0005-0000-0000-00007A8F0000}"/>
    <cellStyle name="Tusental 5 3 4 6 3" xfId="19717" xr:uid="{00000000-0005-0000-0000-00007B8F0000}"/>
    <cellStyle name="Tusental 5 3 4 6 4" xfId="31430" xr:uid="{00000000-0005-0000-0000-00007C8F0000}"/>
    <cellStyle name="Tusental 5 3 4 7" xfId="3842" xr:uid="{00000000-0005-0000-0000-00007D8F0000}"/>
    <cellStyle name="Tusental 5 3 4 7 2" xfId="11435" xr:uid="{00000000-0005-0000-0000-00007E8F0000}"/>
    <cellStyle name="Tusental 5 3 4 7 2 2" xfId="26597" xr:uid="{00000000-0005-0000-0000-00007F8F0000}"/>
    <cellStyle name="Tusental 5 3 4 7 3" xfId="19017" xr:uid="{00000000-0005-0000-0000-0000808F0000}"/>
    <cellStyle name="Tusental 5 3 4 7 4" xfId="34860" xr:uid="{00000000-0005-0000-0000-0000818F0000}"/>
    <cellStyle name="Tusental 5 3 4 8" xfId="8005" xr:uid="{00000000-0005-0000-0000-0000828F0000}"/>
    <cellStyle name="Tusental 5 3 4 8 2" xfId="23167" xr:uid="{00000000-0005-0000-0000-0000838F0000}"/>
    <cellStyle name="Tusental 5 3 4 9" xfId="15587" xr:uid="{00000000-0005-0000-0000-0000848F0000}"/>
    <cellStyle name="Tusental 5 3 5" xfId="506" xr:uid="{00000000-0005-0000-0000-0000858F0000}"/>
    <cellStyle name="Tusental 5 3 5 2" xfId="1193" xr:uid="{00000000-0005-0000-0000-0000868F0000}"/>
    <cellStyle name="Tusental 5 3 5 2 2" xfId="2577" xr:uid="{00000000-0005-0000-0000-0000878F0000}"/>
    <cellStyle name="Tusental 5 3 5 2 2 2" xfId="6709" xr:uid="{00000000-0005-0000-0000-0000888F0000}"/>
    <cellStyle name="Tusental 5 3 5 2 2 2 2" xfId="14300" xr:uid="{00000000-0005-0000-0000-0000898F0000}"/>
    <cellStyle name="Tusental 5 3 5 2 2 2 2 2" xfId="29462" xr:uid="{00000000-0005-0000-0000-00008A8F0000}"/>
    <cellStyle name="Tusental 5 3 5 2 2 2 3" xfId="21882" xr:uid="{00000000-0005-0000-0000-00008B8F0000}"/>
    <cellStyle name="Tusental 5 3 5 2 2 2 4" xfId="37043" xr:uid="{00000000-0005-0000-0000-00008C8F0000}"/>
    <cellStyle name="Tusental 5 3 5 2 2 3" xfId="10170" xr:uid="{00000000-0005-0000-0000-00008D8F0000}"/>
    <cellStyle name="Tusental 5 3 5 2 2 3 2" xfId="25332" xr:uid="{00000000-0005-0000-0000-00008E8F0000}"/>
    <cellStyle name="Tusental 5 3 5 2 2 4" xfId="17752" xr:uid="{00000000-0005-0000-0000-00008F8F0000}"/>
    <cellStyle name="Tusental 5 3 5 2 2 5" xfId="33595" xr:uid="{00000000-0005-0000-0000-0000908F0000}"/>
    <cellStyle name="Tusental 5 3 5 2 3" xfId="5327" xr:uid="{00000000-0005-0000-0000-0000918F0000}"/>
    <cellStyle name="Tusental 5 3 5 2 3 2" xfId="12918" xr:uid="{00000000-0005-0000-0000-0000928F0000}"/>
    <cellStyle name="Tusental 5 3 5 2 3 2 2" xfId="28080" xr:uid="{00000000-0005-0000-0000-0000938F0000}"/>
    <cellStyle name="Tusental 5 3 5 2 3 3" xfId="20500" xr:uid="{00000000-0005-0000-0000-0000948F0000}"/>
    <cellStyle name="Tusental 5 3 5 2 3 4" xfId="35661" xr:uid="{00000000-0005-0000-0000-0000958F0000}"/>
    <cellStyle name="Tusental 5 3 5 2 4" xfId="8788" xr:uid="{00000000-0005-0000-0000-0000968F0000}"/>
    <cellStyle name="Tusental 5 3 5 2 4 2" xfId="23950" xr:uid="{00000000-0005-0000-0000-0000978F0000}"/>
    <cellStyle name="Tusental 5 3 5 2 5" xfId="16370" xr:uid="{00000000-0005-0000-0000-0000988F0000}"/>
    <cellStyle name="Tusental 5 3 5 2 6" xfId="32213" xr:uid="{00000000-0005-0000-0000-0000998F0000}"/>
    <cellStyle name="Tusental 5 3 5 3" xfId="1895" xr:uid="{00000000-0005-0000-0000-00009A8F0000}"/>
    <cellStyle name="Tusental 5 3 5 3 2" xfId="6027" xr:uid="{00000000-0005-0000-0000-00009B8F0000}"/>
    <cellStyle name="Tusental 5 3 5 3 2 2" xfId="13618" xr:uid="{00000000-0005-0000-0000-00009C8F0000}"/>
    <cellStyle name="Tusental 5 3 5 3 2 2 2" xfId="28780" xr:uid="{00000000-0005-0000-0000-00009D8F0000}"/>
    <cellStyle name="Tusental 5 3 5 3 2 3" xfId="21200" xr:uid="{00000000-0005-0000-0000-00009E8F0000}"/>
    <cellStyle name="Tusental 5 3 5 3 2 4" xfId="36361" xr:uid="{00000000-0005-0000-0000-00009F8F0000}"/>
    <cellStyle name="Tusental 5 3 5 3 3" xfId="9488" xr:uid="{00000000-0005-0000-0000-0000A08F0000}"/>
    <cellStyle name="Tusental 5 3 5 3 3 2" xfId="24650" xr:uid="{00000000-0005-0000-0000-0000A18F0000}"/>
    <cellStyle name="Tusental 5 3 5 3 4" xfId="17070" xr:uid="{00000000-0005-0000-0000-0000A28F0000}"/>
    <cellStyle name="Tusental 5 3 5 3 5" xfId="32913" xr:uid="{00000000-0005-0000-0000-0000A38F0000}"/>
    <cellStyle name="Tusental 5 3 5 4" xfId="3259" xr:uid="{00000000-0005-0000-0000-0000A48F0000}"/>
    <cellStyle name="Tusental 5 3 5 4 2" xfId="7391" xr:uid="{00000000-0005-0000-0000-0000A58F0000}"/>
    <cellStyle name="Tusental 5 3 5 4 2 2" xfId="14982" xr:uid="{00000000-0005-0000-0000-0000A68F0000}"/>
    <cellStyle name="Tusental 5 3 5 4 2 2 2" xfId="30144" xr:uid="{00000000-0005-0000-0000-0000A78F0000}"/>
    <cellStyle name="Tusental 5 3 5 4 2 3" xfId="22564" xr:uid="{00000000-0005-0000-0000-0000A88F0000}"/>
    <cellStyle name="Tusental 5 3 5 4 2 4" xfId="37725" xr:uid="{00000000-0005-0000-0000-0000A98F0000}"/>
    <cellStyle name="Tusental 5 3 5 4 3" xfId="10852" xr:uid="{00000000-0005-0000-0000-0000AA8F0000}"/>
    <cellStyle name="Tusental 5 3 5 4 3 2" xfId="26014" xr:uid="{00000000-0005-0000-0000-0000AB8F0000}"/>
    <cellStyle name="Tusental 5 3 5 4 4" xfId="18434" xr:uid="{00000000-0005-0000-0000-0000AC8F0000}"/>
    <cellStyle name="Tusental 5 3 5 4 5" xfId="34277" xr:uid="{00000000-0005-0000-0000-0000AD8F0000}"/>
    <cellStyle name="Tusental 5 3 5 5" xfId="4645" xr:uid="{00000000-0005-0000-0000-0000AE8F0000}"/>
    <cellStyle name="Tusental 5 3 5 5 2" xfId="12236" xr:uid="{00000000-0005-0000-0000-0000AF8F0000}"/>
    <cellStyle name="Tusental 5 3 5 5 2 2" xfId="27398" xr:uid="{00000000-0005-0000-0000-0000B08F0000}"/>
    <cellStyle name="Tusental 5 3 5 5 3" xfId="19818" xr:uid="{00000000-0005-0000-0000-0000B18F0000}"/>
    <cellStyle name="Tusental 5 3 5 5 4" xfId="31531" xr:uid="{00000000-0005-0000-0000-0000B28F0000}"/>
    <cellStyle name="Tusental 5 3 5 6" xfId="3943" xr:uid="{00000000-0005-0000-0000-0000B38F0000}"/>
    <cellStyle name="Tusental 5 3 5 6 2" xfId="11536" xr:uid="{00000000-0005-0000-0000-0000B48F0000}"/>
    <cellStyle name="Tusental 5 3 5 6 2 2" xfId="26698" xr:uid="{00000000-0005-0000-0000-0000B58F0000}"/>
    <cellStyle name="Tusental 5 3 5 6 3" xfId="19118" xr:uid="{00000000-0005-0000-0000-0000B68F0000}"/>
    <cellStyle name="Tusental 5 3 5 6 4" xfId="34961" xr:uid="{00000000-0005-0000-0000-0000B78F0000}"/>
    <cellStyle name="Tusental 5 3 5 7" xfId="8106" xr:uid="{00000000-0005-0000-0000-0000B88F0000}"/>
    <cellStyle name="Tusental 5 3 5 7 2" xfId="23268" xr:uid="{00000000-0005-0000-0000-0000B98F0000}"/>
    <cellStyle name="Tusental 5 3 5 8" xfId="15688" xr:uid="{00000000-0005-0000-0000-0000BA8F0000}"/>
    <cellStyle name="Tusental 5 3 5 9" xfId="30831" xr:uid="{00000000-0005-0000-0000-0000BB8F0000}"/>
    <cellStyle name="Tusental 5 3 6" xfId="848" xr:uid="{00000000-0005-0000-0000-0000BC8F0000}"/>
    <cellStyle name="Tusental 5 3 6 2" xfId="2237" xr:uid="{00000000-0005-0000-0000-0000BD8F0000}"/>
    <cellStyle name="Tusental 5 3 6 2 2" xfId="6369" xr:uid="{00000000-0005-0000-0000-0000BE8F0000}"/>
    <cellStyle name="Tusental 5 3 6 2 2 2" xfId="13960" xr:uid="{00000000-0005-0000-0000-0000BF8F0000}"/>
    <cellStyle name="Tusental 5 3 6 2 2 2 2" xfId="29122" xr:uid="{00000000-0005-0000-0000-0000C08F0000}"/>
    <cellStyle name="Tusental 5 3 6 2 2 3" xfId="21542" xr:uid="{00000000-0005-0000-0000-0000C18F0000}"/>
    <cellStyle name="Tusental 5 3 6 2 2 4" xfId="36703" xr:uid="{00000000-0005-0000-0000-0000C28F0000}"/>
    <cellStyle name="Tusental 5 3 6 2 3" xfId="9830" xr:uid="{00000000-0005-0000-0000-0000C38F0000}"/>
    <cellStyle name="Tusental 5 3 6 2 3 2" xfId="24992" xr:uid="{00000000-0005-0000-0000-0000C48F0000}"/>
    <cellStyle name="Tusental 5 3 6 2 4" xfId="17412" xr:uid="{00000000-0005-0000-0000-0000C58F0000}"/>
    <cellStyle name="Tusental 5 3 6 2 5" xfId="33255" xr:uid="{00000000-0005-0000-0000-0000C68F0000}"/>
    <cellStyle name="Tusental 5 3 6 3" xfId="4987" xr:uid="{00000000-0005-0000-0000-0000C78F0000}"/>
    <cellStyle name="Tusental 5 3 6 3 2" xfId="12578" xr:uid="{00000000-0005-0000-0000-0000C88F0000}"/>
    <cellStyle name="Tusental 5 3 6 3 2 2" xfId="27740" xr:uid="{00000000-0005-0000-0000-0000C98F0000}"/>
    <cellStyle name="Tusental 5 3 6 3 3" xfId="20160" xr:uid="{00000000-0005-0000-0000-0000CA8F0000}"/>
    <cellStyle name="Tusental 5 3 6 3 4" xfId="35321" xr:uid="{00000000-0005-0000-0000-0000CB8F0000}"/>
    <cellStyle name="Tusental 5 3 6 4" xfId="8448" xr:uid="{00000000-0005-0000-0000-0000CC8F0000}"/>
    <cellStyle name="Tusental 5 3 6 4 2" xfId="23610" xr:uid="{00000000-0005-0000-0000-0000CD8F0000}"/>
    <cellStyle name="Tusental 5 3 6 5" xfId="16030" xr:uid="{00000000-0005-0000-0000-0000CE8F0000}"/>
    <cellStyle name="Tusental 5 3 6 6" xfId="31873" xr:uid="{00000000-0005-0000-0000-0000CF8F0000}"/>
    <cellStyle name="Tusental 5 3 7" xfId="1555" xr:uid="{00000000-0005-0000-0000-0000D08F0000}"/>
    <cellStyle name="Tusental 5 3 7 2" xfId="5687" xr:uid="{00000000-0005-0000-0000-0000D18F0000}"/>
    <cellStyle name="Tusental 5 3 7 2 2" xfId="13278" xr:uid="{00000000-0005-0000-0000-0000D28F0000}"/>
    <cellStyle name="Tusental 5 3 7 2 2 2" xfId="28440" xr:uid="{00000000-0005-0000-0000-0000D38F0000}"/>
    <cellStyle name="Tusental 5 3 7 2 3" xfId="20860" xr:uid="{00000000-0005-0000-0000-0000D48F0000}"/>
    <cellStyle name="Tusental 5 3 7 2 4" xfId="36021" xr:uid="{00000000-0005-0000-0000-0000D58F0000}"/>
    <cellStyle name="Tusental 5 3 7 3" xfId="9148" xr:uid="{00000000-0005-0000-0000-0000D68F0000}"/>
    <cellStyle name="Tusental 5 3 7 3 2" xfId="24310" xr:uid="{00000000-0005-0000-0000-0000D78F0000}"/>
    <cellStyle name="Tusental 5 3 7 4" xfId="16730" xr:uid="{00000000-0005-0000-0000-0000D88F0000}"/>
    <cellStyle name="Tusental 5 3 7 5" xfId="32573" xr:uid="{00000000-0005-0000-0000-0000D98F0000}"/>
    <cellStyle name="Tusental 5 3 8" xfId="2919" xr:uid="{00000000-0005-0000-0000-0000DA8F0000}"/>
    <cellStyle name="Tusental 5 3 8 2" xfId="7051" xr:uid="{00000000-0005-0000-0000-0000DB8F0000}"/>
    <cellStyle name="Tusental 5 3 8 2 2" xfId="14642" xr:uid="{00000000-0005-0000-0000-0000DC8F0000}"/>
    <cellStyle name="Tusental 5 3 8 2 2 2" xfId="29804" xr:uid="{00000000-0005-0000-0000-0000DD8F0000}"/>
    <cellStyle name="Tusental 5 3 8 2 3" xfId="22224" xr:uid="{00000000-0005-0000-0000-0000DE8F0000}"/>
    <cellStyle name="Tusental 5 3 8 2 4" xfId="37385" xr:uid="{00000000-0005-0000-0000-0000DF8F0000}"/>
    <cellStyle name="Tusental 5 3 8 3" xfId="10512" xr:uid="{00000000-0005-0000-0000-0000E08F0000}"/>
    <cellStyle name="Tusental 5 3 8 3 2" xfId="25674" xr:uid="{00000000-0005-0000-0000-0000E18F0000}"/>
    <cellStyle name="Tusental 5 3 8 4" xfId="18094" xr:uid="{00000000-0005-0000-0000-0000E28F0000}"/>
    <cellStyle name="Tusental 5 3 8 5" xfId="33937" xr:uid="{00000000-0005-0000-0000-0000E38F0000}"/>
    <cellStyle name="Tusental 5 3 9" xfId="4303" xr:uid="{00000000-0005-0000-0000-0000E48F0000}"/>
    <cellStyle name="Tusental 5 3 9 2" xfId="11896" xr:uid="{00000000-0005-0000-0000-0000E58F0000}"/>
    <cellStyle name="Tusental 5 3 9 2 2" xfId="27058" xr:uid="{00000000-0005-0000-0000-0000E68F0000}"/>
    <cellStyle name="Tusental 5 3 9 3" xfId="19478" xr:uid="{00000000-0005-0000-0000-0000E78F0000}"/>
    <cellStyle name="Tusental 5 3 9 4" xfId="31191" xr:uid="{00000000-0005-0000-0000-0000E88F0000}"/>
    <cellStyle name="Tusental 5 4" xfId="173" xr:uid="{00000000-0005-0000-0000-0000E98F0000}"/>
    <cellStyle name="Tusental 5 4 10" xfId="3620" xr:uid="{00000000-0005-0000-0000-0000EA8F0000}"/>
    <cellStyle name="Tusental 5 4 10 2" xfId="11213" xr:uid="{00000000-0005-0000-0000-0000EB8F0000}"/>
    <cellStyle name="Tusental 5 4 10 2 2" xfId="26375" xr:uid="{00000000-0005-0000-0000-0000EC8F0000}"/>
    <cellStyle name="Tusental 5 4 10 3" xfId="18795" xr:uid="{00000000-0005-0000-0000-0000ED8F0000}"/>
    <cellStyle name="Tusental 5 4 10 4" xfId="34638" xr:uid="{00000000-0005-0000-0000-0000EE8F0000}"/>
    <cellStyle name="Tusental 5 4 11" xfId="7783" xr:uid="{00000000-0005-0000-0000-0000EF8F0000}"/>
    <cellStyle name="Tusental 5 4 11 2" xfId="22945" xr:uid="{00000000-0005-0000-0000-0000F08F0000}"/>
    <cellStyle name="Tusental 5 4 12" xfId="15365" xr:uid="{00000000-0005-0000-0000-0000F18F0000}"/>
    <cellStyle name="Tusental 5 4 13" xfId="30508" xr:uid="{00000000-0005-0000-0000-0000F28F0000}"/>
    <cellStyle name="Tusental 5 4 2" xfId="346" xr:uid="{00000000-0005-0000-0000-0000F38F0000}"/>
    <cellStyle name="Tusental 5 4 2 10" xfId="30678" xr:uid="{00000000-0005-0000-0000-0000F48F0000}"/>
    <cellStyle name="Tusental 5 4 2 2" xfId="693" xr:uid="{00000000-0005-0000-0000-0000F58F0000}"/>
    <cellStyle name="Tusental 5 4 2 2 2" xfId="1380" xr:uid="{00000000-0005-0000-0000-0000F68F0000}"/>
    <cellStyle name="Tusental 5 4 2 2 2 2" xfId="2764" xr:uid="{00000000-0005-0000-0000-0000F78F0000}"/>
    <cellStyle name="Tusental 5 4 2 2 2 2 2" xfId="6896" xr:uid="{00000000-0005-0000-0000-0000F88F0000}"/>
    <cellStyle name="Tusental 5 4 2 2 2 2 2 2" xfId="14487" xr:uid="{00000000-0005-0000-0000-0000F98F0000}"/>
    <cellStyle name="Tusental 5 4 2 2 2 2 2 2 2" xfId="29649" xr:uid="{00000000-0005-0000-0000-0000FA8F0000}"/>
    <cellStyle name="Tusental 5 4 2 2 2 2 2 3" xfId="22069" xr:uid="{00000000-0005-0000-0000-0000FB8F0000}"/>
    <cellStyle name="Tusental 5 4 2 2 2 2 2 4" xfId="37230" xr:uid="{00000000-0005-0000-0000-0000FC8F0000}"/>
    <cellStyle name="Tusental 5 4 2 2 2 2 3" xfId="10357" xr:uid="{00000000-0005-0000-0000-0000FD8F0000}"/>
    <cellStyle name="Tusental 5 4 2 2 2 2 3 2" xfId="25519" xr:uid="{00000000-0005-0000-0000-0000FE8F0000}"/>
    <cellStyle name="Tusental 5 4 2 2 2 2 4" xfId="17939" xr:uid="{00000000-0005-0000-0000-0000FF8F0000}"/>
    <cellStyle name="Tusental 5 4 2 2 2 2 5" xfId="33782" xr:uid="{00000000-0005-0000-0000-000000900000}"/>
    <cellStyle name="Tusental 5 4 2 2 2 3" xfId="5514" xr:uid="{00000000-0005-0000-0000-000001900000}"/>
    <cellStyle name="Tusental 5 4 2 2 2 3 2" xfId="13105" xr:uid="{00000000-0005-0000-0000-000002900000}"/>
    <cellStyle name="Tusental 5 4 2 2 2 3 2 2" xfId="28267" xr:uid="{00000000-0005-0000-0000-000003900000}"/>
    <cellStyle name="Tusental 5 4 2 2 2 3 3" xfId="20687" xr:uid="{00000000-0005-0000-0000-000004900000}"/>
    <cellStyle name="Tusental 5 4 2 2 2 3 4" xfId="35848" xr:uid="{00000000-0005-0000-0000-000005900000}"/>
    <cellStyle name="Tusental 5 4 2 2 2 4" xfId="8975" xr:uid="{00000000-0005-0000-0000-000006900000}"/>
    <cellStyle name="Tusental 5 4 2 2 2 4 2" xfId="24137" xr:uid="{00000000-0005-0000-0000-000007900000}"/>
    <cellStyle name="Tusental 5 4 2 2 2 5" xfId="16557" xr:uid="{00000000-0005-0000-0000-000008900000}"/>
    <cellStyle name="Tusental 5 4 2 2 2 6" xfId="32400" xr:uid="{00000000-0005-0000-0000-000009900000}"/>
    <cellStyle name="Tusental 5 4 2 2 3" xfId="2082" xr:uid="{00000000-0005-0000-0000-00000A900000}"/>
    <cellStyle name="Tusental 5 4 2 2 3 2" xfId="6214" xr:uid="{00000000-0005-0000-0000-00000B900000}"/>
    <cellStyle name="Tusental 5 4 2 2 3 2 2" xfId="13805" xr:uid="{00000000-0005-0000-0000-00000C900000}"/>
    <cellStyle name="Tusental 5 4 2 2 3 2 2 2" xfId="28967" xr:uid="{00000000-0005-0000-0000-00000D900000}"/>
    <cellStyle name="Tusental 5 4 2 2 3 2 3" xfId="21387" xr:uid="{00000000-0005-0000-0000-00000E900000}"/>
    <cellStyle name="Tusental 5 4 2 2 3 2 4" xfId="36548" xr:uid="{00000000-0005-0000-0000-00000F900000}"/>
    <cellStyle name="Tusental 5 4 2 2 3 3" xfId="9675" xr:uid="{00000000-0005-0000-0000-000010900000}"/>
    <cellStyle name="Tusental 5 4 2 2 3 3 2" xfId="24837" xr:uid="{00000000-0005-0000-0000-000011900000}"/>
    <cellStyle name="Tusental 5 4 2 2 3 4" xfId="17257" xr:uid="{00000000-0005-0000-0000-000012900000}"/>
    <cellStyle name="Tusental 5 4 2 2 3 5" xfId="33100" xr:uid="{00000000-0005-0000-0000-000013900000}"/>
    <cellStyle name="Tusental 5 4 2 2 4" xfId="3446" xr:uid="{00000000-0005-0000-0000-000014900000}"/>
    <cellStyle name="Tusental 5 4 2 2 4 2" xfId="7578" xr:uid="{00000000-0005-0000-0000-000015900000}"/>
    <cellStyle name="Tusental 5 4 2 2 4 2 2" xfId="15169" xr:uid="{00000000-0005-0000-0000-000016900000}"/>
    <cellStyle name="Tusental 5 4 2 2 4 2 2 2" xfId="30331" xr:uid="{00000000-0005-0000-0000-000017900000}"/>
    <cellStyle name="Tusental 5 4 2 2 4 2 3" xfId="22751" xr:uid="{00000000-0005-0000-0000-000018900000}"/>
    <cellStyle name="Tusental 5 4 2 2 4 2 4" xfId="37912" xr:uid="{00000000-0005-0000-0000-000019900000}"/>
    <cellStyle name="Tusental 5 4 2 2 4 3" xfId="11039" xr:uid="{00000000-0005-0000-0000-00001A900000}"/>
    <cellStyle name="Tusental 5 4 2 2 4 3 2" xfId="26201" xr:uid="{00000000-0005-0000-0000-00001B900000}"/>
    <cellStyle name="Tusental 5 4 2 2 4 4" xfId="18621" xr:uid="{00000000-0005-0000-0000-00001C900000}"/>
    <cellStyle name="Tusental 5 4 2 2 4 5" xfId="34464" xr:uid="{00000000-0005-0000-0000-00001D900000}"/>
    <cellStyle name="Tusental 5 4 2 2 5" xfId="4832" xr:uid="{00000000-0005-0000-0000-00001E900000}"/>
    <cellStyle name="Tusental 5 4 2 2 5 2" xfId="12423" xr:uid="{00000000-0005-0000-0000-00001F900000}"/>
    <cellStyle name="Tusental 5 4 2 2 5 2 2" xfId="27585" xr:uid="{00000000-0005-0000-0000-000020900000}"/>
    <cellStyle name="Tusental 5 4 2 2 5 3" xfId="20005" xr:uid="{00000000-0005-0000-0000-000021900000}"/>
    <cellStyle name="Tusental 5 4 2 2 5 4" xfId="31718" xr:uid="{00000000-0005-0000-0000-000022900000}"/>
    <cellStyle name="Tusental 5 4 2 2 6" xfId="4130" xr:uid="{00000000-0005-0000-0000-000023900000}"/>
    <cellStyle name="Tusental 5 4 2 2 6 2" xfId="11723" xr:uid="{00000000-0005-0000-0000-000024900000}"/>
    <cellStyle name="Tusental 5 4 2 2 6 2 2" xfId="26885" xr:uid="{00000000-0005-0000-0000-000025900000}"/>
    <cellStyle name="Tusental 5 4 2 2 6 3" xfId="19305" xr:uid="{00000000-0005-0000-0000-000026900000}"/>
    <cellStyle name="Tusental 5 4 2 2 6 4" xfId="35148" xr:uid="{00000000-0005-0000-0000-000027900000}"/>
    <cellStyle name="Tusental 5 4 2 2 7" xfId="8293" xr:uid="{00000000-0005-0000-0000-000028900000}"/>
    <cellStyle name="Tusental 5 4 2 2 7 2" xfId="23455" xr:uid="{00000000-0005-0000-0000-000029900000}"/>
    <cellStyle name="Tusental 5 4 2 2 8" xfId="15875" xr:uid="{00000000-0005-0000-0000-00002A900000}"/>
    <cellStyle name="Tusental 5 4 2 2 9" xfId="31018" xr:uid="{00000000-0005-0000-0000-00002B900000}"/>
    <cellStyle name="Tusental 5 4 2 3" xfId="1037" xr:uid="{00000000-0005-0000-0000-00002C900000}"/>
    <cellStyle name="Tusental 5 4 2 3 2" xfId="2424" xr:uid="{00000000-0005-0000-0000-00002D900000}"/>
    <cellStyle name="Tusental 5 4 2 3 2 2" xfId="6556" xr:uid="{00000000-0005-0000-0000-00002E900000}"/>
    <cellStyle name="Tusental 5 4 2 3 2 2 2" xfId="14147" xr:uid="{00000000-0005-0000-0000-00002F900000}"/>
    <cellStyle name="Tusental 5 4 2 3 2 2 2 2" xfId="29309" xr:uid="{00000000-0005-0000-0000-000030900000}"/>
    <cellStyle name="Tusental 5 4 2 3 2 2 3" xfId="21729" xr:uid="{00000000-0005-0000-0000-000031900000}"/>
    <cellStyle name="Tusental 5 4 2 3 2 2 4" xfId="36890" xr:uid="{00000000-0005-0000-0000-000032900000}"/>
    <cellStyle name="Tusental 5 4 2 3 2 3" xfId="10017" xr:uid="{00000000-0005-0000-0000-000033900000}"/>
    <cellStyle name="Tusental 5 4 2 3 2 3 2" xfId="25179" xr:uid="{00000000-0005-0000-0000-000034900000}"/>
    <cellStyle name="Tusental 5 4 2 3 2 4" xfId="17599" xr:uid="{00000000-0005-0000-0000-000035900000}"/>
    <cellStyle name="Tusental 5 4 2 3 2 5" xfId="33442" xr:uid="{00000000-0005-0000-0000-000036900000}"/>
    <cellStyle name="Tusental 5 4 2 3 3" xfId="5174" xr:uid="{00000000-0005-0000-0000-000037900000}"/>
    <cellStyle name="Tusental 5 4 2 3 3 2" xfId="12765" xr:uid="{00000000-0005-0000-0000-000038900000}"/>
    <cellStyle name="Tusental 5 4 2 3 3 2 2" xfId="27927" xr:uid="{00000000-0005-0000-0000-000039900000}"/>
    <cellStyle name="Tusental 5 4 2 3 3 3" xfId="20347" xr:uid="{00000000-0005-0000-0000-00003A900000}"/>
    <cellStyle name="Tusental 5 4 2 3 3 4" xfId="35508" xr:uid="{00000000-0005-0000-0000-00003B900000}"/>
    <cellStyle name="Tusental 5 4 2 3 4" xfId="8635" xr:uid="{00000000-0005-0000-0000-00003C900000}"/>
    <cellStyle name="Tusental 5 4 2 3 4 2" xfId="23797" xr:uid="{00000000-0005-0000-0000-00003D900000}"/>
    <cellStyle name="Tusental 5 4 2 3 5" xfId="16217" xr:uid="{00000000-0005-0000-0000-00003E900000}"/>
    <cellStyle name="Tusental 5 4 2 3 6" xfId="32060" xr:uid="{00000000-0005-0000-0000-00003F900000}"/>
    <cellStyle name="Tusental 5 4 2 4" xfId="1742" xr:uid="{00000000-0005-0000-0000-000040900000}"/>
    <cellStyle name="Tusental 5 4 2 4 2" xfId="5874" xr:uid="{00000000-0005-0000-0000-000041900000}"/>
    <cellStyle name="Tusental 5 4 2 4 2 2" xfId="13465" xr:uid="{00000000-0005-0000-0000-000042900000}"/>
    <cellStyle name="Tusental 5 4 2 4 2 2 2" xfId="28627" xr:uid="{00000000-0005-0000-0000-000043900000}"/>
    <cellStyle name="Tusental 5 4 2 4 2 3" xfId="21047" xr:uid="{00000000-0005-0000-0000-000044900000}"/>
    <cellStyle name="Tusental 5 4 2 4 2 4" xfId="36208" xr:uid="{00000000-0005-0000-0000-000045900000}"/>
    <cellStyle name="Tusental 5 4 2 4 3" xfId="9335" xr:uid="{00000000-0005-0000-0000-000046900000}"/>
    <cellStyle name="Tusental 5 4 2 4 3 2" xfId="24497" xr:uid="{00000000-0005-0000-0000-000047900000}"/>
    <cellStyle name="Tusental 5 4 2 4 4" xfId="16917" xr:uid="{00000000-0005-0000-0000-000048900000}"/>
    <cellStyle name="Tusental 5 4 2 4 5" xfId="32760" xr:uid="{00000000-0005-0000-0000-000049900000}"/>
    <cellStyle name="Tusental 5 4 2 5" xfId="3106" xr:uid="{00000000-0005-0000-0000-00004A900000}"/>
    <cellStyle name="Tusental 5 4 2 5 2" xfId="7238" xr:uid="{00000000-0005-0000-0000-00004B900000}"/>
    <cellStyle name="Tusental 5 4 2 5 2 2" xfId="14829" xr:uid="{00000000-0005-0000-0000-00004C900000}"/>
    <cellStyle name="Tusental 5 4 2 5 2 2 2" xfId="29991" xr:uid="{00000000-0005-0000-0000-00004D900000}"/>
    <cellStyle name="Tusental 5 4 2 5 2 3" xfId="22411" xr:uid="{00000000-0005-0000-0000-00004E900000}"/>
    <cellStyle name="Tusental 5 4 2 5 2 4" xfId="37572" xr:uid="{00000000-0005-0000-0000-00004F900000}"/>
    <cellStyle name="Tusental 5 4 2 5 3" xfId="10699" xr:uid="{00000000-0005-0000-0000-000050900000}"/>
    <cellStyle name="Tusental 5 4 2 5 3 2" xfId="25861" xr:uid="{00000000-0005-0000-0000-000051900000}"/>
    <cellStyle name="Tusental 5 4 2 5 4" xfId="18281" xr:uid="{00000000-0005-0000-0000-000052900000}"/>
    <cellStyle name="Tusental 5 4 2 5 5" xfId="34124" xr:uid="{00000000-0005-0000-0000-000053900000}"/>
    <cellStyle name="Tusental 5 4 2 6" xfId="4490" xr:uid="{00000000-0005-0000-0000-000054900000}"/>
    <cellStyle name="Tusental 5 4 2 6 2" xfId="12083" xr:uid="{00000000-0005-0000-0000-000055900000}"/>
    <cellStyle name="Tusental 5 4 2 6 2 2" xfId="27245" xr:uid="{00000000-0005-0000-0000-000056900000}"/>
    <cellStyle name="Tusental 5 4 2 6 3" xfId="19665" xr:uid="{00000000-0005-0000-0000-000057900000}"/>
    <cellStyle name="Tusental 5 4 2 6 4" xfId="31378" xr:uid="{00000000-0005-0000-0000-000058900000}"/>
    <cellStyle name="Tusental 5 4 2 7" xfId="3790" xr:uid="{00000000-0005-0000-0000-000059900000}"/>
    <cellStyle name="Tusental 5 4 2 7 2" xfId="11383" xr:uid="{00000000-0005-0000-0000-00005A900000}"/>
    <cellStyle name="Tusental 5 4 2 7 2 2" xfId="26545" xr:uid="{00000000-0005-0000-0000-00005B900000}"/>
    <cellStyle name="Tusental 5 4 2 7 3" xfId="18965" xr:uid="{00000000-0005-0000-0000-00005C900000}"/>
    <cellStyle name="Tusental 5 4 2 7 4" xfId="34808" xr:uid="{00000000-0005-0000-0000-00005D900000}"/>
    <cellStyle name="Tusental 5 4 2 8" xfId="7953" xr:uid="{00000000-0005-0000-0000-00005E900000}"/>
    <cellStyle name="Tusental 5 4 2 8 2" xfId="23115" xr:uid="{00000000-0005-0000-0000-00005F900000}"/>
    <cellStyle name="Tusental 5 4 2 9" xfId="15535" xr:uid="{00000000-0005-0000-0000-000060900000}"/>
    <cellStyle name="Tusental 5 4 3" xfId="274" xr:uid="{00000000-0005-0000-0000-000061900000}"/>
    <cellStyle name="Tusental 5 4 3 10" xfId="30608" xr:uid="{00000000-0005-0000-0000-000062900000}"/>
    <cellStyle name="Tusental 5 4 3 2" xfId="623" xr:uid="{00000000-0005-0000-0000-000063900000}"/>
    <cellStyle name="Tusental 5 4 3 2 2" xfId="1310" xr:uid="{00000000-0005-0000-0000-000064900000}"/>
    <cellStyle name="Tusental 5 4 3 2 2 2" xfId="2694" xr:uid="{00000000-0005-0000-0000-000065900000}"/>
    <cellStyle name="Tusental 5 4 3 2 2 2 2" xfId="6826" xr:uid="{00000000-0005-0000-0000-000066900000}"/>
    <cellStyle name="Tusental 5 4 3 2 2 2 2 2" xfId="14417" xr:uid="{00000000-0005-0000-0000-000067900000}"/>
    <cellStyle name="Tusental 5 4 3 2 2 2 2 2 2" xfId="29579" xr:uid="{00000000-0005-0000-0000-000068900000}"/>
    <cellStyle name="Tusental 5 4 3 2 2 2 2 3" xfId="21999" xr:uid="{00000000-0005-0000-0000-000069900000}"/>
    <cellStyle name="Tusental 5 4 3 2 2 2 2 4" xfId="37160" xr:uid="{00000000-0005-0000-0000-00006A900000}"/>
    <cellStyle name="Tusental 5 4 3 2 2 2 3" xfId="10287" xr:uid="{00000000-0005-0000-0000-00006B900000}"/>
    <cellStyle name="Tusental 5 4 3 2 2 2 3 2" xfId="25449" xr:uid="{00000000-0005-0000-0000-00006C900000}"/>
    <cellStyle name="Tusental 5 4 3 2 2 2 4" xfId="17869" xr:uid="{00000000-0005-0000-0000-00006D900000}"/>
    <cellStyle name="Tusental 5 4 3 2 2 2 5" xfId="33712" xr:uid="{00000000-0005-0000-0000-00006E900000}"/>
    <cellStyle name="Tusental 5 4 3 2 2 3" xfId="5444" xr:uid="{00000000-0005-0000-0000-00006F900000}"/>
    <cellStyle name="Tusental 5 4 3 2 2 3 2" xfId="13035" xr:uid="{00000000-0005-0000-0000-000070900000}"/>
    <cellStyle name="Tusental 5 4 3 2 2 3 2 2" xfId="28197" xr:uid="{00000000-0005-0000-0000-000071900000}"/>
    <cellStyle name="Tusental 5 4 3 2 2 3 3" xfId="20617" xr:uid="{00000000-0005-0000-0000-000072900000}"/>
    <cellStyle name="Tusental 5 4 3 2 2 3 4" xfId="35778" xr:uid="{00000000-0005-0000-0000-000073900000}"/>
    <cellStyle name="Tusental 5 4 3 2 2 4" xfId="8905" xr:uid="{00000000-0005-0000-0000-000074900000}"/>
    <cellStyle name="Tusental 5 4 3 2 2 4 2" xfId="24067" xr:uid="{00000000-0005-0000-0000-000075900000}"/>
    <cellStyle name="Tusental 5 4 3 2 2 5" xfId="16487" xr:uid="{00000000-0005-0000-0000-000076900000}"/>
    <cellStyle name="Tusental 5 4 3 2 2 6" xfId="32330" xr:uid="{00000000-0005-0000-0000-000077900000}"/>
    <cellStyle name="Tusental 5 4 3 2 3" xfId="2012" xr:uid="{00000000-0005-0000-0000-000078900000}"/>
    <cellStyle name="Tusental 5 4 3 2 3 2" xfId="6144" xr:uid="{00000000-0005-0000-0000-000079900000}"/>
    <cellStyle name="Tusental 5 4 3 2 3 2 2" xfId="13735" xr:uid="{00000000-0005-0000-0000-00007A900000}"/>
    <cellStyle name="Tusental 5 4 3 2 3 2 2 2" xfId="28897" xr:uid="{00000000-0005-0000-0000-00007B900000}"/>
    <cellStyle name="Tusental 5 4 3 2 3 2 3" xfId="21317" xr:uid="{00000000-0005-0000-0000-00007C900000}"/>
    <cellStyle name="Tusental 5 4 3 2 3 2 4" xfId="36478" xr:uid="{00000000-0005-0000-0000-00007D900000}"/>
    <cellStyle name="Tusental 5 4 3 2 3 3" xfId="9605" xr:uid="{00000000-0005-0000-0000-00007E900000}"/>
    <cellStyle name="Tusental 5 4 3 2 3 3 2" xfId="24767" xr:uid="{00000000-0005-0000-0000-00007F900000}"/>
    <cellStyle name="Tusental 5 4 3 2 3 4" xfId="17187" xr:uid="{00000000-0005-0000-0000-000080900000}"/>
    <cellStyle name="Tusental 5 4 3 2 3 5" xfId="33030" xr:uid="{00000000-0005-0000-0000-000081900000}"/>
    <cellStyle name="Tusental 5 4 3 2 4" xfId="3376" xr:uid="{00000000-0005-0000-0000-000082900000}"/>
    <cellStyle name="Tusental 5 4 3 2 4 2" xfId="7508" xr:uid="{00000000-0005-0000-0000-000083900000}"/>
    <cellStyle name="Tusental 5 4 3 2 4 2 2" xfId="15099" xr:uid="{00000000-0005-0000-0000-000084900000}"/>
    <cellStyle name="Tusental 5 4 3 2 4 2 2 2" xfId="30261" xr:uid="{00000000-0005-0000-0000-000085900000}"/>
    <cellStyle name="Tusental 5 4 3 2 4 2 3" xfId="22681" xr:uid="{00000000-0005-0000-0000-000086900000}"/>
    <cellStyle name="Tusental 5 4 3 2 4 2 4" xfId="37842" xr:uid="{00000000-0005-0000-0000-000087900000}"/>
    <cellStyle name="Tusental 5 4 3 2 4 3" xfId="10969" xr:uid="{00000000-0005-0000-0000-000088900000}"/>
    <cellStyle name="Tusental 5 4 3 2 4 3 2" xfId="26131" xr:uid="{00000000-0005-0000-0000-000089900000}"/>
    <cellStyle name="Tusental 5 4 3 2 4 4" xfId="18551" xr:uid="{00000000-0005-0000-0000-00008A900000}"/>
    <cellStyle name="Tusental 5 4 3 2 4 5" xfId="34394" xr:uid="{00000000-0005-0000-0000-00008B900000}"/>
    <cellStyle name="Tusental 5 4 3 2 5" xfId="4762" xr:uid="{00000000-0005-0000-0000-00008C900000}"/>
    <cellStyle name="Tusental 5 4 3 2 5 2" xfId="12353" xr:uid="{00000000-0005-0000-0000-00008D900000}"/>
    <cellStyle name="Tusental 5 4 3 2 5 2 2" xfId="27515" xr:uid="{00000000-0005-0000-0000-00008E900000}"/>
    <cellStyle name="Tusental 5 4 3 2 5 3" xfId="19935" xr:uid="{00000000-0005-0000-0000-00008F900000}"/>
    <cellStyle name="Tusental 5 4 3 2 5 4" xfId="31648" xr:uid="{00000000-0005-0000-0000-000090900000}"/>
    <cellStyle name="Tusental 5 4 3 2 6" xfId="4060" xr:uid="{00000000-0005-0000-0000-000091900000}"/>
    <cellStyle name="Tusental 5 4 3 2 6 2" xfId="11653" xr:uid="{00000000-0005-0000-0000-000092900000}"/>
    <cellStyle name="Tusental 5 4 3 2 6 2 2" xfId="26815" xr:uid="{00000000-0005-0000-0000-000093900000}"/>
    <cellStyle name="Tusental 5 4 3 2 6 3" xfId="19235" xr:uid="{00000000-0005-0000-0000-000094900000}"/>
    <cellStyle name="Tusental 5 4 3 2 6 4" xfId="35078" xr:uid="{00000000-0005-0000-0000-000095900000}"/>
    <cellStyle name="Tusental 5 4 3 2 7" xfId="8223" xr:uid="{00000000-0005-0000-0000-000096900000}"/>
    <cellStyle name="Tusental 5 4 3 2 7 2" xfId="23385" xr:uid="{00000000-0005-0000-0000-000097900000}"/>
    <cellStyle name="Tusental 5 4 3 2 8" xfId="15805" xr:uid="{00000000-0005-0000-0000-000098900000}"/>
    <cellStyle name="Tusental 5 4 3 2 9" xfId="30948" xr:uid="{00000000-0005-0000-0000-000099900000}"/>
    <cellStyle name="Tusental 5 4 3 3" xfId="965" xr:uid="{00000000-0005-0000-0000-00009A900000}"/>
    <cellStyle name="Tusental 5 4 3 3 2" xfId="2354" xr:uid="{00000000-0005-0000-0000-00009B900000}"/>
    <cellStyle name="Tusental 5 4 3 3 2 2" xfId="6486" xr:uid="{00000000-0005-0000-0000-00009C900000}"/>
    <cellStyle name="Tusental 5 4 3 3 2 2 2" xfId="14077" xr:uid="{00000000-0005-0000-0000-00009D900000}"/>
    <cellStyle name="Tusental 5 4 3 3 2 2 2 2" xfId="29239" xr:uid="{00000000-0005-0000-0000-00009E900000}"/>
    <cellStyle name="Tusental 5 4 3 3 2 2 3" xfId="21659" xr:uid="{00000000-0005-0000-0000-00009F900000}"/>
    <cellStyle name="Tusental 5 4 3 3 2 2 4" xfId="36820" xr:uid="{00000000-0005-0000-0000-0000A0900000}"/>
    <cellStyle name="Tusental 5 4 3 3 2 3" xfId="9947" xr:uid="{00000000-0005-0000-0000-0000A1900000}"/>
    <cellStyle name="Tusental 5 4 3 3 2 3 2" xfId="25109" xr:uid="{00000000-0005-0000-0000-0000A2900000}"/>
    <cellStyle name="Tusental 5 4 3 3 2 4" xfId="17529" xr:uid="{00000000-0005-0000-0000-0000A3900000}"/>
    <cellStyle name="Tusental 5 4 3 3 2 5" xfId="33372" xr:uid="{00000000-0005-0000-0000-0000A4900000}"/>
    <cellStyle name="Tusental 5 4 3 3 3" xfId="5104" xr:uid="{00000000-0005-0000-0000-0000A5900000}"/>
    <cellStyle name="Tusental 5 4 3 3 3 2" xfId="12695" xr:uid="{00000000-0005-0000-0000-0000A6900000}"/>
    <cellStyle name="Tusental 5 4 3 3 3 2 2" xfId="27857" xr:uid="{00000000-0005-0000-0000-0000A7900000}"/>
    <cellStyle name="Tusental 5 4 3 3 3 3" xfId="20277" xr:uid="{00000000-0005-0000-0000-0000A8900000}"/>
    <cellStyle name="Tusental 5 4 3 3 3 4" xfId="35438" xr:uid="{00000000-0005-0000-0000-0000A9900000}"/>
    <cellStyle name="Tusental 5 4 3 3 4" xfId="8565" xr:uid="{00000000-0005-0000-0000-0000AA900000}"/>
    <cellStyle name="Tusental 5 4 3 3 4 2" xfId="23727" xr:uid="{00000000-0005-0000-0000-0000AB900000}"/>
    <cellStyle name="Tusental 5 4 3 3 5" xfId="16147" xr:uid="{00000000-0005-0000-0000-0000AC900000}"/>
    <cellStyle name="Tusental 5 4 3 3 6" xfId="31990" xr:uid="{00000000-0005-0000-0000-0000AD900000}"/>
    <cellStyle name="Tusental 5 4 3 4" xfId="1672" xr:uid="{00000000-0005-0000-0000-0000AE900000}"/>
    <cellStyle name="Tusental 5 4 3 4 2" xfId="5804" xr:uid="{00000000-0005-0000-0000-0000AF900000}"/>
    <cellStyle name="Tusental 5 4 3 4 2 2" xfId="13395" xr:uid="{00000000-0005-0000-0000-0000B0900000}"/>
    <cellStyle name="Tusental 5 4 3 4 2 2 2" xfId="28557" xr:uid="{00000000-0005-0000-0000-0000B1900000}"/>
    <cellStyle name="Tusental 5 4 3 4 2 3" xfId="20977" xr:uid="{00000000-0005-0000-0000-0000B2900000}"/>
    <cellStyle name="Tusental 5 4 3 4 2 4" xfId="36138" xr:uid="{00000000-0005-0000-0000-0000B3900000}"/>
    <cellStyle name="Tusental 5 4 3 4 3" xfId="9265" xr:uid="{00000000-0005-0000-0000-0000B4900000}"/>
    <cellStyle name="Tusental 5 4 3 4 3 2" xfId="24427" xr:uid="{00000000-0005-0000-0000-0000B5900000}"/>
    <cellStyle name="Tusental 5 4 3 4 4" xfId="16847" xr:uid="{00000000-0005-0000-0000-0000B6900000}"/>
    <cellStyle name="Tusental 5 4 3 4 5" xfId="32690" xr:uid="{00000000-0005-0000-0000-0000B7900000}"/>
    <cellStyle name="Tusental 5 4 3 5" xfId="3036" xr:uid="{00000000-0005-0000-0000-0000B8900000}"/>
    <cellStyle name="Tusental 5 4 3 5 2" xfId="7168" xr:uid="{00000000-0005-0000-0000-0000B9900000}"/>
    <cellStyle name="Tusental 5 4 3 5 2 2" xfId="14759" xr:uid="{00000000-0005-0000-0000-0000BA900000}"/>
    <cellStyle name="Tusental 5 4 3 5 2 2 2" xfId="29921" xr:uid="{00000000-0005-0000-0000-0000BB900000}"/>
    <cellStyle name="Tusental 5 4 3 5 2 3" xfId="22341" xr:uid="{00000000-0005-0000-0000-0000BC900000}"/>
    <cellStyle name="Tusental 5 4 3 5 2 4" xfId="37502" xr:uid="{00000000-0005-0000-0000-0000BD900000}"/>
    <cellStyle name="Tusental 5 4 3 5 3" xfId="10629" xr:uid="{00000000-0005-0000-0000-0000BE900000}"/>
    <cellStyle name="Tusental 5 4 3 5 3 2" xfId="25791" xr:uid="{00000000-0005-0000-0000-0000BF900000}"/>
    <cellStyle name="Tusental 5 4 3 5 4" xfId="18211" xr:uid="{00000000-0005-0000-0000-0000C0900000}"/>
    <cellStyle name="Tusental 5 4 3 5 5" xfId="34054" xr:uid="{00000000-0005-0000-0000-0000C1900000}"/>
    <cellStyle name="Tusental 5 4 3 6" xfId="4420" xr:uid="{00000000-0005-0000-0000-0000C2900000}"/>
    <cellStyle name="Tusental 5 4 3 6 2" xfId="12013" xr:uid="{00000000-0005-0000-0000-0000C3900000}"/>
    <cellStyle name="Tusental 5 4 3 6 2 2" xfId="27175" xr:uid="{00000000-0005-0000-0000-0000C4900000}"/>
    <cellStyle name="Tusental 5 4 3 6 3" xfId="19595" xr:uid="{00000000-0005-0000-0000-0000C5900000}"/>
    <cellStyle name="Tusental 5 4 3 6 4" xfId="31308" xr:uid="{00000000-0005-0000-0000-0000C6900000}"/>
    <cellStyle name="Tusental 5 4 3 7" xfId="3720" xr:uid="{00000000-0005-0000-0000-0000C7900000}"/>
    <cellStyle name="Tusental 5 4 3 7 2" xfId="11313" xr:uid="{00000000-0005-0000-0000-0000C8900000}"/>
    <cellStyle name="Tusental 5 4 3 7 2 2" xfId="26475" xr:uid="{00000000-0005-0000-0000-0000C9900000}"/>
    <cellStyle name="Tusental 5 4 3 7 3" xfId="18895" xr:uid="{00000000-0005-0000-0000-0000CA900000}"/>
    <cellStyle name="Tusental 5 4 3 7 4" xfId="34738" xr:uid="{00000000-0005-0000-0000-0000CB900000}"/>
    <cellStyle name="Tusental 5 4 3 8" xfId="7883" xr:uid="{00000000-0005-0000-0000-0000CC900000}"/>
    <cellStyle name="Tusental 5 4 3 8 2" xfId="23045" xr:uid="{00000000-0005-0000-0000-0000CD900000}"/>
    <cellStyle name="Tusental 5 4 3 9" xfId="15465" xr:uid="{00000000-0005-0000-0000-0000CE900000}"/>
    <cellStyle name="Tusental 5 4 4" xfId="417" xr:uid="{00000000-0005-0000-0000-0000CF900000}"/>
    <cellStyle name="Tusental 5 4 4 10" xfId="30747" xr:uid="{00000000-0005-0000-0000-0000D0900000}"/>
    <cellStyle name="Tusental 5 4 4 2" xfId="762" xr:uid="{00000000-0005-0000-0000-0000D1900000}"/>
    <cellStyle name="Tusental 5 4 4 2 2" xfId="1449" xr:uid="{00000000-0005-0000-0000-0000D2900000}"/>
    <cellStyle name="Tusental 5 4 4 2 2 2" xfId="2833" xr:uid="{00000000-0005-0000-0000-0000D3900000}"/>
    <cellStyle name="Tusental 5 4 4 2 2 2 2" xfId="6965" xr:uid="{00000000-0005-0000-0000-0000D4900000}"/>
    <cellStyle name="Tusental 5 4 4 2 2 2 2 2" xfId="14556" xr:uid="{00000000-0005-0000-0000-0000D5900000}"/>
    <cellStyle name="Tusental 5 4 4 2 2 2 2 2 2" xfId="29718" xr:uid="{00000000-0005-0000-0000-0000D6900000}"/>
    <cellStyle name="Tusental 5 4 4 2 2 2 2 3" xfId="22138" xr:uid="{00000000-0005-0000-0000-0000D7900000}"/>
    <cellStyle name="Tusental 5 4 4 2 2 2 2 4" xfId="37299" xr:uid="{00000000-0005-0000-0000-0000D8900000}"/>
    <cellStyle name="Tusental 5 4 4 2 2 2 3" xfId="10426" xr:uid="{00000000-0005-0000-0000-0000D9900000}"/>
    <cellStyle name="Tusental 5 4 4 2 2 2 3 2" xfId="25588" xr:uid="{00000000-0005-0000-0000-0000DA900000}"/>
    <cellStyle name="Tusental 5 4 4 2 2 2 4" xfId="18008" xr:uid="{00000000-0005-0000-0000-0000DB900000}"/>
    <cellStyle name="Tusental 5 4 4 2 2 2 5" xfId="33851" xr:uid="{00000000-0005-0000-0000-0000DC900000}"/>
    <cellStyle name="Tusental 5 4 4 2 2 3" xfId="5583" xr:uid="{00000000-0005-0000-0000-0000DD900000}"/>
    <cellStyle name="Tusental 5 4 4 2 2 3 2" xfId="13174" xr:uid="{00000000-0005-0000-0000-0000DE900000}"/>
    <cellStyle name="Tusental 5 4 4 2 2 3 2 2" xfId="28336" xr:uid="{00000000-0005-0000-0000-0000DF900000}"/>
    <cellStyle name="Tusental 5 4 4 2 2 3 3" xfId="20756" xr:uid="{00000000-0005-0000-0000-0000E0900000}"/>
    <cellStyle name="Tusental 5 4 4 2 2 3 4" xfId="35917" xr:uid="{00000000-0005-0000-0000-0000E1900000}"/>
    <cellStyle name="Tusental 5 4 4 2 2 4" xfId="9044" xr:uid="{00000000-0005-0000-0000-0000E2900000}"/>
    <cellStyle name="Tusental 5 4 4 2 2 4 2" xfId="24206" xr:uid="{00000000-0005-0000-0000-0000E3900000}"/>
    <cellStyle name="Tusental 5 4 4 2 2 5" xfId="16626" xr:uid="{00000000-0005-0000-0000-0000E4900000}"/>
    <cellStyle name="Tusental 5 4 4 2 2 6" xfId="32469" xr:uid="{00000000-0005-0000-0000-0000E5900000}"/>
    <cellStyle name="Tusental 5 4 4 2 3" xfId="2151" xr:uid="{00000000-0005-0000-0000-0000E6900000}"/>
    <cellStyle name="Tusental 5 4 4 2 3 2" xfId="6283" xr:uid="{00000000-0005-0000-0000-0000E7900000}"/>
    <cellStyle name="Tusental 5 4 4 2 3 2 2" xfId="13874" xr:uid="{00000000-0005-0000-0000-0000E8900000}"/>
    <cellStyle name="Tusental 5 4 4 2 3 2 2 2" xfId="29036" xr:uid="{00000000-0005-0000-0000-0000E9900000}"/>
    <cellStyle name="Tusental 5 4 4 2 3 2 3" xfId="21456" xr:uid="{00000000-0005-0000-0000-0000EA900000}"/>
    <cellStyle name="Tusental 5 4 4 2 3 2 4" xfId="36617" xr:uid="{00000000-0005-0000-0000-0000EB900000}"/>
    <cellStyle name="Tusental 5 4 4 2 3 3" xfId="9744" xr:uid="{00000000-0005-0000-0000-0000EC900000}"/>
    <cellStyle name="Tusental 5 4 4 2 3 3 2" xfId="24906" xr:uid="{00000000-0005-0000-0000-0000ED900000}"/>
    <cellStyle name="Tusental 5 4 4 2 3 4" xfId="17326" xr:uid="{00000000-0005-0000-0000-0000EE900000}"/>
    <cellStyle name="Tusental 5 4 4 2 3 5" xfId="33169" xr:uid="{00000000-0005-0000-0000-0000EF900000}"/>
    <cellStyle name="Tusental 5 4 4 2 4" xfId="3515" xr:uid="{00000000-0005-0000-0000-0000F0900000}"/>
    <cellStyle name="Tusental 5 4 4 2 4 2" xfId="7647" xr:uid="{00000000-0005-0000-0000-0000F1900000}"/>
    <cellStyle name="Tusental 5 4 4 2 4 2 2" xfId="15238" xr:uid="{00000000-0005-0000-0000-0000F2900000}"/>
    <cellStyle name="Tusental 5 4 4 2 4 2 2 2" xfId="30400" xr:uid="{00000000-0005-0000-0000-0000F3900000}"/>
    <cellStyle name="Tusental 5 4 4 2 4 2 3" xfId="22820" xr:uid="{00000000-0005-0000-0000-0000F4900000}"/>
    <cellStyle name="Tusental 5 4 4 2 4 2 4" xfId="37981" xr:uid="{00000000-0005-0000-0000-0000F5900000}"/>
    <cellStyle name="Tusental 5 4 4 2 4 3" xfId="11108" xr:uid="{00000000-0005-0000-0000-0000F6900000}"/>
    <cellStyle name="Tusental 5 4 4 2 4 3 2" xfId="26270" xr:uid="{00000000-0005-0000-0000-0000F7900000}"/>
    <cellStyle name="Tusental 5 4 4 2 4 4" xfId="18690" xr:uid="{00000000-0005-0000-0000-0000F8900000}"/>
    <cellStyle name="Tusental 5 4 4 2 4 5" xfId="34533" xr:uid="{00000000-0005-0000-0000-0000F9900000}"/>
    <cellStyle name="Tusental 5 4 4 2 5" xfId="4901" xr:uid="{00000000-0005-0000-0000-0000FA900000}"/>
    <cellStyle name="Tusental 5 4 4 2 5 2" xfId="12492" xr:uid="{00000000-0005-0000-0000-0000FB900000}"/>
    <cellStyle name="Tusental 5 4 4 2 5 2 2" xfId="27654" xr:uid="{00000000-0005-0000-0000-0000FC900000}"/>
    <cellStyle name="Tusental 5 4 4 2 5 3" xfId="20074" xr:uid="{00000000-0005-0000-0000-0000FD900000}"/>
    <cellStyle name="Tusental 5 4 4 2 5 4" xfId="31787" xr:uid="{00000000-0005-0000-0000-0000FE900000}"/>
    <cellStyle name="Tusental 5 4 4 2 6" xfId="4199" xr:uid="{00000000-0005-0000-0000-0000FF900000}"/>
    <cellStyle name="Tusental 5 4 4 2 6 2" xfId="11792" xr:uid="{00000000-0005-0000-0000-000000910000}"/>
    <cellStyle name="Tusental 5 4 4 2 6 2 2" xfId="26954" xr:uid="{00000000-0005-0000-0000-000001910000}"/>
    <cellStyle name="Tusental 5 4 4 2 6 3" xfId="19374" xr:uid="{00000000-0005-0000-0000-000002910000}"/>
    <cellStyle name="Tusental 5 4 4 2 6 4" xfId="35217" xr:uid="{00000000-0005-0000-0000-000003910000}"/>
    <cellStyle name="Tusental 5 4 4 2 7" xfId="8362" xr:uid="{00000000-0005-0000-0000-000004910000}"/>
    <cellStyle name="Tusental 5 4 4 2 7 2" xfId="23524" xr:uid="{00000000-0005-0000-0000-000005910000}"/>
    <cellStyle name="Tusental 5 4 4 2 8" xfId="15944" xr:uid="{00000000-0005-0000-0000-000006910000}"/>
    <cellStyle name="Tusental 5 4 4 2 9" xfId="31087" xr:uid="{00000000-0005-0000-0000-000007910000}"/>
    <cellStyle name="Tusental 5 4 4 3" xfId="1107" xr:uid="{00000000-0005-0000-0000-000008910000}"/>
    <cellStyle name="Tusental 5 4 4 3 2" xfId="2493" xr:uid="{00000000-0005-0000-0000-000009910000}"/>
    <cellStyle name="Tusental 5 4 4 3 2 2" xfId="6625" xr:uid="{00000000-0005-0000-0000-00000A910000}"/>
    <cellStyle name="Tusental 5 4 4 3 2 2 2" xfId="14216" xr:uid="{00000000-0005-0000-0000-00000B910000}"/>
    <cellStyle name="Tusental 5 4 4 3 2 2 2 2" xfId="29378" xr:uid="{00000000-0005-0000-0000-00000C910000}"/>
    <cellStyle name="Tusental 5 4 4 3 2 2 3" xfId="21798" xr:uid="{00000000-0005-0000-0000-00000D910000}"/>
    <cellStyle name="Tusental 5 4 4 3 2 2 4" xfId="36959" xr:uid="{00000000-0005-0000-0000-00000E910000}"/>
    <cellStyle name="Tusental 5 4 4 3 2 3" xfId="10086" xr:uid="{00000000-0005-0000-0000-00000F910000}"/>
    <cellStyle name="Tusental 5 4 4 3 2 3 2" xfId="25248" xr:uid="{00000000-0005-0000-0000-000010910000}"/>
    <cellStyle name="Tusental 5 4 4 3 2 4" xfId="17668" xr:uid="{00000000-0005-0000-0000-000011910000}"/>
    <cellStyle name="Tusental 5 4 4 3 2 5" xfId="33511" xr:uid="{00000000-0005-0000-0000-000012910000}"/>
    <cellStyle name="Tusental 5 4 4 3 3" xfId="5243" xr:uid="{00000000-0005-0000-0000-000013910000}"/>
    <cellStyle name="Tusental 5 4 4 3 3 2" xfId="12834" xr:uid="{00000000-0005-0000-0000-000014910000}"/>
    <cellStyle name="Tusental 5 4 4 3 3 2 2" xfId="27996" xr:uid="{00000000-0005-0000-0000-000015910000}"/>
    <cellStyle name="Tusental 5 4 4 3 3 3" xfId="20416" xr:uid="{00000000-0005-0000-0000-000016910000}"/>
    <cellStyle name="Tusental 5 4 4 3 3 4" xfId="35577" xr:uid="{00000000-0005-0000-0000-000017910000}"/>
    <cellStyle name="Tusental 5 4 4 3 4" xfId="8704" xr:uid="{00000000-0005-0000-0000-000018910000}"/>
    <cellStyle name="Tusental 5 4 4 3 4 2" xfId="23866" xr:uid="{00000000-0005-0000-0000-000019910000}"/>
    <cellStyle name="Tusental 5 4 4 3 5" xfId="16286" xr:uid="{00000000-0005-0000-0000-00001A910000}"/>
    <cellStyle name="Tusental 5 4 4 3 6" xfId="32129" xr:uid="{00000000-0005-0000-0000-00001B910000}"/>
    <cellStyle name="Tusental 5 4 4 4" xfId="1811" xr:uid="{00000000-0005-0000-0000-00001C910000}"/>
    <cellStyle name="Tusental 5 4 4 4 2" xfId="5943" xr:uid="{00000000-0005-0000-0000-00001D910000}"/>
    <cellStyle name="Tusental 5 4 4 4 2 2" xfId="13534" xr:uid="{00000000-0005-0000-0000-00001E910000}"/>
    <cellStyle name="Tusental 5 4 4 4 2 2 2" xfId="28696" xr:uid="{00000000-0005-0000-0000-00001F910000}"/>
    <cellStyle name="Tusental 5 4 4 4 2 3" xfId="21116" xr:uid="{00000000-0005-0000-0000-000020910000}"/>
    <cellStyle name="Tusental 5 4 4 4 2 4" xfId="36277" xr:uid="{00000000-0005-0000-0000-000021910000}"/>
    <cellStyle name="Tusental 5 4 4 4 3" xfId="9404" xr:uid="{00000000-0005-0000-0000-000022910000}"/>
    <cellStyle name="Tusental 5 4 4 4 3 2" xfId="24566" xr:uid="{00000000-0005-0000-0000-000023910000}"/>
    <cellStyle name="Tusental 5 4 4 4 4" xfId="16986" xr:uid="{00000000-0005-0000-0000-000024910000}"/>
    <cellStyle name="Tusental 5 4 4 4 5" xfId="32829" xr:uid="{00000000-0005-0000-0000-000025910000}"/>
    <cellStyle name="Tusental 5 4 4 5" xfId="3175" xr:uid="{00000000-0005-0000-0000-000026910000}"/>
    <cellStyle name="Tusental 5 4 4 5 2" xfId="7307" xr:uid="{00000000-0005-0000-0000-000027910000}"/>
    <cellStyle name="Tusental 5 4 4 5 2 2" xfId="14898" xr:uid="{00000000-0005-0000-0000-000028910000}"/>
    <cellStyle name="Tusental 5 4 4 5 2 2 2" xfId="30060" xr:uid="{00000000-0005-0000-0000-000029910000}"/>
    <cellStyle name="Tusental 5 4 4 5 2 3" xfId="22480" xr:uid="{00000000-0005-0000-0000-00002A910000}"/>
    <cellStyle name="Tusental 5 4 4 5 2 4" xfId="37641" xr:uid="{00000000-0005-0000-0000-00002B910000}"/>
    <cellStyle name="Tusental 5 4 4 5 3" xfId="10768" xr:uid="{00000000-0005-0000-0000-00002C910000}"/>
    <cellStyle name="Tusental 5 4 4 5 3 2" xfId="25930" xr:uid="{00000000-0005-0000-0000-00002D910000}"/>
    <cellStyle name="Tusental 5 4 4 5 4" xfId="18350" xr:uid="{00000000-0005-0000-0000-00002E910000}"/>
    <cellStyle name="Tusental 5 4 4 5 5" xfId="34193" xr:uid="{00000000-0005-0000-0000-00002F910000}"/>
    <cellStyle name="Tusental 5 4 4 6" xfId="4559" xr:uid="{00000000-0005-0000-0000-000030910000}"/>
    <cellStyle name="Tusental 5 4 4 6 2" xfId="12152" xr:uid="{00000000-0005-0000-0000-000031910000}"/>
    <cellStyle name="Tusental 5 4 4 6 2 2" xfId="27314" xr:uid="{00000000-0005-0000-0000-000032910000}"/>
    <cellStyle name="Tusental 5 4 4 6 3" xfId="19734" xr:uid="{00000000-0005-0000-0000-000033910000}"/>
    <cellStyle name="Tusental 5 4 4 6 4" xfId="31447" xr:uid="{00000000-0005-0000-0000-000034910000}"/>
    <cellStyle name="Tusental 5 4 4 7" xfId="3859" xr:uid="{00000000-0005-0000-0000-000035910000}"/>
    <cellStyle name="Tusental 5 4 4 7 2" xfId="11452" xr:uid="{00000000-0005-0000-0000-000036910000}"/>
    <cellStyle name="Tusental 5 4 4 7 2 2" xfId="26614" xr:uid="{00000000-0005-0000-0000-000037910000}"/>
    <cellStyle name="Tusental 5 4 4 7 3" xfId="19034" xr:uid="{00000000-0005-0000-0000-000038910000}"/>
    <cellStyle name="Tusental 5 4 4 7 4" xfId="34877" xr:uid="{00000000-0005-0000-0000-000039910000}"/>
    <cellStyle name="Tusental 5 4 4 8" xfId="8022" xr:uid="{00000000-0005-0000-0000-00003A910000}"/>
    <cellStyle name="Tusental 5 4 4 8 2" xfId="23184" xr:uid="{00000000-0005-0000-0000-00003B910000}"/>
    <cellStyle name="Tusental 5 4 4 9" xfId="15604" xr:uid="{00000000-0005-0000-0000-00003C910000}"/>
    <cellStyle name="Tusental 5 4 5" xfId="523" xr:uid="{00000000-0005-0000-0000-00003D910000}"/>
    <cellStyle name="Tusental 5 4 5 2" xfId="1210" xr:uid="{00000000-0005-0000-0000-00003E910000}"/>
    <cellStyle name="Tusental 5 4 5 2 2" xfId="2594" xr:uid="{00000000-0005-0000-0000-00003F910000}"/>
    <cellStyle name="Tusental 5 4 5 2 2 2" xfId="6726" xr:uid="{00000000-0005-0000-0000-000040910000}"/>
    <cellStyle name="Tusental 5 4 5 2 2 2 2" xfId="14317" xr:uid="{00000000-0005-0000-0000-000041910000}"/>
    <cellStyle name="Tusental 5 4 5 2 2 2 2 2" xfId="29479" xr:uid="{00000000-0005-0000-0000-000042910000}"/>
    <cellStyle name="Tusental 5 4 5 2 2 2 3" xfId="21899" xr:uid="{00000000-0005-0000-0000-000043910000}"/>
    <cellStyle name="Tusental 5 4 5 2 2 2 4" xfId="37060" xr:uid="{00000000-0005-0000-0000-000044910000}"/>
    <cellStyle name="Tusental 5 4 5 2 2 3" xfId="10187" xr:uid="{00000000-0005-0000-0000-000045910000}"/>
    <cellStyle name="Tusental 5 4 5 2 2 3 2" xfId="25349" xr:uid="{00000000-0005-0000-0000-000046910000}"/>
    <cellStyle name="Tusental 5 4 5 2 2 4" xfId="17769" xr:uid="{00000000-0005-0000-0000-000047910000}"/>
    <cellStyle name="Tusental 5 4 5 2 2 5" xfId="33612" xr:uid="{00000000-0005-0000-0000-000048910000}"/>
    <cellStyle name="Tusental 5 4 5 2 3" xfId="5344" xr:uid="{00000000-0005-0000-0000-000049910000}"/>
    <cellStyle name="Tusental 5 4 5 2 3 2" xfId="12935" xr:uid="{00000000-0005-0000-0000-00004A910000}"/>
    <cellStyle name="Tusental 5 4 5 2 3 2 2" xfId="28097" xr:uid="{00000000-0005-0000-0000-00004B910000}"/>
    <cellStyle name="Tusental 5 4 5 2 3 3" xfId="20517" xr:uid="{00000000-0005-0000-0000-00004C910000}"/>
    <cellStyle name="Tusental 5 4 5 2 3 4" xfId="35678" xr:uid="{00000000-0005-0000-0000-00004D910000}"/>
    <cellStyle name="Tusental 5 4 5 2 4" xfId="8805" xr:uid="{00000000-0005-0000-0000-00004E910000}"/>
    <cellStyle name="Tusental 5 4 5 2 4 2" xfId="23967" xr:uid="{00000000-0005-0000-0000-00004F910000}"/>
    <cellStyle name="Tusental 5 4 5 2 5" xfId="16387" xr:uid="{00000000-0005-0000-0000-000050910000}"/>
    <cellStyle name="Tusental 5 4 5 2 6" xfId="32230" xr:uid="{00000000-0005-0000-0000-000051910000}"/>
    <cellStyle name="Tusental 5 4 5 3" xfId="1912" xr:uid="{00000000-0005-0000-0000-000052910000}"/>
    <cellStyle name="Tusental 5 4 5 3 2" xfId="6044" xr:uid="{00000000-0005-0000-0000-000053910000}"/>
    <cellStyle name="Tusental 5 4 5 3 2 2" xfId="13635" xr:uid="{00000000-0005-0000-0000-000054910000}"/>
    <cellStyle name="Tusental 5 4 5 3 2 2 2" xfId="28797" xr:uid="{00000000-0005-0000-0000-000055910000}"/>
    <cellStyle name="Tusental 5 4 5 3 2 3" xfId="21217" xr:uid="{00000000-0005-0000-0000-000056910000}"/>
    <cellStyle name="Tusental 5 4 5 3 2 4" xfId="36378" xr:uid="{00000000-0005-0000-0000-000057910000}"/>
    <cellStyle name="Tusental 5 4 5 3 3" xfId="9505" xr:uid="{00000000-0005-0000-0000-000058910000}"/>
    <cellStyle name="Tusental 5 4 5 3 3 2" xfId="24667" xr:uid="{00000000-0005-0000-0000-000059910000}"/>
    <cellStyle name="Tusental 5 4 5 3 4" xfId="17087" xr:uid="{00000000-0005-0000-0000-00005A910000}"/>
    <cellStyle name="Tusental 5 4 5 3 5" xfId="32930" xr:uid="{00000000-0005-0000-0000-00005B910000}"/>
    <cellStyle name="Tusental 5 4 5 4" xfId="3276" xr:uid="{00000000-0005-0000-0000-00005C910000}"/>
    <cellStyle name="Tusental 5 4 5 4 2" xfId="7408" xr:uid="{00000000-0005-0000-0000-00005D910000}"/>
    <cellStyle name="Tusental 5 4 5 4 2 2" xfId="14999" xr:uid="{00000000-0005-0000-0000-00005E910000}"/>
    <cellStyle name="Tusental 5 4 5 4 2 2 2" xfId="30161" xr:uid="{00000000-0005-0000-0000-00005F910000}"/>
    <cellStyle name="Tusental 5 4 5 4 2 3" xfId="22581" xr:uid="{00000000-0005-0000-0000-000060910000}"/>
    <cellStyle name="Tusental 5 4 5 4 2 4" xfId="37742" xr:uid="{00000000-0005-0000-0000-000061910000}"/>
    <cellStyle name="Tusental 5 4 5 4 3" xfId="10869" xr:uid="{00000000-0005-0000-0000-000062910000}"/>
    <cellStyle name="Tusental 5 4 5 4 3 2" xfId="26031" xr:uid="{00000000-0005-0000-0000-000063910000}"/>
    <cellStyle name="Tusental 5 4 5 4 4" xfId="18451" xr:uid="{00000000-0005-0000-0000-000064910000}"/>
    <cellStyle name="Tusental 5 4 5 4 5" xfId="34294" xr:uid="{00000000-0005-0000-0000-000065910000}"/>
    <cellStyle name="Tusental 5 4 5 5" xfId="4662" xr:uid="{00000000-0005-0000-0000-000066910000}"/>
    <cellStyle name="Tusental 5 4 5 5 2" xfId="12253" xr:uid="{00000000-0005-0000-0000-000067910000}"/>
    <cellStyle name="Tusental 5 4 5 5 2 2" xfId="27415" xr:uid="{00000000-0005-0000-0000-000068910000}"/>
    <cellStyle name="Tusental 5 4 5 5 3" xfId="19835" xr:uid="{00000000-0005-0000-0000-000069910000}"/>
    <cellStyle name="Tusental 5 4 5 5 4" xfId="31548" xr:uid="{00000000-0005-0000-0000-00006A910000}"/>
    <cellStyle name="Tusental 5 4 5 6" xfId="3960" xr:uid="{00000000-0005-0000-0000-00006B910000}"/>
    <cellStyle name="Tusental 5 4 5 6 2" xfId="11553" xr:uid="{00000000-0005-0000-0000-00006C910000}"/>
    <cellStyle name="Tusental 5 4 5 6 2 2" xfId="26715" xr:uid="{00000000-0005-0000-0000-00006D910000}"/>
    <cellStyle name="Tusental 5 4 5 6 3" xfId="19135" xr:uid="{00000000-0005-0000-0000-00006E910000}"/>
    <cellStyle name="Tusental 5 4 5 6 4" xfId="34978" xr:uid="{00000000-0005-0000-0000-00006F910000}"/>
    <cellStyle name="Tusental 5 4 5 7" xfId="8123" xr:uid="{00000000-0005-0000-0000-000070910000}"/>
    <cellStyle name="Tusental 5 4 5 7 2" xfId="23285" xr:uid="{00000000-0005-0000-0000-000071910000}"/>
    <cellStyle name="Tusental 5 4 5 8" xfId="15705" xr:uid="{00000000-0005-0000-0000-000072910000}"/>
    <cellStyle name="Tusental 5 4 5 9" xfId="30848" xr:uid="{00000000-0005-0000-0000-000073910000}"/>
    <cellStyle name="Tusental 5 4 6" xfId="865" xr:uid="{00000000-0005-0000-0000-000074910000}"/>
    <cellStyle name="Tusental 5 4 6 2" xfId="2254" xr:uid="{00000000-0005-0000-0000-000075910000}"/>
    <cellStyle name="Tusental 5 4 6 2 2" xfId="6386" xr:uid="{00000000-0005-0000-0000-000076910000}"/>
    <cellStyle name="Tusental 5 4 6 2 2 2" xfId="13977" xr:uid="{00000000-0005-0000-0000-000077910000}"/>
    <cellStyle name="Tusental 5 4 6 2 2 2 2" xfId="29139" xr:uid="{00000000-0005-0000-0000-000078910000}"/>
    <cellStyle name="Tusental 5 4 6 2 2 3" xfId="21559" xr:uid="{00000000-0005-0000-0000-000079910000}"/>
    <cellStyle name="Tusental 5 4 6 2 2 4" xfId="36720" xr:uid="{00000000-0005-0000-0000-00007A910000}"/>
    <cellStyle name="Tusental 5 4 6 2 3" xfId="9847" xr:uid="{00000000-0005-0000-0000-00007B910000}"/>
    <cellStyle name="Tusental 5 4 6 2 3 2" xfId="25009" xr:uid="{00000000-0005-0000-0000-00007C910000}"/>
    <cellStyle name="Tusental 5 4 6 2 4" xfId="17429" xr:uid="{00000000-0005-0000-0000-00007D910000}"/>
    <cellStyle name="Tusental 5 4 6 2 5" xfId="33272" xr:uid="{00000000-0005-0000-0000-00007E910000}"/>
    <cellStyle name="Tusental 5 4 6 3" xfId="5004" xr:uid="{00000000-0005-0000-0000-00007F910000}"/>
    <cellStyle name="Tusental 5 4 6 3 2" xfId="12595" xr:uid="{00000000-0005-0000-0000-000080910000}"/>
    <cellStyle name="Tusental 5 4 6 3 2 2" xfId="27757" xr:uid="{00000000-0005-0000-0000-000081910000}"/>
    <cellStyle name="Tusental 5 4 6 3 3" xfId="20177" xr:uid="{00000000-0005-0000-0000-000082910000}"/>
    <cellStyle name="Tusental 5 4 6 3 4" xfId="35338" xr:uid="{00000000-0005-0000-0000-000083910000}"/>
    <cellStyle name="Tusental 5 4 6 4" xfId="8465" xr:uid="{00000000-0005-0000-0000-000084910000}"/>
    <cellStyle name="Tusental 5 4 6 4 2" xfId="23627" xr:uid="{00000000-0005-0000-0000-000085910000}"/>
    <cellStyle name="Tusental 5 4 6 5" xfId="16047" xr:uid="{00000000-0005-0000-0000-000086910000}"/>
    <cellStyle name="Tusental 5 4 6 6" xfId="31890" xr:uid="{00000000-0005-0000-0000-000087910000}"/>
    <cellStyle name="Tusental 5 4 7" xfId="1572" xr:uid="{00000000-0005-0000-0000-000088910000}"/>
    <cellStyle name="Tusental 5 4 7 2" xfId="5704" xr:uid="{00000000-0005-0000-0000-000089910000}"/>
    <cellStyle name="Tusental 5 4 7 2 2" xfId="13295" xr:uid="{00000000-0005-0000-0000-00008A910000}"/>
    <cellStyle name="Tusental 5 4 7 2 2 2" xfId="28457" xr:uid="{00000000-0005-0000-0000-00008B910000}"/>
    <cellStyle name="Tusental 5 4 7 2 3" xfId="20877" xr:uid="{00000000-0005-0000-0000-00008C910000}"/>
    <cellStyle name="Tusental 5 4 7 2 4" xfId="36038" xr:uid="{00000000-0005-0000-0000-00008D910000}"/>
    <cellStyle name="Tusental 5 4 7 3" xfId="9165" xr:uid="{00000000-0005-0000-0000-00008E910000}"/>
    <cellStyle name="Tusental 5 4 7 3 2" xfId="24327" xr:uid="{00000000-0005-0000-0000-00008F910000}"/>
    <cellStyle name="Tusental 5 4 7 4" xfId="16747" xr:uid="{00000000-0005-0000-0000-000090910000}"/>
    <cellStyle name="Tusental 5 4 7 5" xfId="32590" xr:uid="{00000000-0005-0000-0000-000091910000}"/>
    <cellStyle name="Tusental 5 4 8" xfId="2936" xr:uid="{00000000-0005-0000-0000-000092910000}"/>
    <cellStyle name="Tusental 5 4 8 2" xfId="7068" xr:uid="{00000000-0005-0000-0000-000093910000}"/>
    <cellStyle name="Tusental 5 4 8 2 2" xfId="14659" xr:uid="{00000000-0005-0000-0000-000094910000}"/>
    <cellStyle name="Tusental 5 4 8 2 2 2" xfId="29821" xr:uid="{00000000-0005-0000-0000-000095910000}"/>
    <cellStyle name="Tusental 5 4 8 2 3" xfId="22241" xr:uid="{00000000-0005-0000-0000-000096910000}"/>
    <cellStyle name="Tusental 5 4 8 2 4" xfId="37402" xr:uid="{00000000-0005-0000-0000-000097910000}"/>
    <cellStyle name="Tusental 5 4 8 3" xfId="10529" xr:uid="{00000000-0005-0000-0000-000098910000}"/>
    <cellStyle name="Tusental 5 4 8 3 2" xfId="25691" xr:uid="{00000000-0005-0000-0000-000099910000}"/>
    <cellStyle name="Tusental 5 4 8 4" xfId="18111" xr:uid="{00000000-0005-0000-0000-00009A910000}"/>
    <cellStyle name="Tusental 5 4 8 5" xfId="33954" xr:uid="{00000000-0005-0000-0000-00009B910000}"/>
    <cellStyle name="Tusental 5 4 9" xfId="4320" xr:uid="{00000000-0005-0000-0000-00009C910000}"/>
    <cellStyle name="Tusental 5 4 9 2" xfId="11913" xr:uid="{00000000-0005-0000-0000-00009D910000}"/>
    <cellStyle name="Tusental 5 4 9 2 2" xfId="27075" xr:uid="{00000000-0005-0000-0000-00009E910000}"/>
    <cellStyle name="Tusental 5 4 9 3" xfId="19495" xr:uid="{00000000-0005-0000-0000-00009F910000}"/>
    <cellStyle name="Tusental 5 4 9 4" xfId="31208" xr:uid="{00000000-0005-0000-0000-0000A0910000}"/>
    <cellStyle name="Tusental 5 5" xfId="294" xr:uid="{00000000-0005-0000-0000-0000A1910000}"/>
    <cellStyle name="Tusental 5 5 10" xfId="30627" xr:uid="{00000000-0005-0000-0000-0000A2910000}"/>
    <cellStyle name="Tusental 5 5 2" xfId="642" xr:uid="{00000000-0005-0000-0000-0000A3910000}"/>
    <cellStyle name="Tusental 5 5 2 2" xfId="1329" xr:uid="{00000000-0005-0000-0000-0000A4910000}"/>
    <cellStyle name="Tusental 5 5 2 2 2" xfId="2713" xr:uid="{00000000-0005-0000-0000-0000A5910000}"/>
    <cellStyle name="Tusental 5 5 2 2 2 2" xfId="6845" xr:uid="{00000000-0005-0000-0000-0000A6910000}"/>
    <cellStyle name="Tusental 5 5 2 2 2 2 2" xfId="14436" xr:uid="{00000000-0005-0000-0000-0000A7910000}"/>
    <cellStyle name="Tusental 5 5 2 2 2 2 2 2" xfId="29598" xr:uid="{00000000-0005-0000-0000-0000A8910000}"/>
    <cellStyle name="Tusental 5 5 2 2 2 2 3" xfId="22018" xr:uid="{00000000-0005-0000-0000-0000A9910000}"/>
    <cellStyle name="Tusental 5 5 2 2 2 2 4" xfId="37179" xr:uid="{00000000-0005-0000-0000-0000AA910000}"/>
    <cellStyle name="Tusental 5 5 2 2 2 3" xfId="10306" xr:uid="{00000000-0005-0000-0000-0000AB910000}"/>
    <cellStyle name="Tusental 5 5 2 2 2 3 2" xfId="25468" xr:uid="{00000000-0005-0000-0000-0000AC910000}"/>
    <cellStyle name="Tusental 5 5 2 2 2 4" xfId="17888" xr:uid="{00000000-0005-0000-0000-0000AD910000}"/>
    <cellStyle name="Tusental 5 5 2 2 2 5" xfId="33731" xr:uid="{00000000-0005-0000-0000-0000AE910000}"/>
    <cellStyle name="Tusental 5 5 2 2 3" xfId="5463" xr:uid="{00000000-0005-0000-0000-0000AF910000}"/>
    <cellStyle name="Tusental 5 5 2 2 3 2" xfId="13054" xr:uid="{00000000-0005-0000-0000-0000B0910000}"/>
    <cellStyle name="Tusental 5 5 2 2 3 2 2" xfId="28216" xr:uid="{00000000-0005-0000-0000-0000B1910000}"/>
    <cellStyle name="Tusental 5 5 2 2 3 3" xfId="20636" xr:uid="{00000000-0005-0000-0000-0000B2910000}"/>
    <cellStyle name="Tusental 5 5 2 2 3 4" xfId="35797" xr:uid="{00000000-0005-0000-0000-0000B3910000}"/>
    <cellStyle name="Tusental 5 5 2 2 4" xfId="8924" xr:uid="{00000000-0005-0000-0000-0000B4910000}"/>
    <cellStyle name="Tusental 5 5 2 2 4 2" xfId="24086" xr:uid="{00000000-0005-0000-0000-0000B5910000}"/>
    <cellStyle name="Tusental 5 5 2 2 5" xfId="16506" xr:uid="{00000000-0005-0000-0000-0000B6910000}"/>
    <cellStyle name="Tusental 5 5 2 2 6" xfId="32349" xr:uid="{00000000-0005-0000-0000-0000B7910000}"/>
    <cellStyle name="Tusental 5 5 2 3" xfId="2031" xr:uid="{00000000-0005-0000-0000-0000B8910000}"/>
    <cellStyle name="Tusental 5 5 2 3 2" xfId="6163" xr:uid="{00000000-0005-0000-0000-0000B9910000}"/>
    <cellStyle name="Tusental 5 5 2 3 2 2" xfId="13754" xr:uid="{00000000-0005-0000-0000-0000BA910000}"/>
    <cellStyle name="Tusental 5 5 2 3 2 2 2" xfId="28916" xr:uid="{00000000-0005-0000-0000-0000BB910000}"/>
    <cellStyle name="Tusental 5 5 2 3 2 3" xfId="21336" xr:uid="{00000000-0005-0000-0000-0000BC910000}"/>
    <cellStyle name="Tusental 5 5 2 3 2 4" xfId="36497" xr:uid="{00000000-0005-0000-0000-0000BD910000}"/>
    <cellStyle name="Tusental 5 5 2 3 3" xfId="9624" xr:uid="{00000000-0005-0000-0000-0000BE910000}"/>
    <cellStyle name="Tusental 5 5 2 3 3 2" xfId="24786" xr:uid="{00000000-0005-0000-0000-0000BF910000}"/>
    <cellStyle name="Tusental 5 5 2 3 4" xfId="17206" xr:uid="{00000000-0005-0000-0000-0000C0910000}"/>
    <cellStyle name="Tusental 5 5 2 3 5" xfId="33049" xr:uid="{00000000-0005-0000-0000-0000C1910000}"/>
    <cellStyle name="Tusental 5 5 2 4" xfId="3395" xr:uid="{00000000-0005-0000-0000-0000C2910000}"/>
    <cellStyle name="Tusental 5 5 2 4 2" xfId="7527" xr:uid="{00000000-0005-0000-0000-0000C3910000}"/>
    <cellStyle name="Tusental 5 5 2 4 2 2" xfId="15118" xr:uid="{00000000-0005-0000-0000-0000C4910000}"/>
    <cellStyle name="Tusental 5 5 2 4 2 2 2" xfId="30280" xr:uid="{00000000-0005-0000-0000-0000C5910000}"/>
    <cellStyle name="Tusental 5 5 2 4 2 3" xfId="22700" xr:uid="{00000000-0005-0000-0000-0000C6910000}"/>
    <cellStyle name="Tusental 5 5 2 4 2 4" xfId="37861" xr:uid="{00000000-0005-0000-0000-0000C7910000}"/>
    <cellStyle name="Tusental 5 5 2 4 3" xfId="10988" xr:uid="{00000000-0005-0000-0000-0000C8910000}"/>
    <cellStyle name="Tusental 5 5 2 4 3 2" xfId="26150" xr:uid="{00000000-0005-0000-0000-0000C9910000}"/>
    <cellStyle name="Tusental 5 5 2 4 4" xfId="18570" xr:uid="{00000000-0005-0000-0000-0000CA910000}"/>
    <cellStyle name="Tusental 5 5 2 4 5" xfId="34413" xr:uid="{00000000-0005-0000-0000-0000CB910000}"/>
    <cellStyle name="Tusental 5 5 2 5" xfId="4781" xr:uid="{00000000-0005-0000-0000-0000CC910000}"/>
    <cellStyle name="Tusental 5 5 2 5 2" xfId="12372" xr:uid="{00000000-0005-0000-0000-0000CD910000}"/>
    <cellStyle name="Tusental 5 5 2 5 2 2" xfId="27534" xr:uid="{00000000-0005-0000-0000-0000CE910000}"/>
    <cellStyle name="Tusental 5 5 2 5 3" xfId="19954" xr:uid="{00000000-0005-0000-0000-0000CF910000}"/>
    <cellStyle name="Tusental 5 5 2 5 4" xfId="31667" xr:uid="{00000000-0005-0000-0000-0000D0910000}"/>
    <cellStyle name="Tusental 5 5 2 6" xfId="4079" xr:uid="{00000000-0005-0000-0000-0000D1910000}"/>
    <cellStyle name="Tusental 5 5 2 6 2" xfId="11672" xr:uid="{00000000-0005-0000-0000-0000D2910000}"/>
    <cellStyle name="Tusental 5 5 2 6 2 2" xfId="26834" xr:uid="{00000000-0005-0000-0000-0000D3910000}"/>
    <cellStyle name="Tusental 5 5 2 6 3" xfId="19254" xr:uid="{00000000-0005-0000-0000-0000D4910000}"/>
    <cellStyle name="Tusental 5 5 2 6 4" xfId="35097" xr:uid="{00000000-0005-0000-0000-0000D5910000}"/>
    <cellStyle name="Tusental 5 5 2 7" xfId="8242" xr:uid="{00000000-0005-0000-0000-0000D6910000}"/>
    <cellStyle name="Tusental 5 5 2 7 2" xfId="23404" xr:uid="{00000000-0005-0000-0000-0000D7910000}"/>
    <cellStyle name="Tusental 5 5 2 8" xfId="15824" xr:uid="{00000000-0005-0000-0000-0000D8910000}"/>
    <cellStyle name="Tusental 5 5 2 9" xfId="30967" xr:uid="{00000000-0005-0000-0000-0000D9910000}"/>
    <cellStyle name="Tusental 5 5 3" xfId="985" xr:uid="{00000000-0005-0000-0000-0000DA910000}"/>
    <cellStyle name="Tusental 5 5 3 2" xfId="2373" xr:uid="{00000000-0005-0000-0000-0000DB910000}"/>
    <cellStyle name="Tusental 5 5 3 2 2" xfId="6505" xr:uid="{00000000-0005-0000-0000-0000DC910000}"/>
    <cellStyle name="Tusental 5 5 3 2 2 2" xfId="14096" xr:uid="{00000000-0005-0000-0000-0000DD910000}"/>
    <cellStyle name="Tusental 5 5 3 2 2 2 2" xfId="29258" xr:uid="{00000000-0005-0000-0000-0000DE910000}"/>
    <cellStyle name="Tusental 5 5 3 2 2 3" xfId="21678" xr:uid="{00000000-0005-0000-0000-0000DF910000}"/>
    <cellStyle name="Tusental 5 5 3 2 2 4" xfId="36839" xr:uid="{00000000-0005-0000-0000-0000E0910000}"/>
    <cellStyle name="Tusental 5 5 3 2 3" xfId="9966" xr:uid="{00000000-0005-0000-0000-0000E1910000}"/>
    <cellStyle name="Tusental 5 5 3 2 3 2" xfId="25128" xr:uid="{00000000-0005-0000-0000-0000E2910000}"/>
    <cellStyle name="Tusental 5 5 3 2 4" xfId="17548" xr:uid="{00000000-0005-0000-0000-0000E3910000}"/>
    <cellStyle name="Tusental 5 5 3 2 5" xfId="33391" xr:uid="{00000000-0005-0000-0000-0000E4910000}"/>
    <cellStyle name="Tusental 5 5 3 3" xfId="5123" xr:uid="{00000000-0005-0000-0000-0000E5910000}"/>
    <cellStyle name="Tusental 5 5 3 3 2" xfId="12714" xr:uid="{00000000-0005-0000-0000-0000E6910000}"/>
    <cellStyle name="Tusental 5 5 3 3 2 2" xfId="27876" xr:uid="{00000000-0005-0000-0000-0000E7910000}"/>
    <cellStyle name="Tusental 5 5 3 3 3" xfId="20296" xr:uid="{00000000-0005-0000-0000-0000E8910000}"/>
    <cellStyle name="Tusental 5 5 3 3 4" xfId="35457" xr:uid="{00000000-0005-0000-0000-0000E9910000}"/>
    <cellStyle name="Tusental 5 5 3 4" xfId="8584" xr:uid="{00000000-0005-0000-0000-0000EA910000}"/>
    <cellStyle name="Tusental 5 5 3 4 2" xfId="23746" xr:uid="{00000000-0005-0000-0000-0000EB910000}"/>
    <cellStyle name="Tusental 5 5 3 5" xfId="16166" xr:uid="{00000000-0005-0000-0000-0000EC910000}"/>
    <cellStyle name="Tusental 5 5 3 6" xfId="32009" xr:uid="{00000000-0005-0000-0000-0000ED910000}"/>
    <cellStyle name="Tusental 5 5 4" xfId="1691" xr:uid="{00000000-0005-0000-0000-0000EE910000}"/>
    <cellStyle name="Tusental 5 5 4 2" xfId="5823" xr:uid="{00000000-0005-0000-0000-0000EF910000}"/>
    <cellStyle name="Tusental 5 5 4 2 2" xfId="13414" xr:uid="{00000000-0005-0000-0000-0000F0910000}"/>
    <cellStyle name="Tusental 5 5 4 2 2 2" xfId="28576" xr:uid="{00000000-0005-0000-0000-0000F1910000}"/>
    <cellStyle name="Tusental 5 5 4 2 3" xfId="20996" xr:uid="{00000000-0005-0000-0000-0000F2910000}"/>
    <cellStyle name="Tusental 5 5 4 2 4" xfId="36157" xr:uid="{00000000-0005-0000-0000-0000F3910000}"/>
    <cellStyle name="Tusental 5 5 4 3" xfId="9284" xr:uid="{00000000-0005-0000-0000-0000F4910000}"/>
    <cellStyle name="Tusental 5 5 4 3 2" xfId="24446" xr:uid="{00000000-0005-0000-0000-0000F5910000}"/>
    <cellStyle name="Tusental 5 5 4 4" xfId="16866" xr:uid="{00000000-0005-0000-0000-0000F6910000}"/>
    <cellStyle name="Tusental 5 5 4 5" xfId="32709" xr:uid="{00000000-0005-0000-0000-0000F7910000}"/>
    <cellStyle name="Tusental 5 5 5" xfId="3055" xr:uid="{00000000-0005-0000-0000-0000F8910000}"/>
    <cellStyle name="Tusental 5 5 5 2" xfId="7187" xr:uid="{00000000-0005-0000-0000-0000F9910000}"/>
    <cellStyle name="Tusental 5 5 5 2 2" xfId="14778" xr:uid="{00000000-0005-0000-0000-0000FA910000}"/>
    <cellStyle name="Tusental 5 5 5 2 2 2" xfId="29940" xr:uid="{00000000-0005-0000-0000-0000FB910000}"/>
    <cellStyle name="Tusental 5 5 5 2 3" xfId="22360" xr:uid="{00000000-0005-0000-0000-0000FC910000}"/>
    <cellStyle name="Tusental 5 5 5 2 4" xfId="37521" xr:uid="{00000000-0005-0000-0000-0000FD910000}"/>
    <cellStyle name="Tusental 5 5 5 3" xfId="10648" xr:uid="{00000000-0005-0000-0000-0000FE910000}"/>
    <cellStyle name="Tusental 5 5 5 3 2" xfId="25810" xr:uid="{00000000-0005-0000-0000-0000FF910000}"/>
    <cellStyle name="Tusental 5 5 5 4" xfId="18230" xr:uid="{00000000-0005-0000-0000-000000920000}"/>
    <cellStyle name="Tusental 5 5 5 5" xfId="34073" xr:uid="{00000000-0005-0000-0000-000001920000}"/>
    <cellStyle name="Tusental 5 5 6" xfId="4439" xr:uid="{00000000-0005-0000-0000-000002920000}"/>
    <cellStyle name="Tusental 5 5 6 2" xfId="12032" xr:uid="{00000000-0005-0000-0000-000003920000}"/>
    <cellStyle name="Tusental 5 5 6 2 2" xfId="27194" xr:uid="{00000000-0005-0000-0000-000004920000}"/>
    <cellStyle name="Tusental 5 5 6 3" xfId="19614" xr:uid="{00000000-0005-0000-0000-000005920000}"/>
    <cellStyle name="Tusental 5 5 6 4" xfId="31327" xr:uid="{00000000-0005-0000-0000-000006920000}"/>
    <cellStyle name="Tusental 5 5 7" xfId="3739" xr:uid="{00000000-0005-0000-0000-000007920000}"/>
    <cellStyle name="Tusental 5 5 7 2" xfId="11332" xr:uid="{00000000-0005-0000-0000-000008920000}"/>
    <cellStyle name="Tusental 5 5 7 2 2" xfId="26494" xr:uid="{00000000-0005-0000-0000-000009920000}"/>
    <cellStyle name="Tusental 5 5 7 3" xfId="18914" xr:uid="{00000000-0005-0000-0000-00000A920000}"/>
    <cellStyle name="Tusental 5 5 7 4" xfId="34757" xr:uid="{00000000-0005-0000-0000-00000B920000}"/>
    <cellStyle name="Tusental 5 5 8" xfId="7902" xr:uid="{00000000-0005-0000-0000-00000C920000}"/>
    <cellStyle name="Tusental 5 5 8 2" xfId="23064" xr:uid="{00000000-0005-0000-0000-00000D920000}"/>
    <cellStyle name="Tusental 5 5 9" xfId="15484" xr:uid="{00000000-0005-0000-0000-00000E920000}"/>
    <cellStyle name="Tusental 5 6" xfId="223" xr:uid="{00000000-0005-0000-0000-00000F920000}"/>
    <cellStyle name="Tusental 5 6 10" xfId="30557" xr:uid="{00000000-0005-0000-0000-000010920000}"/>
    <cellStyle name="Tusental 5 6 2" xfId="572" xr:uid="{00000000-0005-0000-0000-000011920000}"/>
    <cellStyle name="Tusental 5 6 2 2" xfId="1259" xr:uid="{00000000-0005-0000-0000-000012920000}"/>
    <cellStyle name="Tusental 5 6 2 2 2" xfId="2643" xr:uid="{00000000-0005-0000-0000-000013920000}"/>
    <cellStyle name="Tusental 5 6 2 2 2 2" xfId="6775" xr:uid="{00000000-0005-0000-0000-000014920000}"/>
    <cellStyle name="Tusental 5 6 2 2 2 2 2" xfId="14366" xr:uid="{00000000-0005-0000-0000-000015920000}"/>
    <cellStyle name="Tusental 5 6 2 2 2 2 2 2" xfId="29528" xr:uid="{00000000-0005-0000-0000-000016920000}"/>
    <cellStyle name="Tusental 5 6 2 2 2 2 3" xfId="21948" xr:uid="{00000000-0005-0000-0000-000017920000}"/>
    <cellStyle name="Tusental 5 6 2 2 2 2 4" xfId="37109" xr:uid="{00000000-0005-0000-0000-000018920000}"/>
    <cellStyle name="Tusental 5 6 2 2 2 3" xfId="10236" xr:uid="{00000000-0005-0000-0000-000019920000}"/>
    <cellStyle name="Tusental 5 6 2 2 2 3 2" xfId="25398" xr:uid="{00000000-0005-0000-0000-00001A920000}"/>
    <cellStyle name="Tusental 5 6 2 2 2 4" xfId="17818" xr:uid="{00000000-0005-0000-0000-00001B920000}"/>
    <cellStyle name="Tusental 5 6 2 2 2 5" xfId="33661" xr:uid="{00000000-0005-0000-0000-00001C920000}"/>
    <cellStyle name="Tusental 5 6 2 2 3" xfId="5393" xr:uid="{00000000-0005-0000-0000-00001D920000}"/>
    <cellStyle name="Tusental 5 6 2 2 3 2" xfId="12984" xr:uid="{00000000-0005-0000-0000-00001E920000}"/>
    <cellStyle name="Tusental 5 6 2 2 3 2 2" xfId="28146" xr:uid="{00000000-0005-0000-0000-00001F920000}"/>
    <cellStyle name="Tusental 5 6 2 2 3 3" xfId="20566" xr:uid="{00000000-0005-0000-0000-000020920000}"/>
    <cellStyle name="Tusental 5 6 2 2 3 4" xfId="35727" xr:uid="{00000000-0005-0000-0000-000021920000}"/>
    <cellStyle name="Tusental 5 6 2 2 4" xfId="8854" xr:uid="{00000000-0005-0000-0000-000022920000}"/>
    <cellStyle name="Tusental 5 6 2 2 4 2" xfId="24016" xr:uid="{00000000-0005-0000-0000-000023920000}"/>
    <cellStyle name="Tusental 5 6 2 2 5" xfId="16436" xr:uid="{00000000-0005-0000-0000-000024920000}"/>
    <cellStyle name="Tusental 5 6 2 2 6" xfId="32279" xr:uid="{00000000-0005-0000-0000-000025920000}"/>
    <cellStyle name="Tusental 5 6 2 3" xfId="1961" xr:uid="{00000000-0005-0000-0000-000026920000}"/>
    <cellStyle name="Tusental 5 6 2 3 2" xfId="6093" xr:uid="{00000000-0005-0000-0000-000027920000}"/>
    <cellStyle name="Tusental 5 6 2 3 2 2" xfId="13684" xr:uid="{00000000-0005-0000-0000-000028920000}"/>
    <cellStyle name="Tusental 5 6 2 3 2 2 2" xfId="28846" xr:uid="{00000000-0005-0000-0000-000029920000}"/>
    <cellStyle name="Tusental 5 6 2 3 2 3" xfId="21266" xr:uid="{00000000-0005-0000-0000-00002A920000}"/>
    <cellStyle name="Tusental 5 6 2 3 2 4" xfId="36427" xr:uid="{00000000-0005-0000-0000-00002B920000}"/>
    <cellStyle name="Tusental 5 6 2 3 3" xfId="9554" xr:uid="{00000000-0005-0000-0000-00002C920000}"/>
    <cellStyle name="Tusental 5 6 2 3 3 2" xfId="24716" xr:uid="{00000000-0005-0000-0000-00002D920000}"/>
    <cellStyle name="Tusental 5 6 2 3 4" xfId="17136" xr:uid="{00000000-0005-0000-0000-00002E920000}"/>
    <cellStyle name="Tusental 5 6 2 3 5" xfId="32979" xr:uid="{00000000-0005-0000-0000-00002F920000}"/>
    <cellStyle name="Tusental 5 6 2 4" xfId="3325" xr:uid="{00000000-0005-0000-0000-000030920000}"/>
    <cellStyle name="Tusental 5 6 2 4 2" xfId="7457" xr:uid="{00000000-0005-0000-0000-000031920000}"/>
    <cellStyle name="Tusental 5 6 2 4 2 2" xfId="15048" xr:uid="{00000000-0005-0000-0000-000032920000}"/>
    <cellStyle name="Tusental 5 6 2 4 2 2 2" xfId="30210" xr:uid="{00000000-0005-0000-0000-000033920000}"/>
    <cellStyle name="Tusental 5 6 2 4 2 3" xfId="22630" xr:uid="{00000000-0005-0000-0000-000034920000}"/>
    <cellStyle name="Tusental 5 6 2 4 2 4" xfId="37791" xr:uid="{00000000-0005-0000-0000-000035920000}"/>
    <cellStyle name="Tusental 5 6 2 4 3" xfId="10918" xr:uid="{00000000-0005-0000-0000-000036920000}"/>
    <cellStyle name="Tusental 5 6 2 4 3 2" xfId="26080" xr:uid="{00000000-0005-0000-0000-000037920000}"/>
    <cellStyle name="Tusental 5 6 2 4 4" xfId="18500" xr:uid="{00000000-0005-0000-0000-000038920000}"/>
    <cellStyle name="Tusental 5 6 2 4 5" xfId="34343" xr:uid="{00000000-0005-0000-0000-000039920000}"/>
    <cellStyle name="Tusental 5 6 2 5" xfId="4711" xr:uid="{00000000-0005-0000-0000-00003A920000}"/>
    <cellStyle name="Tusental 5 6 2 5 2" xfId="12302" xr:uid="{00000000-0005-0000-0000-00003B920000}"/>
    <cellStyle name="Tusental 5 6 2 5 2 2" xfId="27464" xr:uid="{00000000-0005-0000-0000-00003C920000}"/>
    <cellStyle name="Tusental 5 6 2 5 3" xfId="19884" xr:uid="{00000000-0005-0000-0000-00003D920000}"/>
    <cellStyle name="Tusental 5 6 2 5 4" xfId="31597" xr:uid="{00000000-0005-0000-0000-00003E920000}"/>
    <cellStyle name="Tusental 5 6 2 6" xfId="4009" xr:uid="{00000000-0005-0000-0000-00003F920000}"/>
    <cellStyle name="Tusental 5 6 2 6 2" xfId="11602" xr:uid="{00000000-0005-0000-0000-000040920000}"/>
    <cellStyle name="Tusental 5 6 2 6 2 2" xfId="26764" xr:uid="{00000000-0005-0000-0000-000041920000}"/>
    <cellStyle name="Tusental 5 6 2 6 3" xfId="19184" xr:uid="{00000000-0005-0000-0000-000042920000}"/>
    <cellStyle name="Tusental 5 6 2 6 4" xfId="35027" xr:uid="{00000000-0005-0000-0000-000043920000}"/>
    <cellStyle name="Tusental 5 6 2 7" xfId="8172" xr:uid="{00000000-0005-0000-0000-000044920000}"/>
    <cellStyle name="Tusental 5 6 2 7 2" xfId="23334" xr:uid="{00000000-0005-0000-0000-000045920000}"/>
    <cellStyle name="Tusental 5 6 2 8" xfId="15754" xr:uid="{00000000-0005-0000-0000-000046920000}"/>
    <cellStyle name="Tusental 5 6 2 9" xfId="30897" xr:uid="{00000000-0005-0000-0000-000047920000}"/>
    <cellStyle name="Tusental 5 6 3" xfId="914" xr:uid="{00000000-0005-0000-0000-000048920000}"/>
    <cellStyle name="Tusental 5 6 3 2" xfId="2303" xr:uid="{00000000-0005-0000-0000-000049920000}"/>
    <cellStyle name="Tusental 5 6 3 2 2" xfId="6435" xr:uid="{00000000-0005-0000-0000-00004A920000}"/>
    <cellStyle name="Tusental 5 6 3 2 2 2" xfId="14026" xr:uid="{00000000-0005-0000-0000-00004B920000}"/>
    <cellStyle name="Tusental 5 6 3 2 2 2 2" xfId="29188" xr:uid="{00000000-0005-0000-0000-00004C920000}"/>
    <cellStyle name="Tusental 5 6 3 2 2 3" xfId="21608" xr:uid="{00000000-0005-0000-0000-00004D920000}"/>
    <cellStyle name="Tusental 5 6 3 2 2 4" xfId="36769" xr:uid="{00000000-0005-0000-0000-00004E920000}"/>
    <cellStyle name="Tusental 5 6 3 2 3" xfId="9896" xr:uid="{00000000-0005-0000-0000-00004F920000}"/>
    <cellStyle name="Tusental 5 6 3 2 3 2" xfId="25058" xr:uid="{00000000-0005-0000-0000-000050920000}"/>
    <cellStyle name="Tusental 5 6 3 2 4" xfId="17478" xr:uid="{00000000-0005-0000-0000-000051920000}"/>
    <cellStyle name="Tusental 5 6 3 2 5" xfId="33321" xr:uid="{00000000-0005-0000-0000-000052920000}"/>
    <cellStyle name="Tusental 5 6 3 3" xfId="5053" xr:uid="{00000000-0005-0000-0000-000053920000}"/>
    <cellStyle name="Tusental 5 6 3 3 2" xfId="12644" xr:uid="{00000000-0005-0000-0000-000054920000}"/>
    <cellStyle name="Tusental 5 6 3 3 2 2" xfId="27806" xr:uid="{00000000-0005-0000-0000-000055920000}"/>
    <cellStyle name="Tusental 5 6 3 3 3" xfId="20226" xr:uid="{00000000-0005-0000-0000-000056920000}"/>
    <cellStyle name="Tusental 5 6 3 3 4" xfId="35387" xr:uid="{00000000-0005-0000-0000-000057920000}"/>
    <cellStyle name="Tusental 5 6 3 4" xfId="8514" xr:uid="{00000000-0005-0000-0000-000058920000}"/>
    <cellStyle name="Tusental 5 6 3 4 2" xfId="23676" xr:uid="{00000000-0005-0000-0000-000059920000}"/>
    <cellStyle name="Tusental 5 6 3 5" xfId="16096" xr:uid="{00000000-0005-0000-0000-00005A920000}"/>
    <cellStyle name="Tusental 5 6 3 6" xfId="31939" xr:uid="{00000000-0005-0000-0000-00005B920000}"/>
    <cellStyle name="Tusental 5 6 4" xfId="1621" xr:uid="{00000000-0005-0000-0000-00005C920000}"/>
    <cellStyle name="Tusental 5 6 4 2" xfId="5753" xr:uid="{00000000-0005-0000-0000-00005D920000}"/>
    <cellStyle name="Tusental 5 6 4 2 2" xfId="13344" xr:uid="{00000000-0005-0000-0000-00005E920000}"/>
    <cellStyle name="Tusental 5 6 4 2 2 2" xfId="28506" xr:uid="{00000000-0005-0000-0000-00005F920000}"/>
    <cellStyle name="Tusental 5 6 4 2 3" xfId="20926" xr:uid="{00000000-0005-0000-0000-000060920000}"/>
    <cellStyle name="Tusental 5 6 4 2 4" xfId="36087" xr:uid="{00000000-0005-0000-0000-000061920000}"/>
    <cellStyle name="Tusental 5 6 4 3" xfId="9214" xr:uid="{00000000-0005-0000-0000-000062920000}"/>
    <cellStyle name="Tusental 5 6 4 3 2" xfId="24376" xr:uid="{00000000-0005-0000-0000-000063920000}"/>
    <cellStyle name="Tusental 5 6 4 4" xfId="16796" xr:uid="{00000000-0005-0000-0000-000064920000}"/>
    <cellStyle name="Tusental 5 6 4 5" xfId="32639" xr:uid="{00000000-0005-0000-0000-000065920000}"/>
    <cellStyle name="Tusental 5 6 5" xfId="2985" xr:uid="{00000000-0005-0000-0000-000066920000}"/>
    <cellStyle name="Tusental 5 6 5 2" xfId="7117" xr:uid="{00000000-0005-0000-0000-000067920000}"/>
    <cellStyle name="Tusental 5 6 5 2 2" xfId="14708" xr:uid="{00000000-0005-0000-0000-000068920000}"/>
    <cellStyle name="Tusental 5 6 5 2 2 2" xfId="29870" xr:uid="{00000000-0005-0000-0000-000069920000}"/>
    <cellStyle name="Tusental 5 6 5 2 3" xfId="22290" xr:uid="{00000000-0005-0000-0000-00006A920000}"/>
    <cellStyle name="Tusental 5 6 5 2 4" xfId="37451" xr:uid="{00000000-0005-0000-0000-00006B920000}"/>
    <cellStyle name="Tusental 5 6 5 3" xfId="10578" xr:uid="{00000000-0005-0000-0000-00006C920000}"/>
    <cellStyle name="Tusental 5 6 5 3 2" xfId="25740" xr:uid="{00000000-0005-0000-0000-00006D920000}"/>
    <cellStyle name="Tusental 5 6 5 4" xfId="18160" xr:uid="{00000000-0005-0000-0000-00006E920000}"/>
    <cellStyle name="Tusental 5 6 5 5" xfId="34003" xr:uid="{00000000-0005-0000-0000-00006F920000}"/>
    <cellStyle name="Tusental 5 6 6" xfId="4369" xr:uid="{00000000-0005-0000-0000-000070920000}"/>
    <cellStyle name="Tusental 5 6 6 2" xfId="11962" xr:uid="{00000000-0005-0000-0000-000071920000}"/>
    <cellStyle name="Tusental 5 6 6 2 2" xfId="27124" xr:uid="{00000000-0005-0000-0000-000072920000}"/>
    <cellStyle name="Tusental 5 6 6 3" xfId="19544" xr:uid="{00000000-0005-0000-0000-000073920000}"/>
    <cellStyle name="Tusental 5 6 6 4" xfId="31257" xr:uid="{00000000-0005-0000-0000-000074920000}"/>
    <cellStyle name="Tusental 5 6 7" xfId="3669" xr:uid="{00000000-0005-0000-0000-000075920000}"/>
    <cellStyle name="Tusental 5 6 7 2" xfId="11262" xr:uid="{00000000-0005-0000-0000-000076920000}"/>
    <cellStyle name="Tusental 5 6 7 2 2" xfId="26424" xr:uid="{00000000-0005-0000-0000-000077920000}"/>
    <cellStyle name="Tusental 5 6 7 3" xfId="18844" xr:uid="{00000000-0005-0000-0000-000078920000}"/>
    <cellStyle name="Tusental 5 6 7 4" xfId="34687" xr:uid="{00000000-0005-0000-0000-000079920000}"/>
    <cellStyle name="Tusental 5 6 8" xfId="7832" xr:uid="{00000000-0005-0000-0000-00007A920000}"/>
    <cellStyle name="Tusental 5 6 8 2" xfId="22994" xr:uid="{00000000-0005-0000-0000-00007B920000}"/>
    <cellStyle name="Tusental 5 6 9" xfId="15414" xr:uid="{00000000-0005-0000-0000-00007C920000}"/>
    <cellStyle name="Tusental 5 7" xfId="367" xr:uid="{00000000-0005-0000-0000-00007D920000}"/>
    <cellStyle name="Tusental 5 7 10" xfId="30697" xr:uid="{00000000-0005-0000-0000-00007E920000}"/>
    <cellStyle name="Tusental 5 7 2" xfId="712" xr:uid="{00000000-0005-0000-0000-00007F920000}"/>
    <cellStyle name="Tusental 5 7 2 2" xfId="1399" xr:uid="{00000000-0005-0000-0000-000080920000}"/>
    <cellStyle name="Tusental 5 7 2 2 2" xfId="2783" xr:uid="{00000000-0005-0000-0000-000081920000}"/>
    <cellStyle name="Tusental 5 7 2 2 2 2" xfId="6915" xr:uid="{00000000-0005-0000-0000-000082920000}"/>
    <cellStyle name="Tusental 5 7 2 2 2 2 2" xfId="14506" xr:uid="{00000000-0005-0000-0000-000083920000}"/>
    <cellStyle name="Tusental 5 7 2 2 2 2 2 2" xfId="29668" xr:uid="{00000000-0005-0000-0000-000084920000}"/>
    <cellStyle name="Tusental 5 7 2 2 2 2 3" xfId="22088" xr:uid="{00000000-0005-0000-0000-000085920000}"/>
    <cellStyle name="Tusental 5 7 2 2 2 2 4" xfId="37249" xr:uid="{00000000-0005-0000-0000-000086920000}"/>
    <cellStyle name="Tusental 5 7 2 2 2 3" xfId="10376" xr:uid="{00000000-0005-0000-0000-000087920000}"/>
    <cellStyle name="Tusental 5 7 2 2 2 3 2" xfId="25538" xr:uid="{00000000-0005-0000-0000-000088920000}"/>
    <cellStyle name="Tusental 5 7 2 2 2 4" xfId="17958" xr:uid="{00000000-0005-0000-0000-000089920000}"/>
    <cellStyle name="Tusental 5 7 2 2 2 5" xfId="33801" xr:uid="{00000000-0005-0000-0000-00008A920000}"/>
    <cellStyle name="Tusental 5 7 2 2 3" xfId="5533" xr:uid="{00000000-0005-0000-0000-00008B920000}"/>
    <cellStyle name="Tusental 5 7 2 2 3 2" xfId="13124" xr:uid="{00000000-0005-0000-0000-00008C920000}"/>
    <cellStyle name="Tusental 5 7 2 2 3 2 2" xfId="28286" xr:uid="{00000000-0005-0000-0000-00008D920000}"/>
    <cellStyle name="Tusental 5 7 2 2 3 3" xfId="20706" xr:uid="{00000000-0005-0000-0000-00008E920000}"/>
    <cellStyle name="Tusental 5 7 2 2 3 4" xfId="35867" xr:uid="{00000000-0005-0000-0000-00008F920000}"/>
    <cellStyle name="Tusental 5 7 2 2 4" xfId="8994" xr:uid="{00000000-0005-0000-0000-000090920000}"/>
    <cellStyle name="Tusental 5 7 2 2 4 2" xfId="24156" xr:uid="{00000000-0005-0000-0000-000091920000}"/>
    <cellStyle name="Tusental 5 7 2 2 5" xfId="16576" xr:uid="{00000000-0005-0000-0000-000092920000}"/>
    <cellStyle name="Tusental 5 7 2 2 6" xfId="32419" xr:uid="{00000000-0005-0000-0000-000093920000}"/>
    <cellStyle name="Tusental 5 7 2 3" xfId="2101" xr:uid="{00000000-0005-0000-0000-000094920000}"/>
    <cellStyle name="Tusental 5 7 2 3 2" xfId="6233" xr:uid="{00000000-0005-0000-0000-000095920000}"/>
    <cellStyle name="Tusental 5 7 2 3 2 2" xfId="13824" xr:uid="{00000000-0005-0000-0000-000096920000}"/>
    <cellStyle name="Tusental 5 7 2 3 2 2 2" xfId="28986" xr:uid="{00000000-0005-0000-0000-000097920000}"/>
    <cellStyle name="Tusental 5 7 2 3 2 3" xfId="21406" xr:uid="{00000000-0005-0000-0000-000098920000}"/>
    <cellStyle name="Tusental 5 7 2 3 2 4" xfId="36567" xr:uid="{00000000-0005-0000-0000-000099920000}"/>
    <cellStyle name="Tusental 5 7 2 3 3" xfId="9694" xr:uid="{00000000-0005-0000-0000-00009A920000}"/>
    <cellStyle name="Tusental 5 7 2 3 3 2" xfId="24856" xr:uid="{00000000-0005-0000-0000-00009B920000}"/>
    <cellStyle name="Tusental 5 7 2 3 4" xfId="17276" xr:uid="{00000000-0005-0000-0000-00009C920000}"/>
    <cellStyle name="Tusental 5 7 2 3 5" xfId="33119" xr:uid="{00000000-0005-0000-0000-00009D920000}"/>
    <cellStyle name="Tusental 5 7 2 4" xfId="3465" xr:uid="{00000000-0005-0000-0000-00009E920000}"/>
    <cellStyle name="Tusental 5 7 2 4 2" xfId="7597" xr:uid="{00000000-0005-0000-0000-00009F920000}"/>
    <cellStyle name="Tusental 5 7 2 4 2 2" xfId="15188" xr:uid="{00000000-0005-0000-0000-0000A0920000}"/>
    <cellStyle name="Tusental 5 7 2 4 2 2 2" xfId="30350" xr:uid="{00000000-0005-0000-0000-0000A1920000}"/>
    <cellStyle name="Tusental 5 7 2 4 2 3" xfId="22770" xr:uid="{00000000-0005-0000-0000-0000A2920000}"/>
    <cellStyle name="Tusental 5 7 2 4 2 4" xfId="37931" xr:uid="{00000000-0005-0000-0000-0000A3920000}"/>
    <cellStyle name="Tusental 5 7 2 4 3" xfId="11058" xr:uid="{00000000-0005-0000-0000-0000A4920000}"/>
    <cellStyle name="Tusental 5 7 2 4 3 2" xfId="26220" xr:uid="{00000000-0005-0000-0000-0000A5920000}"/>
    <cellStyle name="Tusental 5 7 2 4 4" xfId="18640" xr:uid="{00000000-0005-0000-0000-0000A6920000}"/>
    <cellStyle name="Tusental 5 7 2 4 5" xfId="34483" xr:uid="{00000000-0005-0000-0000-0000A7920000}"/>
    <cellStyle name="Tusental 5 7 2 5" xfId="4851" xr:uid="{00000000-0005-0000-0000-0000A8920000}"/>
    <cellStyle name="Tusental 5 7 2 5 2" xfId="12442" xr:uid="{00000000-0005-0000-0000-0000A9920000}"/>
    <cellStyle name="Tusental 5 7 2 5 2 2" xfId="27604" xr:uid="{00000000-0005-0000-0000-0000AA920000}"/>
    <cellStyle name="Tusental 5 7 2 5 3" xfId="20024" xr:uid="{00000000-0005-0000-0000-0000AB920000}"/>
    <cellStyle name="Tusental 5 7 2 5 4" xfId="31737" xr:uid="{00000000-0005-0000-0000-0000AC920000}"/>
    <cellStyle name="Tusental 5 7 2 6" xfId="4149" xr:uid="{00000000-0005-0000-0000-0000AD920000}"/>
    <cellStyle name="Tusental 5 7 2 6 2" xfId="11742" xr:uid="{00000000-0005-0000-0000-0000AE920000}"/>
    <cellStyle name="Tusental 5 7 2 6 2 2" xfId="26904" xr:uid="{00000000-0005-0000-0000-0000AF920000}"/>
    <cellStyle name="Tusental 5 7 2 6 3" xfId="19324" xr:uid="{00000000-0005-0000-0000-0000B0920000}"/>
    <cellStyle name="Tusental 5 7 2 6 4" xfId="35167" xr:uid="{00000000-0005-0000-0000-0000B1920000}"/>
    <cellStyle name="Tusental 5 7 2 7" xfId="8312" xr:uid="{00000000-0005-0000-0000-0000B2920000}"/>
    <cellStyle name="Tusental 5 7 2 7 2" xfId="23474" xr:uid="{00000000-0005-0000-0000-0000B3920000}"/>
    <cellStyle name="Tusental 5 7 2 8" xfId="15894" xr:uid="{00000000-0005-0000-0000-0000B4920000}"/>
    <cellStyle name="Tusental 5 7 2 9" xfId="31037" xr:uid="{00000000-0005-0000-0000-0000B5920000}"/>
    <cellStyle name="Tusental 5 7 3" xfId="1057" xr:uid="{00000000-0005-0000-0000-0000B6920000}"/>
    <cellStyle name="Tusental 5 7 3 2" xfId="2443" xr:uid="{00000000-0005-0000-0000-0000B7920000}"/>
    <cellStyle name="Tusental 5 7 3 2 2" xfId="6575" xr:uid="{00000000-0005-0000-0000-0000B8920000}"/>
    <cellStyle name="Tusental 5 7 3 2 2 2" xfId="14166" xr:uid="{00000000-0005-0000-0000-0000B9920000}"/>
    <cellStyle name="Tusental 5 7 3 2 2 2 2" xfId="29328" xr:uid="{00000000-0005-0000-0000-0000BA920000}"/>
    <cellStyle name="Tusental 5 7 3 2 2 3" xfId="21748" xr:uid="{00000000-0005-0000-0000-0000BB920000}"/>
    <cellStyle name="Tusental 5 7 3 2 2 4" xfId="36909" xr:uid="{00000000-0005-0000-0000-0000BC920000}"/>
    <cellStyle name="Tusental 5 7 3 2 3" xfId="10036" xr:uid="{00000000-0005-0000-0000-0000BD920000}"/>
    <cellStyle name="Tusental 5 7 3 2 3 2" xfId="25198" xr:uid="{00000000-0005-0000-0000-0000BE920000}"/>
    <cellStyle name="Tusental 5 7 3 2 4" xfId="17618" xr:uid="{00000000-0005-0000-0000-0000BF920000}"/>
    <cellStyle name="Tusental 5 7 3 2 5" xfId="33461" xr:uid="{00000000-0005-0000-0000-0000C0920000}"/>
    <cellStyle name="Tusental 5 7 3 3" xfId="5193" xr:uid="{00000000-0005-0000-0000-0000C1920000}"/>
    <cellStyle name="Tusental 5 7 3 3 2" xfId="12784" xr:uid="{00000000-0005-0000-0000-0000C2920000}"/>
    <cellStyle name="Tusental 5 7 3 3 2 2" xfId="27946" xr:uid="{00000000-0005-0000-0000-0000C3920000}"/>
    <cellStyle name="Tusental 5 7 3 3 3" xfId="20366" xr:uid="{00000000-0005-0000-0000-0000C4920000}"/>
    <cellStyle name="Tusental 5 7 3 3 4" xfId="35527" xr:uid="{00000000-0005-0000-0000-0000C5920000}"/>
    <cellStyle name="Tusental 5 7 3 4" xfId="8654" xr:uid="{00000000-0005-0000-0000-0000C6920000}"/>
    <cellStyle name="Tusental 5 7 3 4 2" xfId="23816" xr:uid="{00000000-0005-0000-0000-0000C7920000}"/>
    <cellStyle name="Tusental 5 7 3 5" xfId="16236" xr:uid="{00000000-0005-0000-0000-0000C8920000}"/>
    <cellStyle name="Tusental 5 7 3 6" xfId="32079" xr:uid="{00000000-0005-0000-0000-0000C9920000}"/>
    <cellStyle name="Tusental 5 7 4" xfId="1761" xr:uid="{00000000-0005-0000-0000-0000CA920000}"/>
    <cellStyle name="Tusental 5 7 4 2" xfId="5893" xr:uid="{00000000-0005-0000-0000-0000CB920000}"/>
    <cellStyle name="Tusental 5 7 4 2 2" xfId="13484" xr:uid="{00000000-0005-0000-0000-0000CC920000}"/>
    <cellStyle name="Tusental 5 7 4 2 2 2" xfId="28646" xr:uid="{00000000-0005-0000-0000-0000CD920000}"/>
    <cellStyle name="Tusental 5 7 4 2 3" xfId="21066" xr:uid="{00000000-0005-0000-0000-0000CE920000}"/>
    <cellStyle name="Tusental 5 7 4 2 4" xfId="36227" xr:uid="{00000000-0005-0000-0000-0000CF920000}"/>
    <cellStyle name="Tusental 5 7 4 3" xfId="9354" xr:uid="{00000000-0005-0000-0000-0000D0920000}"/>
    <cellStyle name="Tusental 5 7 4 3 2" xfId="24516" xr:uid="{00000000-0005-0000-0000-0000D1920000}"/>
    <cellStyle name="Tusental 5 7 4 4" xfId="16936" xr:uid="{00000000-0005-0000-0000-0000D2920000}"/>
    <cellStyle name="Tusental 5 7 4 5" xfId="32779" xr:uid="{00000000-0005-0000-0000-0000D3920000}"/>
    <cellStyle name="Tusental 5 7 5" xfId="3125" xr:uid="{00000000-0005-0000-0000-0000D4920000}"/>
    <cellStyle name="Tusental 5 7 5 2" xfId="7257" xr:uid="{00000000-0005-0000-0000-0000D5920000}"/>
    <cellStyle name="Tusental 5 7 5 2 2" xfId="14848" xr:uid="{00000000-0005-0000-0000-0000D6920000}"/>
    <cellStyle name="Tusental 5 7 5 2 2 2" xfId="30010" xr:uid="{00000000-0005-0000-0000-0000D7920000}"/>
    <cellStyle name="Tusental 5 7 5 2 3" xfId="22430" xr:uid="{00000000-0005-0000-0000-0000D8920000}"/>
    <cellStyle name="Tusental 5 7 5 2 4" xfId="37591" xr:uid="{00000000-0005-0000-0000-0000D9920000}"/>
    <cellStyle name="Tusental 5 7 5 3" xfId="10718" xr:uid="{00000000-0005-0000-0000-0000DA920000}"/>
    <cellStyle name="Tusental 5 7 5 3 2" xfId="25880" xr:uid="{00000000-0005-0000-0000-0000DB920000}"/>
    <cellStyle name="Tusental 5 7 5 4" xfId="18300" xr:uid="{00000000-0005-0000-0000-0000DC920000}"/>
    <cellStyle name="Tusental 5 7 5 5" xfId="34143" xr:uid="{00000000-0005-0000-0000-0000DD920000}"/>
    <cellStyle name="Tusental 5 7 6" xfId="4509" xr:uid="{00000000-0005-0000-0000-0000DE920000}"/>
    <cellStyle name="Tusental 5 7 6 2" xfId="12102" xr:uid="{00000000-0005-0000-0000-0000DF920000}"/>
    <cellStyle name="Tusental 5 7 6 2 2" xfId="27264" xr:uid="{00000000-0005-0000-0000-0000E0920000}"/>
    <cellStyle name="Tusental 5 7 6 3" xfId="19684" xr:uid="{00000000-0005-0000-0000-0000E1920000}"/>
    <cellStyle name="Tusental 5 7 6 4" xfId="31397" xr:uid="{00000000-0005-0000-0000-0000E2920000}"/>
    <cellStyle name="Tusental 5 7 7" xfId="3809" xr:uid="{00000000-0005-0000-0000-0000E3920000}"/>
    <cellStyle name="Tusental 5 7 7 2" xfId="11402" xr:uid="{00000000-0005-0000-0000-0000E4920000}"/>
    <cellStyle name="Tusental 5 7 7 2 2" xfId="26564" xr:uid="{00000000-0005-0000-0000-0000E5920000}"/>
    <cellStyle name="Tusental 5 7 7 3" xfId="18984" xr:uid="{00000000-0005-0000-0000-0000E6920000}"/>
    <cellStyle name="Tusental 5 7 7 4" xfId="34827" xr:uid="{00000000-0005-0000-0000-0000E7920000}"/>
    <cellStyle name="Tusental 5 7 8" xfId="7972" xr:uid="{00000000-0005-0000-0000-0000E8920000}"/>
    <cellStyle name="Tusental 5 7 8 2" xfId="23134" xr:uid="{00000000-0005-0000-0000-0000E9920000}"/>
    <cellStyle name="Tusental 5 7 9" xfId="15554" xr:uid="{00000000-0005-0000-0000-0000EA920000}"/>
    <cellStyle name="Tusental 5 8" xfId="472" xr:uid="{00000000-0005-0000-0000-0000EB920000}"/>
    <cellStyle name="Tusental 5 8 2" xfId="1159" xr:uid="{00000000-0005-0000-0000-0000EC920000}"/>
    <cellStyle name="Tusental 5 8 2 2" xfId="2544" xr:uid="{00000000-0005-0000-0000-0000ED920000}"/>
    <cellStyle name="Tusental 5 8 2 2 2" xfId="6676" xr:uid="{00000000-0005-0000-0000-0000EE920000}"/>
    <cellStyle name="Tusental 5 8 2 2 2 2" xfId="14267" xr:uid="{00000000-0005-0000-0000-0000EF920000}"/>
    <cellStyle name="Tusental 5 8 2 2 2 2 2" xfId="29429" xr:uid="{00000000-0005-0000-0000-0000F0920000}"/>
    <cellStyle name="Tusental 5 8 2 2 2 3" xfId="21849" xr:uid="{00000000-0005-0000-0000-0000F1920000}"/>
    <cellStyle name="Tusental 5 8 2 2 2 4" xfId="37010" xr:uid="{00000000-0005-0000-0000-0000F2920000}"/>
    <cellStyle name="Tusental 5 8 2 2 3" xfId="10137" xr:uid="{00000000-0005-0000-0000-0000F3920000}"/>
    <cellStyle name="Tusental 5 8 2 2 3 2" xfId="25299" xr:uid="{00000000-0005-0000-0000-0000F4920000}"/>
    <cellStyle name="Tusental 5 8 2 2 4" xfId="17719" xr:uid="{00000000-0005-0000-0000-0000F5920000}"/>
    <cellStyle name="Tusental 5 8 2 2 5" xfId="33562" xr:uid="{00000000-0005-0000-0000-0000F6920000}"/>
    <cellStyle name="Tusental 5 8 2 3" xfId="5294" xr:uid="{00000000-0005-0000-0000-0000F7920000}"/>
    <cellStyle name="Tusental 5 8 2 3 2" xfId="12885" xr:uid="{00000000-0005-0000-0000-0000F8920000}"/>
    <cellStyle name="Tusental 5 8 2 3 2 2" xfId="28047" xr:uid="{00000000-0005-0000-0000-0000F9920000}"/>
    <cellStyle name="Tusental 5 8 2 3 3" xfId="20467" xr:uid="{00000000-0005-0000-0000-0000FA920000}"/>
    <cellStyle name="Tusental 5 8 2 3 4" xfId="35628" xr:uid="{00000000-0005-0000-0000-0000FB920000}"/>
    <cellStyle name="Tusental 5 8 2 4" xfId="8755" xr:uid="{00000000-0005-0000-0000-0000FC920000}"/>
    <cellStyle name="Tusental 5 8 2 4 2" xfId="23917" xr:uid="{00000000-0005-0000-0000-0000FD920000}"/>
    <cellStyle name="Tusental 5 8 2 5" xfId="16337" xr:uid="{00000000-0005-0000-0000-0000FE920000}"/>
    <cellStyle name="Tusental 5 8 2 6" xfId="32180" xr:uid="{00000000-0005-0000-0000-0000FF920000}"/>
    <cellStyle name="Tusental 5 8 3" xfId="1862" xr:uid="{00000000-0005-0000-0000-000000930000}"/>
    <cellStyle name="Tusental 5 8 3 2" xfId="5994" xr:uid="{00000000-0005-0000-0000-000001930000}"/>
    <cellStyle name="Tusental 5 8 3 2 2" xfId="13585" xr:uid="{00000000-0005-0000-0000-000002930000}"/>
    <cellStyle name="Tusental 5 8 3 2 2 2" xfId="28747" xr:uid="{00000000-0005-0000-0000-000003930000}"/>
    <cellStyle name="Tusental 5 8 3 2 3" xfId="21167" xr:uid="{00000000-0005-0000-0000-000004930000}"/>
    <cellStyle name="Tusental 5 8 3 2 4" xfId="36328" xr:uid="{00000000-0005-0000-0000-000005930000}"/>
    <cellStyle name="Tusental 5 8 3 3" xfId="9455" xr:uid="{00000000-0005-0000-0000-000006930000}"/>
    <cellStyle name="Tusental 5 8 3 3 2" xfId="24617" xr:uid="{00000000-0005-0000-0000-000007930000}"/>
    <cellStyle name="Tusental 5 8 3 4" xfId="17037" xr:uid="{00000000-0005-0000-0000-000008930000}"/>
    <cellStyle name="Tusental 5 8 3 5" xfId="32880" xr:uid="{00000000-0005-0000-0000-000009930000}"/>
    <cellStyle name="Tusental 5 8 4" xfId="3226" xr:uid="{00000000-0005-0000-0000-00000A930000}"/>
    <cellStyle name="Tusental 5 8 4 2" xfId="7358" xr:uid="{00000000-0005-0000-0000-00000B930000}"/>
    <cellStyle name="Tusental 5 8 4 2 2" xfId="14949" xr:uid="{00000000-0005-0000-0000-00000C930000}"/>
    <cellStyle name="Tusental 5 8 4 2 2 2" xfId="30111" xr:uid="{00000000-0005-0000-0000-00000D930000}"/>
    <cellStyle name="Tusental 5 8 4 2 3" xfId="22531" xr:uid="{00000000-0005-0000-0000-00000E930000}"/>
    <cellStyle name="Tusental 5 8 4 2 4" xfId="37692" xr:uid="{00000000-0005-0000-0000-00000F930000}"/>
    <cellStyle name="Tusental 5 8 4 3" xfId="10819" xr:uid="{00000000-0005-0000-0000-000010930000}"/>
    <cellStyle name="Tusental 5 8 4 3 2" xfId="25981" xr:uid="{00000000-0005-0000-0000-000011930000}"/>
    <cellStyle name="Tusental 5 8 4 4" xfId="18401" xr:uid="{00000000-0005-0000-0000-000012930000}"/>
    <cellStyle name="Tusental 5 8 4 5" xfId="34244" xr:uid="{00000000-0005-0000-0000-000013930000}"/>
    <cellStyle name="Tusental 5 8 5" xfId="4611" xr:uid="{00000000-0005-0000-0000-000014930000}"/>
    <cellStyle name="Tusental 5 8 5 2" xfId="12203" xr:uid="{00000000-0005-0000-0000-000015930000}"/>
    <cellStyle name="Tusental 5 8 5 2 2" xfId="27365" xr:uid="{00000000-0005-0000-0000-000016930000}"/>
    <cellStyle name="Tusental 5 8 5 3" xfId="19785" xr:uid="{00000000-0005-0000-0000-000017930000}"/>
    <cellStyle name="Tusental 5 8 5 4" xfId="31498" xr:uid="{00000000-0005-0000-0000-000018930000}"/>
    <cellStyle name="Tusental 5 8 6" xfId="3910" xr:uid="{00000000-0005-0000-0000-000019930000}"/>
    <cellStyle name="Tusental 5 8 6 2" xfId="11503" xr:uid="{00000000-0005-0000-0000-00001A930000}"/>
    <cellStyle name="Tusental 5 8 6 2 2" xfId="26665" xr:uid="{00000000-0005-0000-0000-00001B930000}"/>
    <cellStyle name="Tusental 5 8 6 3" xfId="19085" xr:uid="{00000000-0005-0000-0000-00001C930000}"/>
    <cellStyle name="Tusental 5 8 6 4" xfId="34928" xr:uid="{00000000-0005-0000-0000-00001D930000}"/>
    <cellStyle name="Tusental 5 8 7" xfId="8073" xr:uid="{00000000-0005-0000-0000-00001E930000}"/>
    <cellStyle name="Tusental 5 8 7 2" xfId="23235" xr:uid="{00000000-0005-0000-0000-00001F930000}"/>
    <cellStyle name="Tusental 5 8 8" xfId="15655" xr:uid="{00000000-0005-0000-0000-000020930000}"/>
    <cellStyle name="Tusental 5 8 9" xfId="30798" xr:uid="{00000000-0005-0000-0000-000021930000}"/>
    <cellStyle name="Tusental 5 9" xfId="118" xr:uid="{00000000-0005-0000-0000-000022930000}"/>
    <cellStyle name="Tusental 5 9 2" xfId="1522" xr:uid="{00000000-0005-0000-0000-000023930000}"/>
    <cellStyle name="Tusental 5 9 2 2" xfId="5654" xr:uid="{00000000-0005-0000-0000-000024930000}"/>
    <cellStyle name="Tusental 5 9 2 2 2" xfId="13245" xr:uid="{00000000-0005-0000-0000-000025930000}"/>
    <cellStyle name="Tusental 5 9 2 2 2 2" xfId="28407" xr:uid="{00000000-0005-0000-0000-000026930000}"/>
    <cellStyle name="Tusental 5 9 2 2 3" xfId="20827" xr:uid="{00000000-0005-0000-0000-000027930000}"/>
    <cellStyle name="Tusental 5 9 2 2 4" xfId="35988" xr:uid="{00000000-0005-0000-0000-000028930000}"/>
    <cellStyle name="Tusental 5 9 2 3" xfId="9115" xr:uid="{00000000-0005-0000-0000-000029930000}"/>
    <cellStyle name="Tusental 5 9 2 3 2" xfId="24277" xr:uid="{00000000-0005-0000-0000-00002A930000}"/>
    <cellStyle name="Tusental 5 9 2 4" xfId="16697" xr:uid="{00000000-0005-0000-0000-00002B930000}"/>
    <cellStyle name="Tusental 5 9 2 5" xfId="32540" xr:uid="{00000000-0005-0000-0000-00002C930000}"/>
    <cellStyle name="Tusental 5 9 3" xfId="4270" xr:uid="{00000000-0005-0000-0000-00002D930000}"/>
    <cellStyle name="Tusental 5 9 3 2" xfId="11863" xr:uid="{00000000-0005-0000-0000-00002E930000}"/>
    <cellStyle name="Tusental 5 9 3 2 2" xfId="27025" xr:uid="{00000000-0005-0000-0000-00002F930000}"/>
    <cellStyle name="Tusental 5 9 3 3" xfId="19445" xr:uid="{00000000-0005-0000-0000-000030930000}"/>
    <cellStyle name="Tusental 5 9 3 4" xfId="35270" xr:uid="{00000000-0005-0000-0000-000031930000}"/>
    <cellStyle name="Tusental 5 9 4" xfId="7733" xr:uid="{00000000-0005-0000-0000-000032930000}"/>
    <cellStyle name="Tusental 5 9 4 2" xfId="22895" xr:uid="{00000000-0005-0000-0000-000033930000}"/>
    <cellStyle name="Tusental 5 9 5" xfId="15315" xr:uid="{00000000-0005-0000-0000-000034930000}"/>
    <cellStyle name="Tusental 5 9 6" xfId="31158" xr:uid="{00000000-0005-0000-0000-000035930000}"/>
    <cellStyle name="Tusental 6" xfId="258" xr:uid="{00000000-0005-0000-0000-000036930000}"/>
    <cellStyle name="Tusental 6 10" xfId="15449" xr:uid="{00000000-0005-0000-0000-000037930000}"/>
    <cellStyle name="Tusental 6 11" xfId="30592" xr:uid="{00000000-0005-0000-0000-000038930000}"/>
    <cellStyle name="Tusental 6 2" xfId="330" xr:uid="{00000000-0005-0000-0000-000039930000}"/>
    <cellStyle name="Tusental 6 2 10" xfId="30662" xr:uid="{00000000-0005-0000-0000-00003A930000}"/>
    <cellStyle name="Tusental 6 2 2" xfId="677" xr:uid="{00000000-0005-0000-0000-00003B930000}"/>
    <cellStyle name="Tusental 6 2 2 2" xfId="1364" xr:uid="{00000000-0005-0000-0000-00003C930000}"/>
    <cellStyle name="Tusental 6 2 2 2 2" xfId="2748" xr:uid="{00000000-0005-0000-0000-00003D930000}"/>
    <cellStyle name="Tusental 6 2 2 2 2 2" xfId="6880" xr:uid="{00000000-0005-0000-0000-00003E930000}"/>
    <cellStyle name="Tusental 6 2 2 2 2 2 2" xfId="14471" xr:uid="{00000000-0005-0000-0000-00003F930000}"/>
    <cellStyle name="Tusental 6 2 2 2 2 2 2 2" xfId="29633" xr:uid="{00000000-0005-0000-0000-000040930000}"/>
    <cellStyle name="Tusental 6 2 2 2 2 2 3" xfId="22053" xr:uid="{00000000-0005-0000-0000-000041930000}"/>
    <cellStyle name="Tusental 6 2 2 2 2 2 4" xfId="37214" xr:uid="{00000000-0005-0000-0000-000042930000}"/>
    <cellStyle name="Tusental 6 2 2 2 2 3" xfId="10341" xr:uid="{00000000-0005-0000-0000-000043930000}"/>
    <cellStyle name="Tusental 6 2 2 2 2 3 2" xfId="25503" xr:uid="{00000000-0005-0000-0000-000044930000}"/>
    <cellStyle name="Tusental 6 2 2 2 2 4" xfId="17923" xr:uid="{00000000-0005-0000-0000-000045930000}"/>
    <cellStyle name="Tusental 6 2 2 2 2 5" xfId="33766" xr:uid="{00000000-0005-0000-0000-000046930000}"/>
    <cellStyle name="Tusental 6 2 2 2 3" xfId="5498" xr:uid="{00000000-0005-0000-0000-000047930000}"/>
    <cellStyle name="Tusental 6 2 2 2 3 2" xfId="13089" xr:uid="{00000000-0005-0000-0000-000048930000}"/>
    <cellStyle name="Tusental 6 2 2 2 3 2 2" xfId="28251" xr:uid="{00000000-0005-0000-0000-000049930000}"/>
    <cellStyle name="Tusental 6 2 2 2 3 3" xfId="20671" xr:uid="{00000000-0005-0000-0000-00004A930000}"/>
    <cellStyle name="Tusental 6 2 2 2 3 4" xfId="35832" xr:uid="{00000000-0005-0000-0000-00004B930000}"/>
    <cellStyle name="Tusental 6 2 2 2 4" xfId="8959" xr:uid="{00000000-0005-0000-0000-00004C930000}"/>
    <cellStyle name="Tusental 6 2 2 2 4 2" xfId="24121" xr:uid="{00000000-0005-0000-0000-00004D930000}"/>
    <cellStyle name="Tusental 6 2 2 2 5" xfId="16541" xr:uid="{00000000-0005-0000-0000-00004E930000}"/>
    <cellStyle name="Tusental 6 2 2 2 6" xfId="32384" xr:uid="{00000000-0005-0000-0000-00004F930000}"/>
    <cellStyle name="Tusental 6 2 2 3" xfId="2066" xr:uid="{00000000-0005-0000-0000-000050930000}"/>
    <cellStyle name="Tusental 6 2 2 3 2" xfId="6198" xr:uid="{00000000-0005-0000-0000-000051930000}"/>
    <cellStyle name="Tusental 6 2 2 3 2 2" xfId="13789" xr:uid="{00000000-0005-0000-0000-000052930000}"/>
    <cellStyle name="Tusental 6 2 2 3 2 2 2" xfId="28951" xr:uid="{00000000-0005-0000-0000-000053930000}"/>
    <cellStyle name="Tusental 6 2 2 3 2 3" xfId="21371" xr:uid="{00000000-0005-0000-0000-000054930000}"/>
    <cellStyle name="Tusental 6 2 2 3 2 4" xfId="36532" xr:uid="{00000000-0005-0000-0000-000055930000}"/>
    <cellStyle name="Tusental 6 2 2 3 3" xfId="9659" xr:uid="{00000000-0005-0000-0000-000056930000}"/>
    <cellStyle name="Tusental 6 2 2 3 3 2" xfId="24821" xr:uid="{00000000-0005-0000-0000-000057930000}"/>
    <cellStyle name="Tusental 6 2 2 3 4" xfId="17241" xr:uid="{00000000-0005-0000-0000-000058930000}"/>
    <cellStyle name="Tusental 6 2 2 3 5" xfId="33084" xr:uid="{00000000-0005-0000-0000-000059930000}"/>
    <cellStyle name="Tusental 6 2 2 4" xfId="3430" xr:uid="{00000000-0005-0000-0000-00005A930000}"/>
    <cellStyle name="Tusental 6 2 2 4 2" xfId="7562" xr:uid="{00000000-0005-0000-0000-00005B930000}"/>
    <cellStyle name="Tusental 6 2 2 4 2 2" xfId="15153" xr:uid="{00000000-0005-0000-0000-00005C930000}"/>
    <cellStyle name="Tusental 6 2 2 4 2 2 2" xfId="30315" xr:uid="{00000000-0005-0000-0000-00005D930000}"/>
    <cellStyle name="Tusental 6 2 2 4 2 3" xfId="22735" xr:uid="{00000000-0005-0000-0000-00005E930000}"/>
    <cellStyle name="Tusental 6 2 2 4 2 4" xfId="37896" xr:uid="{00000000-0005-0000-0000-00005F930000}"/>
    <cellStyle name="Tusental 6 2 2 4 3" xfId="11023" xr:uid="{00000000-0005-0000-0000-000060930000}"/>
    <cellStyle name="Tusental 6 2 2 4 3 2" xfId="26185" xr:uid="{00000000-0005-0000-0000-000061930000}"/>
    <cellStyle name="Tusental 6 2 2 4 4" xfId="18605" xr:uid="{00000000-0005-0000-0000-000062930000}"/>
    <cellStyle name="Tusental 6 2 2 4 5" xfId="34448" xr:uid="{00000000-0005-0000-0000-000063930000}"/>
    <cellStyle name="Tusental 6 2 2 5" xfId="4816" xr:uid="{00000000-0005-0000-0000-000064930000}"/>
    <cellStyle name="Tusental 6 2 2 5 2" xfId="12407" xr:uid="{00000000-0005-0000-0000-000065930000}"/>
    <cellStyle name="Tusental 6 2 2 5 2 2" xfId="27569" xr:uid="{00000000-0005-0000-0000-000066930000}"/>
    <cellStyle name="Tusental 6 2 2 5 3" xfId="19989" xr:uid="{00000000-0005-0000-0000-000067930000}"/>
    <cellStyle name="Tusental 6 2 2 5 4" xfId="31702" xr:uid="{00000000-0005-0000-0000-000068930000}"/>
    <cellStyle name="Tusental 6 2 2 6" xfId="4114" xr:uid="{00000000-0005-0000-0000-000069930000}"/>
    <cellStyle name="Tusental 6 2 2 6 2" xfId="11707" xr:uid="{00000000-0005-0000-0000-00006A930000}"/>
    <cellStyle name="Tusental 6 2 2 6 2 2" xfId="26869" xr:uid="{00000000-0005-0000-0000-00006B930000}"/>
    <cellStyle name="Tusental 6 2 2 6 3" xfId="19289" xr:uid="{00000000-0005-0000-0000-00006C930000}"/>
    <cellStyle name="Tusental 6 2 2 6 4" xfId="35132" xr:uid="{00000000-0005-0000-0000-00006D930000}"/>
    <cellStyle name="Tusental 6 2 2 7" xfId="8277" xr:uid="{00000000-0005-0000-0000-00006E930000}"/>
    <cellStyle name="Tusental 6 2 2 7 2" xfId="23439" xr:uid="{00000000-0005-0000-0000-00006F930000}"/>
    <cellStyle name="Tusental 6 2 2 8" xfId="15859" xr:uid="{00000000-0005-0000-0000-000070930000}"/>
    <cellStyle name="Tusental 6 2 2 9" xfId="31002" xr:uid="{00000000-0005-0000-0000-000071930000}"/>
    <cellStyle name="Tusental 6 2 3" xfId="1021" xr:uid="{00000000-0005-0000-0000-000072930000}"/>
    <cellStyle name="Tusental 6 2 3 2" xfId="2408" xr:uid="{00000000-0005-0000-0000-000073930000}"/>
    <cellStyle name="Tusental 6 2 3 2 2" xfId="6540" xr:uid="{00000000-0005-0000-0000-000074930000}"/>
    <cellStyle name="Tusental 6 2 3 2 2 2" xfId="14131" xr:uid="{00000000-0005-0000-0000-000075930000}"/>
    <cellStyle name="Tusental 6 2 3 2 2 2 2" xfId="29293" xr:uid="{00000000-0005-0000-0000-000076930000}"/>
    <cellStyle name="Tusental 6 2 3 2 2 3" xfId="21713" xr:uid="{00000000-0005-0000-0000-000077930000}"/>
    <cellStyle name="Tusental 6 2 3 2 2 4" xfId="36874" xr:uid="{00000000-0005-0000-0000-000078930000}"/>
    <cellStyle name="Tusental 6 2 3 2 3" xfId="10001" xr:uid="{00000000-0005-0000-0000-000079930000}"/>
    <cellStyle name="Tusental 6 2 3 2 3 2" xfId="25163" xr:uid="{00000000-0005-0000-0000-00007A930000}"/>
    <cellStyle name="Tusental 6 2 3 2 4" xfId="17583" xr:uid="{00000000-0005-0000-0000-00007B930000}"/>
    <cellStyle name="Tusental 6 2 3 2 5" xfId="33426" xr:uid="{00000000-0005-0000-0000-00007C930000}"/>
    <cellStyle name="Tusental 6 2 3 3" xfId="5158" xr:uid="{00000000-0005-0000-0000-00007D930000}"/>
    <cellStyle name="Tusental 6 2 3 3 2" xfId="12749" xr:uid="{00000000-0005-0000-0000-00007E930000}"/>
    <cellStyle name="Tusental 6 2 3 3 2 2" xfId="27911" xr:uid="{00000000-0005-0000-0000-00007F930000}"/>
    <cellStyle name="Tusental 6 2 3 3 3" xfId="20331" xr:uid="{00000000-0005-0000-0000-000080930000}"/>
    <cellStyle name="Tusental 6 2 3 3 4" xfId="35492" xr:uid="{00000000-0005-0000-0000-000081930000}"/>
    <cellStyle name="Tusental 6 2 3 4" xfId="8619" xr:uid="{00000000-0005-0000-0000-000082930000}"/>
    <cellStyle name="Tusental 6 2 3 4 2" xfId="23781" xr:uid="{00000000-0005-0000-0000-000083930000}"/>
    <cellStyle name="Tusental 6 2 3 5" xfId="16201" xr:uid="{00000000-0005-0000-0000-000084930000}"/>
    <cellStyle name="Tusental 6 2 3 6" xfId="32044" xr:uid="{00000000-0005-0000-0000-000085930000}"/>
    <cellStyle name="Tusental 6 2 4" xfId="1726" xr:uid="{00000000-0005-0000-0000-000086930000}"/>
    <cellStyle name="Tusental 6 2 4 2" xfId="5858" xr:uid="{00000000-0005-0000-0000-000087930000}"/>
    <cellStyle name="Tusental 6 2 4 2 2" xfId="13449" xr:uid="{00000000-0005-0000-0000-000088930000}"/>
    <cellStyle name="Tusental 6 2 4 2 2 2" xfId="28611" xr:uid="{00000000-0005-0000-0000-000089930000}"/>
    <cellStyle name="Tusental 6 2 4 2 3" xfId="21031" xr:uid="{00000000-0005-0000-0000-00008A930000}"/>
    <cellStyle name="Tusental 6 2 4 2 4" xfId="36192" xr:uid="{00000000-0005-0000-0000-00008B930000}"/>
    <cellStyle name="Tusental 6 2 4 3" xfId="9319" xr:uid="{00000000-0005-0000-0000-00008C930000}"/>
    <cellStyle name="Tusental 6 2 4 3 2" xfId="24481" xr:uid="{00000000-0005-0000-0000-00008D930000}"/>
    <cellStyle name="Tusental 6 2 4 4" xfId="16901" xr:uid="{00000000-0005-0000-0000-00008E930000}"/>
    <cellStyle name="Tusental 6 2 4 5" xfId="32744" xr:uid="{00000000-0005-0000-0000-00008F930000}"/>
    <cellStyle name="Tusental 6 2 5" xfId="3090" xr:uid="{00000000-0005-0000-0000-000090930000}"/>
    <cellStyle name="Tusental 6 2 5 2" xfId="7222" xr:uid="{00000000-0005-0000-0000-000091930000}"/>
    <cellStyle name="Tusental 6 2 5 2 2" xfId="14813" xr:uid="{00000000-0005-0000-0000-000092930000}"/>
    <cellStyle name="Tusental 6 2 5 2 2 2" xfId="29975" xr:uid="{00000000-0005-0000-0000-000093930000}"/>
    <cellStyle name="Tusental 6 2 5 2 3" xfId="22395" xr:uid="{00000000-0005-0000-0000-000094930000}"/>
    <cellStyle name="Tusental 6 2 5 2 4" xfId="37556" xr:uid="{00000000-0005-0000-0000-000095930000}"/>
    <cellStyle name="Tusental 6 2 5 3" xfId="10683" xr:uid="{00000000-0005-0000-0000-000096930000}"/>
    <cellStyle name="Tusental 6 2 5 3 2" xfId="25845" xr:uid="{00000000-0005-0000-0000-000097930000}"/>
    <cellStyle name="Tusental 6 2 5 4" xfId="18265" xr:uid="{00000000-0005-0000-0000-000098930000}"/>
    <cellStyle name="Tusental 6 2 5 5" xfId="34108" xr:uid="{00000000-0005-0000-0000-000099930000}"/>
    <cellStyle name="Tusental 6 2 6" xfId="4474" xr:uid="{00000000-0005-0000-0000-00009A930000}"/>
    <cellStyle name="Tusental 6 2 6 2" xfId="12067" xr:uid="{00000000-0005-0000-0000-00009B930000}"/>
    <cellStyle name="Tusental 6 2 6 2 2" xfId="27229" xr:uid="{00000000-0005-0000-0000-00009C930000}"/>
    <cellStyle name="Tusental 6 2 6 3" xfId="19649" xr:uid="{00000000-0005-0000-0000-00009D930000}"/>
    <cellStyle name="Tusental 6 2 6 4" xfId="31362" xr:uid="{00000000-0005-0000-0000-00009E930000}"/>
    <cellStyle name="Tusental 6 2 7" xfId="3774" xr:uid="{00000000-0005-0000-0000-00009F930000}"/>
    <cellStyle name="Tusental 6 2 7 2" xfId="11367" xr:uid="{00000000-0005-0000-0000-0000A0930000}"/>
    <cellStyle name="Tusental 6 2 7 2 2" xfId="26529" xr:uid="{00000000-0005-0000-0000-0000A1930000}"/>
    <cellStyle name="Tusental 6 2 7 3" xfId="18949" xr:uid="{00000000-0005-0000-0000-0000A2930000}"/>
    <cellStyle name="Tusental 6 2 7 4" xfId="34792" xr:uid="{00000000-0005-0000-0000-0000A3930000}"/>
    <cellStyle name="Tusental 6 2 8" xfId="7937" xr:uid="{00000000-0005-0000-0000-0000A4930000}"/>
    <cellStyle name="Tusental 6 2 8 2" xfId="23099" xr:uid="{00000000-0005-0000-0000-0000A5930000}"/>
    <cellStyle name="Tusental 6 2 9" xfId="15519" xr:uid="{00000000-0005-0000-0000-0000A6930000}"/>
    <cellStyle name="Tusental 6 3" xfId="607" xr:uid="{00000000-0005-0000-0000-0000A7930000}"/>
    <cellStyle name="Tusental 6 3 2" xfId="1294" xr:uid="{00000000-0005-0000-0000-0000A8930000}"/>
    <cellStyle name="Tusental 6 3 2 2" xfId="2678" xr:uid="{00000000-0005-0000-0000-0000A9930000}"/>
    <cellStyle name="Tusental 6 3 2 2 2" xfId="6810" xr:uid="{00000000-0005-0000-0000-0000AA930000}"/>
    <cellStyle name="Tusental 6 3 2 2 2 2" xfId="14401" xr:uid="{00000000-0005-0000-0000-0000AB930000}"/>
    <cellStyle name="Tusental 6 3 2 2 2 2 2" xfId="29563" xr:uid="{00000000-0005-0000-0000-0000AC930000}"/>
    <cellStyle name="Tusental 6 3 2 2 2 3" xfId="21983" xr:uid="{00000000-0005-0000-0000-0000AD930000}"/>
    <cellStyle name="Tusental 6 3 2 2 2 4" xfId="37144" xr:uid="{00000000-0005-0000-0000-0000AE930000}"/>
    <cellStyle name="Tusental 6 3 2 2 3" xfId="10271" xr:uid="{00000000-0005-0000-0000-0000AF930000}"/>
    <cellStyle name="Tusental 6 3 2 2 3 2" xfId="25433" xr:uid="{00000000-0005-0000-0000-0000B0930000}"/>
    <cellStyle name="Tusental 6 3 2 2 4" xfId="17853" xr:uid="{00000000-0005-0000-0000-0000B1930000}"/>
    <cellStyle name="Tusental 6 3 2 2 5" xfId="33696" xr:uid="{00000000-0005-0000-0000-0000B2930000}"/>
    <cellStyle name="Tusental 6 3 2 3" xfId="5428" xr:uid="{00000000-0005-0000-0000-0000B3930000}"/>
    <cellStyle name="Tusental 6 3 2 3 2" xfId="13019" xr:uid="{00000000-0005-0000-0000-0000B4930000}"/>
    <cellStyle name="Tusental 6 3 2 3 2 2" xfId="28181" xr:uid="{00000000-0005-0000-0000-0000B5930000}"/>
    <cellStyle name="Tusental 6 3 2 3 3" xfId="20601" xr:uid="{00000000-0005-0000-0000-0000B6930000}"/>
    <cellStyle name="Tusental 6 3 2 3 4" xfId="35762" xr:uid="{00000000-0005-0000-0000-0000B7930000}"/>
    <cellStyle name="Tusental 6 3 2 4" xfId="8889" xr:uid="{00000000-0005-0000-0000-0000B8930000}"/>
    <cellStyle name="Tusental 6 3 2 4 2" xfId="24051" xr:uid="{00000000-0005-0000-0000-0000B9930000}"/>
    <cellStyle name="Tusental 6 3 2 5" xfId="16471" xr:uid="{00000000-0005-0000-0000-0000BA930000}"/>
    <cellStyle name="Tusental 6 3 2 6" xfId="32314" xr:uid="{00000000-0005-0000-0000-0000BB930000}"/>
    <cellStyle name="Tusental 6 3 3" xfId="1996" xr:uid="{00000000-0005-0000-0000-0000BC930000}"/>
    <cellStyle name="Tusental 6 3 3 2" xfId="6128" xr:uid="{00000000-0005-0000-0000-0000BD930000}"/>
    <cellStyle name="Tusental 6 3 3 2 2" xfId="13719" xr:uid="{00000000-0005-0000-0000-0000BE930000}"/>
    <cellStyle name="Tusental 6 3 3 2 2 2" xfId="28881" xr:uid="{00000000-0005-0000-0000-0000BF930000}"/>
    <cellStyle name="Tusental 6 3 3 2 3" xfId="21301" xr:uid="{00000000-0005-0000-0000-0000C0930000}"/>
    <cellStyle name="Tusental 6 3 3 2 4" xfId="36462" xr:uid="{00000000-0005-0000-0000-0000C1930000}"/>
    <cellStyle name="Tusental 6 3 3 3" xfId="9589" xr:uid="{00000000-0005-0000-0000-0000C2930000}"/>
    <cellStyle name="Tusental 6 3 3 3 2" xfId="24751" xr:uid="{00000000-0005-0000-0000-0000C3930000}"/>
    <cellStyle name="Tusental 6 3 3 4" xfId="17171" xr:uid="{00000000-0005-0000-0000-0000C4930000}"/>
    <cellStyle name="Tusental 6 3 3 5" xfId="33014" xr:uid="{00000000-0005-0000-0000-0000C5930000}"/>
    <cellStyle name="Tusental 6 3 4" xfId="3360" xr:uid="{00000000-0005-0000-0000-0000C6930000}"/>
    <cellStyle name="Tusental 6 3 4 2" xfId="7492" xr:uid="{00000000-0005-0000-0000-0000C7930000}"/>
    <cellStyle name="Tusental 6 3 4 2 2" xfId="15083" xr:uid="{00000000-0005-0000-0000-0000C8930000}"/>
    <cellStyle name="Tusental 6 3 4 2 2 2" xfId="30245" xr:uid="{00000000-0005-0000-0000-0000C9930000}"/>
    <cellStyle name="Tusental 6 3 4 2 3" xfId="22665" xr:uid="{00000000-0005-0000-0000-0000CA930000}"/>
    <cellStyle name="Tusental 6 3 4 2 4" xfId="37826" xr:uid="{00000000-0005-0000-0000-0000CB930000}"/>
    <cellStyle name="Tusental 6 3 4 3" xfId="10953" xr:uid="{00000000-0005-0000-0000-0000CC930000}"/>
    <cellStyle name="Tusental 6 3 4 3 2" xfId="26115" xr:uid="{00000000-0005-0000-0000-0000CD930000}"/>
    <cellStyle name="Tusental 6 3 4 4" xfId="18535" xr:uid="{00000000-0005-0000-0000-0000CE930000}"/>
    <cellStyle name="Tusental 6 3 4 5" xfId="34378" xr:uid="{00000000-0005-0000-0000-0000CF930000}"/>
    <cellStyle name="Tusental 6 3 5" xfId="4746" xr:uid="{00000000-0005-0000-0000-0000D0930000}"/>
    <cellStyle name="Tusental 6 3 5 2" xfId="12337" xr:uid="{00000000-0005-0000-0000-0000D1930000}"/>
    <cellStyle name="Tusental 6 3 5 2 2" xfId="27499" xr:uid="{00000000-0005-0000-0000-0000D2930000}"/>
    <cellStyle name="Tusental 6 3 5 3" xfId="19919" xr:uid="{00000000-0005-0000-0000-0000D3930000}"/>
    <cellStyle name="Tusental 6 3 5 4" xfId="31632" xr:uid="{00000000-0005-0000-0000-0000D4930000}"/>
    <cellStyle name="Tusental 6 3 6" xfId="4044" xr:uid="{00000000-0005-0000-0000-0000D5930000}"/>
    <cellStyle name="Tusental 6 3 6 2" xfId="11637" xr:uid="{00000000-0005-0000-0000-0000D6930000}"/>
    <cellStyle name="Tusental 6 3 6 2 2" xfId="26799" xr:uid="{00000000-0005-0000-0000-0000D7930000}"/>
    <cellStyle name="Tusental 6 3 6 3" xfId="19219" xr:uid="{00000000-0005-0000-0000-0000D8930000}"/>
    <cellStyle name="Tusental 6 3 6 4" xfId="35062" xr:uid="{00000000-0005-0000-0000-0000D9930000}"/>
    <cellStyle name="Tusental 6 3 7" xfId="8207" xr:uid="{00000000-0005-0000-0000-0000DA930000}"/>
    <cellStyle name="Tusental 6 3 7 2" xfId="23369" xr:uid="{00000000-0005-0000-0000-0000DB930000}"/>
    <cellStyle name="Tusental 6 3 8" xfId="15789" xr:uid="{00000000-0005-0000-0000-0000DC930000}"/>
    <cellStyle name="Tusental 6 3 9" xfId="30932" xr:uid="{00000000-0005-0000-0000-0000DD930000}"/>
    <cellStyle name="Tusental 6 4" xfId="949" xr:uid="{00000000-0005-0000-0000-0000DE930000}"/>
    <cellStyle name="Tusental 6 4 2" xfId="2338" xr:uid="{00000000-0005-0000-0000-0000DF930000}"/>
    <cellStyle name="Tusental 6 4 2 2" xfId="6470" xr:uid="{00000000-0005-0000-0000-0000E0930000}"/>
    <cellStyle name="Tusental 6 4 2 2 2" xfId="14061" xr:uid="{00000000-0005-0000-0000-0000E1930000}"/>
    <cellStyle name="Tusental 6 4 2 2 2 2" xfId="29223" xr:uid="{00000000-0005-0000-0000-0000E2930000}"/>
    <cellStyle name="Tusental 6 4 2 2 3" xfId="21643" xr:uid="{00000000-0005-0000-0000-0000E3930000}"/>
    <cellStyle name="Tusental 6 4 2 2 4" xfId="36804" xr:uid="{00000000-0005-0000-0000-0000E4930000}"/>
    <cellStyle name="Tusental 6 4 2 3" xfId="9931" xr:uid="{00000000-0005-0000-0000-0000E5930000}"/>
    <cellStyle name="Tusental 6 4 2 3 2" xfId="25093" xr:uid="{00000000-0005-0000-0000-0000E6930000}"/>
    <cellStyle name="Tusental 6 4 2 4" xfId="17513" xr:uid="{00000000-0005-0000-0000-0000E7930000}"/>
    <cellStyle name="Tusental 6 4 2 5" xfId="33356" xr:uid="{00000000-0005-0000-0000-0000E8930000}"/>
    <cellStyle name="Tusental 6 4 3" xfId="5088" xr:uid="{00000000-0005-0000-0000-0000E9930000}"/>
    <cellStyle name="Tusental 6 4 3 2" xfId="12679" xr:uid="{00000000-0005-0000-0000-0000EA930000}"/>
    <cellStyle name="Tusental 6 4 3 2 2" xfId="27841" xr:uid="{00000000-0005-0000-0000-0000EB930000}"/>
    <cellStyle name="Tusental 6 4 3 3" xfId="20261" xr:uid="{00000000-0005-0000-0000-0000EC930000}"/>
    <cellStyle name="Tusental 6 4 3 4" xfId="35422" xr:uid="{00000000-0005-0000-0000-0000ED930000}"/>
    <cellStyle name="Tusental 6 4 4" xfId="8549" xr:uid="{00000000-0005-0000-0000-0000EE930000}"/>
    <cellStyle name="Tusental 6 4 4 2" xfId="23711" xr:uid="{00000000-0005-0000-0000-0000EF930000}"/>
    <cellStyle name="Tusental 6 4 5" xfId="16131" xr:uid="{00000000-0005-0000-0000-0000F0930000}"/>
    <cellStyle name="Tusental 6 4 6" xfId="31974" xr:uid="{00000000-0005-0000-0000-0000F1930000}"/>
    <cellStyle name="Tusental 6 5" xfId="1656" xr:uid="{00000000-0005-0000-0000-0000F2930000}"/>
    <cellStyle name="Tusental 6 5 2" xfId="5788" xr:uid="{00000000-0005-0000-0000-0000F3930000}"/>
    <cellStyle name="Tusental 6 5 2 2" xfId="13379" xr:uid="{00000000-0005-0000-0000-0000F4930000}"/>
    <cellStyle name="Tusental 6 5 2 2 2" xfId="28541" xr:uid="{00000000-0005-0000-0000-0000F5930000}"/>
    <cellStyle name="Tusental 6 5 2 3" xfId="20961" xr:uid="{00000000-0005-0000-0000-0000F6930000}"/>
    <cellStyle name="Tusental 6 5 2 4" xfId="36122" xr:uid="{00000000-0005-0000-0000-0000F7930000}"/>
    <cellStyle name="Tusental 6 5 3" xfId="9249" xr:uid="{00000000-0005-0000-0000-0000F8930000}"/>
    <cellStyle name="Tusental 6 5 3 2" xfId="24411" xr:uid="{00000000-0005-0000-0000-0000F9930000}"/>
    <cellStyle name="Tusental 6 5 4" xfId="16831" xr:uid="{00000000-0005-0000-0000-0000FA930000}"/>
    <cellStyle name="Tusental 6 5 5" xfId="32674" xr:uid="{00000000-0005-0000-0000-0000FB930000}"/>
    <cellStyle name="Tusental 6 6" xfId="3020" xr:uid="{00000000-0005-0000-0000-0000FC930000}"/>
    <cellStyle name="Tusental 6 6 2" xfId="7152" xr:uid="{00000000-0005-0000-0000-0000FD930000}"/>
    <cellStyle name="Tusental 6 6 2 2" xfId="14743" xr:uid="{00000000-0005-0000-0000-0000FE930000}"/>
    <cellStyle name="Tusental 6 6 2 2 2" xfId="29905" xr:uid="{00000000-0005-0000-0000-0000FF930000}"/>
    <cellStyle name="Tusental 6 6 2 3" xfId="22325" xr:uid="{00000000-0005-0000-0000-000000940000}"/>
    <cellStyle name="Tusental 6 6 2 4" xfId="37486" xr:uid="{00000000-0005-0000-0000-000001940000}"/>
    <cellStyle name="Tusental 6 6 3" xfId="10613" xr:uid="{00000000-0005-0000-0000-000002940000}"/>
    <cellStyle name="Tusental 6 6 3 2" xfId="25775" xr:uid="{00000000-0005-0000-0000-000003940000}"/>
    <cellStyle name="Tusental 6 6 4" xfId="18195" xr:uid="{00000000-0005-0000-0000-000004940000}"/>
    <cellStyle name="Tusental 6 6 5" xfId="34038" xr:uid="{00000000-0005-0000-0000-000005940000}"/>
    <cellStyle name="Tusental 6 7" xfId="4404" xr:uid="{00000000-0005-0000-0000-000006940000}"/>
    <cellStyle name="Tusental 6 7 2" xfId="11997" xr:uid="{00000000-0005-0000-0000-000007940000}"/>
    <cellStyle name="Tusental 6 7 2 2" xfId="27159" xr:uid="{00000000-0005-0000-0000-000008940000}"/>
    <cellStyle name="Tusental 6 7 3" xfId="19579" xr:uid="{00000000-0005-0000-0000-000009940000}"/>
    <cellStyle name="Tusental 6 7 4" xfId="31292" xr:uid="{00000000-0005-0000-0000-00000A940000}"/>
    <cellStyle name="Tusental 6 8" xfId="3704" xr:uid="{00000000-0005-0000-0000-00000B940000}"/>
    <cellStyle name="Tusental 6 8 2" xfId="11297" xr:uid="{00000000-0005-0000-0000-00000C940000}"/>
    <cellStyle name="Tusental 6 8 2 2" xfId="26459" xr:uid="{00000000-0005-0000-0000-00000D940000}"/>
    <cellStyle name="Tusental 6 8 3" xfId="18879" xr:uid="{00000000-0005-0000-0000-00000E940000}"/>
    <cellStyle name="Tusental 6 8 4" xfId="34722" xr:uid="{00000000-0005-0000-0000-00000F940000}"/>
    <cellStyle name="Tusental 6 9" xfId="7867" xr:uid="{00000000-0005-0000-0000-000010940000}"/>
    <cellStyle name="Tusental 6 9 2" xfId="23029" xr:uid="{00000000-0005-0000-0000-000011940000}"/>
    <cellStyle name="Tusental 7" xfId="277" xr:uid="{00000000-0005-0000-0000-000012940000}"/>
    <cellStyle name="Tusental 7 10" xfId="30611" xr:uid="{00000000-0005-0000-0000-000013940000}"/>
    <cellStyle name="Tusental 7 2" xfId="626" xr:uid="{00000000-0005-0000-0000-000014940000}"/>
    <cellStyle name="Tusental 7 2 2" xfId="1313" xr:uid="{00000000-0005-0000-0000-000015940000}"/>
    <cellStyle name="Tusental 7 2 2 2" xfId="2697" xr:uid="{00000000-0005-0000-0000-000016940000}"/>
    <cellStyle name="Tusental 7 2 2 2 2" xfId="6829" xr:uid="{00000000-0005-0000-0000-000017940000}"/>
    <cellStyle name="Tusental 7 2 2 2 2 2" xfId="14420" xr:uid="{00000000-0005-0000-0000-000018940000}"/>
    <cellStyle name="Tusental 7 2 2 2 2 2 2" xfId="29582" xr:uid="{00000000-0005-0000-0000-000019940000}"/>
    <cellStyle name="Tusental 7 2 2 2 2 3" xfId="22002" xr:uid="{00000000-0005-0000-0000-00001A940000}"/>
    <cellStyle name="Tusental 7 2 2 2 2 4" xfId="37163" xr:uid="{00000000-0005-0000-0000-00001B940000}"/>
    <cellStyle name="Tusental 7 2 2 2 3" xfId="10290" xr:uid="{00000000-0005-0000-0000-00001C940000}"/>
    <cellStyle name="Tusental 7 2 2 2 3 2" xfId="25452" xr:uid="{00000000-0005-0000-0000-00001D940000}"/>
    <cellStyle name="Tusental 7 2 2 2 4" xfId="17872" xr:uid="{00000000-0005-0000-0000-00001E940000}"/>
    <cellStyle name="Tusental 7 2 2 2 5" xfId="33715" xr:uid="{00000000-0005-0000-0000-00001F940000}"/>
    <cellStyle name="Tusental 7 2 2 3" xfId="5447" xr:uid="{00000000-0005-0000-0000-000020940000}"/>
    <cellStyle name="Tusental 7 2 2 3 2" xfId="13038" xr:uid="{00000000-0005-0000-0000-000021940000}"/>
    <cellStyle name="Tusental 7 2 2 3 2 2" xfId="28200" xr:uid="{00000000-0005-0000-0000-000022940000}"/>
    <cellStyle name="Tusental 7 2 2 3 3" xfId="20620" xr:uid="{00000000-0005-0000-0000-000023940000}"/>
    <cellStyle name="Tusental 7 2 2 3 4" xfId="35781" xr:uid="{00000000-0005-0000-0000-000024940000}"/>
    <cellStyle name="Tusental 7 2 2 4" xfId="8908" xr:uid="{00000000-0005-0000-0000-000025940000}"/>
    <cellStyle name="Tusental 7 2 2 4 2" xfId="24070" xr:uid="{00000000-0005-0000-0000-000026940000}"/>
    <cellStyle name="Tusental 7 2 2 5" xfId="16490" xr:uid="{00000000-0005-0000-0000-000027940000}"/>
    <cellStyle name="Tusental 7 2 2 6" xfId="32333" xr:uid="{00000000-0005-0000-0000-000028940000}"/>
    <cellStyle name="Tusental 7 2 3" xfId="2015" xr:uid="{00000000-0005-0000-0000-000029940000}"/>
    <cellStyle name="Tusental 7 2 3 2" xfId="6147" xr:uid="{00000000-0005-0000-0000-00002A940000}"/>
    <cellStyle name="Tusental 7 2 3 2 2" xfId="13738" xr:uid="{00000000-0005-0000-0000-00002B940000}"/>
    <cellStyle name="Tusental 7 2 3 2 2 2" xfId="28900" xr:uid="{00000000-0005-0000-0000-00002C940000}"/>
    <cellStyle name="Tusental 7 2 3 2 3" xfId="21320" xr:uid="{00000000-0005-0000-0000-00002D940000}"/>
    <cellStyle name="Tusental 7 2 3 2 4" xfId="36481" xr:uid="{00000000-0005-0000-0000-00002E940000}"/>
    <cellStyle name="Tusental 7 2 3 3" xfId="9608" xr:uid="{00000000-0005-0000-0000-00002F940000}"/>
    <cellStyle name="Tusental 7 2 3 3 2" xfId="24770" xr:uid="{00000000-0005-0000-0000-000030940000}"/>
    <cellStyle name="Tusental 7 2 3 4" xfId="17190" xr:uid="{00000000-0005-0000-0000-000031940000}"/>
    <cellStyle name="Tusental 7 2 3 5" xfId="33033" xr:uid="{00000000-0005-0000-0000-000032940000}"/>
    <cellStyle name="Tusental 7 2 4" xfId="3379" xr:uid="{00000000-0005-0000-0000-000033940000}"/>
    <cellStyle name="Tusental 7 2 4 2" xfId="7511" xr:uid="{00000000-0005-0000-0000-000034940000}"/>
    <cellStyle name="Tusental 7 2 4 2 2" xfId="15102" xr:uid="{00000000-0005-0000-0000-000035940000}"/>
    <cellStyle name="Tusental 7 2 4 2 2 2" xfId="30264" xr:uid="{00000000-0005-0000-0000-000036940000}"/>
    <cellStyle name="Tusental 7 2 4 2 3" xfId="22684" xr:uid="{00000000-0005-0000-0000-000037940000}"/>
    <cellStyle name="Tusental 7 2 4 2 4" xfId="37845" xr:uid="{00000000-0005-0000-0000-000038940000}"/>
    <cellStyle name="Tusental 7 2 4 3" xfId="10972" xr:uid="{00000000-0005-0000-0000-000039940000}"/>
    <cellStyle name="Tusental 7 2 4 3 2" xfId="26134" xr:uid="{00000000-0005-0000-0000-00003A940000}"/>
    <cellStyle name="Tusental 7 2 4 4" xfId="18554" xr:uid="{00000000-0005-0000-0000-00003B940000}"/>
    <cellStyle name="Tusental 7 2 4 5" xfId="34397" xr:uid="{00000000-0005-0000-0000-00003C940000}"/>
    <cellStyle name="Tusental 7 2 5" xfId="4765" xr:uid="{00000000-0005-0000-0000-00003D940000}"/>
    <cellStyle name="Tusental 7 2 5 2" xfId="12356" xr:uid="{00000000-0005-0000-0000-00003E940000}"/>
    <cellStyle name="Tusental 7 2 5 2 2" xfId="27518" xr:uid="{00000000-0005-0000-0000-00003F940000}"/>
    <cellStyle name="Tusental 7 2 5 3" xfId="19938" xr:uid="{00000000-0005-0000-0000-000040940000}"/>
    <cellStyle name="Tusental 7 2 5 4" xfId="31651" xr:uid="{00000000-0005-0000-0000-000041940000}"/>
    <cellStyle name="Tusental 7 2 6" xfId="4063" xr:uid="{00000000-0005-0000-0000-000042940000}"/>
    <cellStyle name="Tusental 7 2 6 2" xfId="11656" xr:uid="{00000000-0005-0000-0000-000043940000}"/>
    <cellStyle name="Tusental 7 2 6 2 2" xfId="26818" xr:uid="{00000000-0005-0000-0000-000044940000}"/>
    <cellStyle name="Tusental 7 2 6 3" xfId="19238" xr:uid="{00000000-0005-0000-0000-000045940000}"/>
    <cellStyle name="Tusental 7 2 6 4" xfId="35081" xr:uid="{00000000-0005-0000-0000-000046940000}"/>
    <cellStyle name="Tusental 7 2 7" xfId="8226" xr:uid="{00000000-0005-0000-0000-000047940000}"/>
    <cellStyle name="Tusental 7 2 7 2" xfId="23388" xr:uid="{00000000-0005-0000-0000-000048940000}"/>
    <cellStyle name="Tusental 7 2 8" xfId="15808" xr:uid="{00000000-0005-0000-0000-000049940000}"/>
    <cellStyle name="Tusental 7 2 9" xfId="30951" xr:uid="{00000000-0005-0000-0000-00004A940000}"/>
    <cellStyle name="Tusental 7 3" xfId="968" xr:uid="{00000000-0005-0000-0000-00004B940000}"/>
    <cellStyle name="Tusental 7 3 2" xfId="2357" xr:uid="{00000000-0005-0000-0000-00004C940000}"/>
    <cellStyle name="Tusental 7 3 2 2" xfId="6489" xr:uid="{00000000-0005-0000-0000-00004D940000}"/>
    <cellStyle name="Tusental 7 3 2 2 2" xfId="14080" xr:uid="{00000000-0005-0000-0000-00004E940000}"/>
    <cellStyle name="Tusental 7 3 2 2 2 2" xfId="29242" xr:uid="{00000000-0005-0000-0000-00004F940000}"/>
    <cellStyle name="Tusental 7 3 2 2 3" xfId="21662" xr:uid="{00000000-0005-0000-0000-000050940000}"/>
    <cellStyle name="Tusental 7 3 2 2 4" xfId="36823" xr:uid="{00000000-0005-0000-0000-000051940000}"/>
    <cellStyle name="Tusental 7 3 2 3" xfId="9950" xr:uid="{00000000-0005-0000-0000-000052940000}"/>
    <cellStyle name="Tusental 7 3 2 3 2" xfId="25112" xr:uid="{00000000-0005-0000-0000-000053940000}"/>
    <cellStyle name="Tusental 7 3 2 4" xfId="17532" xr:uid="{00000000-0005-0000-0000-000054940000}"/>
    <cellStyle name="Tusental 7 3 2 5" xfId="33375" xr:uid="{00000000-0005-0000-0000-000055940000}"/>
    <cellStyle name="Tusental 7 3 3" xfId="5107" xr:uid="{00000000-0005-0000-0000-000056940000}"/>
    <cellStyle name="Tusental 7 3 3 2" xfId="12698" xr:uid="{00000000-0005-0000-0000-000057940000}"/>
    <cellStyle name="Tusental 7 3 3 2 2" xfId="27860" xr:uid="{00000000-0005-0000-0000-000058940000}"/>
    <cellStyle name="Tusental 7 3 3 3" xfId="20280" xr:uid="{00000000-0005-0000-0000-000059940000}"/>
    <cellStyle name="Tusental 7 3 3 4" xfId="35441" xr:uid="{00000000-0005-0000-0000-00005A940000}"/>
    <cellStyle name="Tusental 7 3 4" xfId="8568" xr:uid="{00000000-0005-0000-0000-00005B940000}"/>
    <cellStyle name="Tusental 7 3 4 2" xfId="23730" xr:uid="{00000000-0005-0000-0000-00005C940000}"/>
    <cellStyle name="Tusental 7 3 5" xfId="16150" xr:uid="{00000000-0005-0000-0000-00005D940000}"/>
    <cellStyle name="Tusental 7 3 6" xfId="31993" xr:uid="{00000000-0005-0000-0000-00005E940000}"/>
    <cellStyle name="Tusental 7 4" xfId="1675" xr:uid="{00000000-0005-0000-0000-00005F940000}"/>
    <cellStyle name="Tusental 7 4 2" xfId="5807" xr:uid="{00000000-0005-0000-0000-000060940000}"/>
    <cellStyle name="Tusental 7 4 2 2" xfId="13398" xr:uid="{00000000-0005-0000-0000-000061940000}"/>
    <cellStyle name="Tusental 7 4 2 2 2" xfId="28560" xr:uid="{00000000-0005-0000-0000-000062940000}"/>
    <cellStyle name="Tusental 7 4 2 3" xfId="20980" xr:uid="{00000000-0005-0000-0000-000063940000}"/>
    <cellStyle name="Tusental 7 4 2 4" xfId="36141" xr:uid="{00000000-0005-0000-0000-000064940000}"/>
    <cellStyle name="Tusental 7 4 3" xfId="9268" xr:uid="{00000000-0005-0000-0000-000065940000}"/>
    <cellStyle name="Tusental 7 4 3 2" xfId="24430" xr:uid="{00000000-0005-0000-0000-000066940000}"/>
    <cellStyle name="Tusental 7 4 4" xfId="16850" xr:uid="{00000000-0005-0000-0000-000067940000}"/>
    <cellStyle name="Tusental 7 4 5" xfId="32693" xr:uid="{00000000-0005-0000-0000-000068940000}"/>
    <cellStyle name="Tusental 7 5" xfId="3039" xr:uid="{00000000-0005-0000-0000-000069940000}"/>
    <cellStyle name="Tusental 7 5 2" xfId="7171" xr:uid="{00000000-0005-0000-0000-00006A940000}"/>
    <cellStyle name="Tusental 7 5 2 2" xfId="14762" xr:uid="{00000000-0005-0000-0000-00006B940000}"/>
    <cellStyle name="Tusental 7 5 2 2 2" xfId="29924" xr:uid="{00000000-0005-0000-0000-00006C940000}"/>
    <cellStyle name="Tusental 7 5 2 3" xfId="22344" xr:uid="{00000000-0005-0000-0000-00006D940000}"/>
    <cellStyle name="Tusental 7 5 2 4" xfId="37505" xr:uid="{00000000-0005-0000-0000-00006E940000}"/>
    <cellStyle name="Tusental 7 5 3" xfId="10632" xr:uid="{00000000-0005-0000-0000-00006F940000}"/>
    <cellStyle name="Tusental 7 5 3 2" xfId="25794" xr:uid="{00000000-0005-0000-0000-000070940000}"/>
    <cellStyle name="Tusental 7 5 4" xfId="18214" xr:uid="{00000000-0005-0000-0000-000071940000}"/>
    <cellStyle name="Tusental 7 5 5" xfId="34057" xr:uid="{00000000-0005-0000-0000-000072940000}"/>
    <cellStyle name="Tusental 7 6" xfId="4423" xr:uid="{00000000-0005-0000-0000-000073940000}"/>
    <cellStyle name="Tusental 7 6 2" xfId="12016" xr:uid="{00000000-0005-0000-0000-000074940000}"/>
    <cellStyle name="Tusental 7 6 2 2" xfId="27178" xr:uid="{00000000-0005-0000-0000-000075940000}"/>
    <cellStyle name="Tusental 7 6 3" xfId="19598" xr:uid="{00000000-0005-0000-0000-000076940000}"/>
    <cellStyle name="Tusental 7 6 4" xfId="31311" xr:uid="{00000000-0005-0000-0000-000077940000}"/>
    <cellStyle name="Tusental 7 7" xfId="3723" xr:uid="{00000000-0005-0000-0000-000078940000}"/>
    <cellStyle name="Tusental 7 7 2" xfId="11316" xr:uid="{00000000-0005-0000-0000-000079940000}"/>
    <cellStyle name="Tusental 7 7 2 2" xfId="26478" xr:uid="{00000000-0005-0000-0000-00007A940000}"/>
    <cellStyle name="Tusental 7 7 3" xfId="18898" xr:uid="{00000000-0005-0000-0000-00007B940000}"/>
    <cellStyle name="Tusental 7 7 4" xfId="34741" xr:uid="{00000000-0005-0000-0000-00007C940000}"/>
    <cellStyle name="Tusental 7 8" xfId="7886" xr:uid="{00000000-0005-0000-0000-00007D940000}"/>
    <cellStyle name="Tusental 7 8 2" xfId="23048" xr:uid="{00000000-0005-0000-0000-00007E940000}"/>
    <cellStyle name="Tusental 7 9" xfId="15468" xr:uid="{00000000-0005-0000-0000-00007F940000}"/>
    <cellStyle name="Tusental 8" xfId="295" xr:uid="{00000000-0005-0000-0000-000080940000}"/>
    <cellStyle name="Tusental 8 2" xfId="452" xr:uid="{00000000-0005-0000-0000-000081940000}"/>
    <cellStyle name="Tusental 8 3" xfId="986" xr:uid="{00000000-0005-0000-0000-000082940000}"/>
    <cellStyle name="Tusental 8 3 2" xfId="7686" xr:uid="{00000000-0005-0000-0000-000083940000}"/>
    <cellStyle name="Tusental 9" xfId="207" xr:uid="{00000000-0005-0000-0000-0000849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 </a:t>
            </a:r>
          </a:p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diagram'!$L$12:$S$12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diagram'!$L$14:$S$14</c:f>
              <c:numCache>
                <c:formatCode>#,##0</c:formatCode>
                <c:ptCount val="8"/>
                <c:pt idx="0">
                  <c:v>100</c:v>
                </c:pt>
                <c:pt idx="1">
                  <c:v>106.22837370242215</c:v>
                </c:pt>
                <c:pt idx="2">
                  <c:v>105.88235294117648</c:v>
                </c:pt>
                <c:pt idx="3">
                  <c:v>103.80622837370241</c:v>
                </c:pt>
                <c:pt idx="4">
                  <c:v>99.653979238754317</c:v>
                </c:pt>
                <c:pt idx="5">
                  <c:v>99.653979238754317</c:v>
                </c:pt>
                <c:pt idx="6">
                  <c:v>103.11418685121107</c:v>
                </c:pt>
                <c:pt idx="7">
                  <c:v>99.307958477508649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9-4475-BC4B-09857B3FD881}"/>
            </c:ext>
          </c:extLst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diagram'!$L$12:$S$12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diagram'!$L$15:$S$15</c:f>
              <c:numCache>
                <c:formatCode>#,##0</c:formatCode>
                <c:ptCount val="8"/>
                <c:pt idx="0">
                  <c:v>100</c:v>
                </c:pt>
                <c:pt idx="1">
                  <c:v>103.01982899763506</c:v>
                </c:pt>
                <c:pt idx="2">
                  <c:v>100.23649263234491</c:v>
                </c:pt>
                <c:pt idx="3">
                  <c:v>97.307622339457893</c:v>
                </c:pt>
                <c:pt idx="4">
                  <c:v>97.962525013643813</c:v>
                </c:pt>
                <c:pt idx="5">
                  <c:v>96.252501364380578</c:v>
                </c:pt>
                <c:pt idx="6">
                  <c:v>91.28615608513735</c:v>
                </c:pt>
                <c:pt idx="7">
                  <c:v>89.758049845370209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9-4475-BC4B-09857B3FD881}"/>
            </c:ext>
          </c:extLst>
        </c:ser>
        <c:ser>
          <c:idx val="2"/>
          <c:order val="2"/>
          <c:tx>
            <c:v>Nettoomsättning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diagram'!$L$12:$S$12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diagram'!$L$16:$S$16</c:f>
              <c:numCache>
                <c:formatCode>#,##0</c:formatCode>
                <c:ptCount val="8"/>
                <c:pt idx="0">
                  <c:v>100</c:v>
                </c:pt>
                <c:pt idx="1">
                  <c:v>109.90196078431373</c:v>
                </c:pt>
                <c:pt idx="2">
                  <c:v>116.93627450980392</c:v>
                </c:pt>
                <c:pt idx="3">
                  <c:v>113.72549019607843</c:v>
                </c:pt>
                <c:pt idx="4">
                  <c:v>113.07598039215688</c:v>
                </c:pt>
                <c:pt idx="5">
                  <c:v>118.29656862745097</c:v>
                </c:pt>
                <c:pt idx="6">
                  <c:v>116.3938725490196</c:v>
                </c:pt>
                <c:pt idx="7">
                  <c:v>119.50659662990195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9-4475-BC4B-09857B3FD881}"/>
            </c:ext>
          </c:extLst>
        </c:ser>
        <c:ser>
          <c:idx val="3"/>
          <c:order val="3"/>
          <c:tx>
            <c:v>Förädlingsvärde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tailEnd type="none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'Underlag till diagram'!$L$12:$S$12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diagram'!$L$17:$S$17</c:f>
              <c:numCache>
                <c:formatCode>#,##0</c:formatCode>
                <c:ptCount val="8"/>
                <c:pt idx="0">
                  <c:v>100</c:v>
                </c:pt>
                <c:pt idx="1">
                  <c:v>105.55905181455843</c:v>
                </c:pt>
                <c:pt idx="2">
                  <c:v>107.34214390602055</c:v>
                </c:pt>
                <c:pt idx="3">
                  <c:v>106.83868260960772</c:v>
                </c:pt>
                <c:pt idx="4">
                  <c:v>104.0696454793371</c:v>
                </c:pt>
                <c:pt idx="5">
                  <c:v>115.29263687853997</c:v>
                </c:pt>
                <c:pt idx="6">
                  <c:v>115.83601846024753</c:v>
                </c:pt>
                <c:pt idx="7">
                  <c:v>120.16578798429035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9-4475-BC4B-09857B3FD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67456"/>
        <c:axId val="352727424"/>
      </c:lineChart>
      <c:catAx>
        <c:axId val="1884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2727424"/>
        <c:crosses val="autoZero"/>
        <c:auto val="1"/>
        <c:lblAlgn val="ctr"/>
        <c:lblOffset val="100"/>
        <c:noMultiLvlLbl val="0"/>
      </c:catAx>
      <c:valAx>
        <c:axId val="352727424"/>
        <c:scaling>
          <c:orientation val="minMax"/>
          <c:max val="125"/>
          <c:min val="85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88467456"/>
        <c:crosses val="autoZero"/>
        <c:crossBetween val="between"/>
        <c:majorUnit val="10"/>
        <c:minorUnit val="4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Hamnföretag</a:t>
            </a:r>
            <a:endParaRPr lang="sv-S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(SNI 52.22 &amp; 52.241)</a:t>
            </a:r>
            <a:endParaRPr lang="sv-S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8828338425218909"/>
          <c:y val="6.06060509653939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763092310622054E-2"/>
          <c:y val="0.16983323649429319"/>
          <c:w val="0.50180100515826687"/>
          <c:h val="0.826342434468418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A065-48E5-B297-6D287481A581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065-48E5-B297-6D287481A581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065-48E5-B297-6D287481A58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065-48E5-B297-6D287481A581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065-48E5-B297-6D287481A581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065-48E5-B297-6D287481A581}"/>
              </c:ext>
            </c:extLst>
          </c:dPt>
          <c:dPt>
            <c:idx val="6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A065-48E5-B297-6D287481A581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A065-48E5-B297-6D287481A581}"/>
              </c:ext>
            </c:extLst>
          </c:dPt>
          <c:dPt>
            <c:idx val="8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A065-48E5-B297-6D287481A581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A065-48E5-B297-6D287481A581}"/>
              </c:ext>
            </c:extLst>
          </c:dPt>
          <c:dPt>
            <c:idx val="10"/>
            <c:bubble3D val="0"/>
            <c:spPr>
              <a:pattFill prst="pct90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2">
                    <a:lumMod val="75000"/>
                  </a:schemeClr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A065-48E5-B297-6D287481A581}"/>
              </c:ext>
            </c:extLst>
          </c:dPt>
          <c:dPt>
            <c:idx val="11"/>
            <c:bubble3D val="0"/>
            <c:spPr>
              <a:pattFill prst="pct5">
                <a:fgClr>
                  <a:schemeClr val="accent6">
                    <a:lumMod val="1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A065-48E5-B297-6D287481A581}"/>
              </c:ext>
            </c:extLst>
          </c:dPt>
          <c:dLbls>
            <c:dLbl>
              <c:idx val="0"/>
              <c:layout>
                <c:manualLayout>
                  <c:x val="-0.14964540267680987"/>
                  <c:y val="-0.1252355115689590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65-48E5-B297-6D287481A581}"/>
                </c:ext>
              </c:extLst>
            </c:dLbl>
            <c:dLbl>
              <c:idx val="1"/>
              <c:layout>
                <c:manualLayout>
                  <c:x val="-9.7840185326721299E-2"/>
                  <c:y val="-0.1718892450696627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5-48E5-B297-6D287481A581}"/>
                </c:ext>
              </c:extLst>
            </c:dLbl>
            <c:dLbl>
              <c:idx val="2"/>
              <c:layout>
                <c:manualLayout>
                  <c:x val="2.5335904682343601E-2"/>
                  <c:y val="-6.6798903101539187E-2"/>
                </c:manualLayout>
              </c:layout>
              <c:spPr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b" anchorCtr="1">
                  <a:noAutofit/>
                </a:bodyPr>
                <a:lstStyle/>
                <a:p>
                  <a:pPr>
                    <a:defRPr baseline="0">
                      <a:solidFill>
                        <a:schemeClr val="tx2"/>
                      </a:solidFill>
                    </a:defRPr>
                  </a:pPr>
                  <a:endParaRPr lang="sv-SE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08861152784312"/>
                      <c:h val="0.135806983551139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065-48E5-B297-6D287481A581}"/>
                </c:ext>
              </c:extLst>
            </c:dLbl>
            <c:dLbl>
              <c:idx val="3"/>
              <c:layout>
                <c:manualLayout>
                  <c:x val="0.15224596078988997"/>
                  <c:y val="-0.1223873102818669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65-48E5-B297-6D287481A581}"/>
                </c:ext>
              </c:extLst>
            </c:dLbl>
            <c:dLbl>
              <c:idx val="4"/>
              <c:layout>
                <c:manualLayout>
                  <c:x val="0.15801253680761687"/>
                  <c:y val="4.18582262197462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65-48E5-B297-6D287481A581}"/>
                </c:ext>
              </c:extLst>
            </c:dLbl>
            <c:dLbl>
              <c:idx val="5"/>
              <c:layout>
                <c:manualLayout>
                  <c:x val="0.21651998686184509"/>
                  <c:y val="0.2270568041251248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65-48E5-B297-6D287481A581}"/>
                </c:ext>
              </c:extLst>
            </c:dLbl>
            <c:dLbl>
              <c:idx val="6"/>
              <c:layout>
                <c:manualLayout>
                  <c:x val="0.13099681373202532"/>
                  <c:y val="0.2899583390524394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65-48E5-B297-6D287481A581}"/>
                </c:ext>
              </c:extLst>
            </c:dLbl>
            <c:dLbl>
              <c:idx val="7"/>
              <c:layout>
                <c:manualLayout>
                  <c:x val="-0.16514198704845862"/>
                  <c:y val="0.1491954809996576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65-48E5-B297-6D287481A581}"/>
                </c:ext>
              </c:extLst>
            </c:dLbl>
            <c:dLbl>
              <c:idx val="8"/>
              <c:layout>
                <c:manualLayout>
                  <c:x val="0.17138332342053636"/>
                  <c:y val="9.883359818117973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65-48E5-B297-6D287481A581}"/>
                </c:ext>
              </c:extLst>
            </c:dLbl>
            <c:dLbl>
              <c:idx val="9"/>
              <c:layout>
                <c:manualLayout>
                  <c:x val="6.7839331898982891E-2"/>
                  <c:y val="0.1066485077253293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65-48E5-B297-6D287481A581}"/>
                </c:ext>
              </c:extLst>
            </c:dLbl>
            <c:dLbl>
              <c:idx val="10"/>
              <c:layout>
                <c:manualLayout>
                  <c:x val="-0.20108672081903983"/>
                  <c:y val="-3.69719792931021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65-48E5-B297-6D287481A581}"/>
                </c:ext>
              </c:extLst>
            </c:dLbl>
            <c:spPr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b" anchorCtr="1">
                <a:spAutoFit/>
              </a:bodyPr>
              <a:lstStyle/>
              <a:p>
                <a:pPr>
                  <a:defRPr baseline="0">
                    <a:solidFill>
                      <a:schemeClr val="tx2"/>
                    </a:solidFill>
                  </a:defRPr>
                </a:pPr>
                <a:endParaRPr lang="sv-SE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'Underlag till diagram'!$A$65:$A$75</c:f>
              <c:strCache>
                <c:ptCount val="11"/>
                <c:pt idx="0">
                  <c:v>Handelsvaror</c:v>
                </c:pt>
                <c:pt idx="1">
                  <c:v>Råvaror och förnödenheter</c:v>
                </c:pt>
                <c:pt idx="2">
                  <c:v>Legoarbeten, underentreprenader och köpta tjänster för produktionen</c:v>
                </c:pt>
                <c:pt idx="3">
                  <c:v>Inhyrd personal</c:v>
                </c:pt>
                <c:pt idx="4">
                  <c:v>Drivmedelskostnader</c:v>
                </c:pt>
                <c:pt idx="5">
                  <c:v>Reparation och underhåll</c:v>
                </c:pt>
                <c:pt idx="6">
                  <c:v>Köpta tjänster och förvaltningskostnader</c:v>
                </c:pt>
                <c:pt idx="7">
                  <c:v>Andra övriga externa kostnader</c:v>
                </c:pt>
                <c:pt idx="8">
                  <c:v>Personalkostnader</c:v>
                </c:pt>
                <c:pt idx="9">
                  <c:v>Avskrivningar</c:v>
                </c:pt>
                <c:pt idx="10">
                  <c:v>Övriga rörelsekostnader</c:v>
                </c:pt>
              </c:strCache>
            </c:strRef>
          </c:cat>
          <c:val>
            <c:numRef>
              <c:f>'Underlag till diagram'!$D$65:$D$75</c:f>
              <c:numCache>
                <c:formatCode>#,##0</c:formatCode>
                <c:ptCount val="11"/>
                <c:pt idx="0">
                  <c:v>1.4977</c:v>
                </c:pt>
                <c:pt idx="1">
                  <c:v>118.389304732688</c:v>
                </c:pt>
                <c:pt idx="2">
                  <c:v>210.616306267308</c:v>
                </c:pt>
                <c:pt idx="3">
                  <c:v>282.62485354315697</c:v>
                </c:pt>
                <c:pt idx="4">
                  <c:v>187.64518064311901</c:v>
                </c:pt>
                <c:pt idx="5">
                  <c:v>453.77526647708902</c:v>
                </c:pt>
                <c:pt idx="6">
                  <c:v>585.17176455883805</c:v>
                </c:pt>
                <c:pt idx="7">
                  <c:v>2649.2762787777929</c:v>
                </c:pt>
                <c:pt idx="8">
                  <c:v>3859.9864080000002</c:v>
                </c:pt>
                <c:pt idx="9">
                  <c:v>1002.5505020000001</c:v>
                </c:pt>
                <c:pt idx="10">
                  <c:v>23.899918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065-48E5-B297-6D287481A58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Sjötransportföretag </a:t>
            </a:r>
            <a:endParaRPr lang="sv-SE">
              <a:effectLst/>
            </a:endParaRPr>
          </a:p>
          <a:p>
            <a:pPr>
              <a:defRPr/>
            </a:pPr>
            <a:r>
              <a:rPr lang="sv-SE" sz="1800" b="1" i="0" baseline="0">
                <a:effectLst/>
              </a:rPr>
              <a:t>(SNI 50)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'Underlag till diagram'!$L$114</c:f>
              <c:strCache>
                <c:ptCount val="1"/>
                <c:pt idx="0">
                  <c:v>Kunder i utlandet</c:v>
                </c:pt>
              </c:strCache>
            </c:strRef>
          </c:tx>
          <c:cat>
            <c:numRef>
              <c:f>'Underlag till diagram'!$M$113:$T$113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diagram'!$M$114:$T$114</c:f>
              <c:numCache>
                <c:formatCode>0%</c:formatCode>
                <c:ptCount val="8"/>
                <c:pt idx="0">
                  <c:v>0.48951439687099391</c:v>
                </c:pt>
                <c:pt idx="1">
                  <c:v>0.50817236530567111</c:v>
                </c:pt>
                <c:pt idx="2">
                  <c:v>0.54296400425635771</c:v>
                </c:pt>
                <c:pt idx="3">
                  <c:v>0.61222251677187423</c:v>
                </c:pt>
                <c:pt idx="4">
                  <c:v>0.54555979228886653</c:v>
                </c:pt>
                <c:pt idx="5">
                  <c:v>0.58203160822914435</c:v>
                </c:pt>
                <c:pt idx="6">
                  <c:v>0.58074298255064527</c:v>
                </c:pt>
                <c:pt idx="7">
                  <c:v>0.55165506444830814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A-4E4F-9689-A2E78C9FEDEC}"/>
            </c:ext>
          </c:extLst>
        </c:ser>
        <c:ser>
          <c:idx val="1"/>
          <c:order val="1"/>
          <c:tx>
            <c:strRef>
              <c:f>'Underlag till diagram'!$L$115</c:f>
              <c:strCache>
                <c:ptCount val="1"/>
                <c:pt idx="0">
                  <c:v>Transportföretag inom landet</c:v>
                </c:pt>
              </c:strCache>
            </c:strRef>
          </c:tx>
          <c:cat>
            <c:numRef>
              <c:f>'Underlag till diagram'!$M$113:$T$113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diagram'!$M$115:$T$115</c:f>
              <c:numCache>
                <c:formatCode>0%</c:formatCode>
                <c:ptCount val="8"/>
                <c:pt idx="0">
                  <c:v>0.23047522341914314</c:v>
                </c:pt>
                <c:pt idx="1">
                  <c:v>0.23164821062182461</c:v>
                </c:pt>
                <c:pt idx="2">
                  <c:v>0.22361454795491278</c:v>
                </c:pt>
                <c:pt idx="3">
                  <c:v>0.17804113014501682</c:v>
                </c:pt>
                <c:pt idx="4">
                  <c:v>0.20239893567399256</c:v>
                </c:pt>
                <c:pt idx="5">
                  <c:v>0.19041359704093175</c:v>
                </c:pt>
                <c:pt idx="6">
                  <c:v>0.16744079928949127</c:v>
                </c:pt>
                <c:pt idx="7">
                  <c:v>0.16972194089036483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A-4E4F-9689-A2E78C9FEDEC}"/>
            </c:ext>
          </c:extLst>
        </c:ser>
        <c:ser>
          <c:idx val="2"/>
          <c:order val="2"/>
          <c:tx>
            <c:strRef>
              <c:f>'Underlag till diagram'!$L$116</c:f>
              <c:strCache>
                <c:ptCount val="1"/>
                <c:pt idx="0">
                  <c:v>Övriga kunder inom landet inkl. offentlig sektor</c:v>
                </c:pt>
              </c:strCache>
            </c:strRef>
          </c:tx>
          <c:cat>
            <c:numRef>
              <c:f>'Underlag till diagram'!$M$113:$T$113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diagram'!$M$116:$T$116</c:f>
              <c:numCache>
                <c:formatCode>0%</c:formatCode>
                <c:ptCount val="8"/>
                <c:pt idx="0">
                  <c:v>0.28001037970986264</c:v>
                </c:pt>
                <c:pt idx="1">
                  <c:v>0.26017942407250405</c:v>
                </c:pt>
                <c:pt idx="2">
                  <c:v>0.23342144778872956</c:v>
                </c:pt>
                <c:pt idx="3">
                  <c:v>0.20972946068232753</c:v>
                </c:pt>
                <c:pt idx="4">
                  <c:v>0.25204748475513666</c:v>
                </c:pt>
                <c:pt idx="5">
                  <c:v>0.22755479472992388</c:v>
                </c:pt>
                <c:pt idx="6">
                  <c:v>0.24310276168699879</c:v>
                </c:pt>
                <c:pt idx="7">
                  <c:v>0.25255889219730188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A-4E4F-9689-A2E78C9FEDEC}"/>
            </c:ext>
          </c:extLst>
        </c:ser>
        <c:ser>
          <c:idx val="3"/>
          <c:order val="3"/>
          <c:tx>
            <c:strRef>
              <c:f>'Underlag till diagram'!$L$117</c:f>
              <c:strCache>
                <c:ptCount val="1"/>
                <c:pt idx="0">
                  <c:v>Okänt</c:v>
                </c:pt>
              </c:strCache>
            </c:strRef>
          </c:tx>
          <c:val>
            <c:numRef>
              <c:f>'Underlag till diagram'!$M$117:$T$117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8.7134564728645978E-3</c:v>
                </c:pt>
                <c:pt idx="7">
                  <c:v>2.606410246402514E-2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B-46C9-934A-F0BBB7010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28256"/>
        <c:axId val="414934144"/>
      </c:lineChart>
      <c:catAx>
        <c:axId val="4149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4934144"/>
        <c:crosses val="autoZero"/>
        <c:auto val="1"/>
        <c:lblAlgn val="ctr"/>
        <c:lblOffset val="100"/>
        <c:noMultiLvlLbl val="0"/>
      </c:catAx>
      <c:valAx>
        <c:axId val="414934144"/>
        <c:scaling>
          <c:orientation val="minMax"/>
        </c:scaling>
        <c:delete val="0"/>
        <c:axPos val="l"/>
        <c:majorGridlines/>
        <c:numFmt formatCode="0&quot; &quot;%" sourceLinked="0"/>
        <c:majorTickMark val="none"/>
        <c:minorTickMark val="none"/>
        <c:tickLblPos val="nextTo"/>
        <c:spPr>
          <a:ln w="9525">
            <a:noFill/>
          </a:ln>
        </c:spPr>
        <c:crossAx val="414928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Hamnföretag</a:t>
            </a:r>
            <a:endParaRPr lang="sv-SE">
              <a:effectLst/>
            </a:endParaRPr>
          </a:p>
          <a:p>
            <a:pPr>
              <a:defRPr/>
            </a:pPr>
            <a:r>
              <a:rPr lang="sv-SE" sz="1800" b="1" i="0" baseline="0">
                <a:effectLst/>
              </a:rPr>
              <a:t>(SNI 52.22 &amp; 52.241)</a:t>
            </a:r>
            <a:endParaRPr lang="sv-SE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'Underlag till diagram'!$L$127</c:f>
              <c:strCache>
                <c:ptCount val="1"/>
                <c:pt idx="0">
                  <c:v>Kunder i utlandet</c:v>
                </c:pt>
              </c:strCache>
            </c:strRef>
          </c:tx>
          <c:cat>
            <c:numRef>
              <c:f>'Underlag till diagram'!$M$126:$T$126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diagram'!$M$127:$T$127</c:f>
              <c:numCache>
                <c:formatCode>0%</c:formatCode>
                <c:ptCount val="8"/>
                <c:pt idx="0">
                  <c:v>0.21285645658154476</c:v>
                </c:pt>
                <c:pt idx="1">
                  <c:v>0.27523425476935398</c:v>
                </c:pt>
                <c:pt idx="2">
                  <c:v>0.38601159401521695</c:v>
                </c:pt>
                <c:pt idx="3">
                  <c:v>0.37481957883627942</c:v>
                </c:pt>
                <c:pt idx="4">
                  <c:v>0.27670383589597503</c:v>
                </c:pt>
                <c:pt idx="5">
                  <c:v>0.21664034815045072</c:v>
                </c:pt>
                <c:pt idx="6">
                  <c:v>0.16582892351233031</c:v>
                </c:pt>
                <c:pt idx="7">
                  <c:v>0.19080337475792092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E-478E-BF1A-874C88A42704}"/>
            </c:ext>
          </c:extLst>
        </c:ser>
        <c:ser>
          <c:idx val="1"/>
          <c:order val="1"/>
          <c:tx>
            <c:strRef>
              <c:f>'Underlag till diagram'!$L$128</c:f>
              <c:strCache>
                <c:ptCount val="1"/>
                <c:pt idx="0">
                  <c:v>Transportföretag inom landet</c:v>
                </c:pt>
              </c:strCache>
            </c:strRef>
          </c:tx>
          <c:cat>
            <c:numRef>
              <c:f>'Underlag till diagram'!$M$126:$T$126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diagram'!$M$128:$T$128</c:f>
              <c:numCache>
                <c:formatCode>0%</c:formatCode>
                <c:ptCount val="8"/>
                <c:pt idx="0">
                  <c:v>0.16174653902110417</c:v>
                </c:pt>
                <c:pt idx="1">
                  <c:v>0.36420023690086595</c:v>
                </c:pt>
                <c:pt idx="2">
                  <c:v>0.21586712045905271</c:v>
                </c:pt>
                <c:pt idx="3">
                  <c:v>0.26076643559779689</c:v>
                </c:pt>
                <c:pt idx="4">
                  <c:v>0.1567153211166373</c:v>
                </c:pt>
                <c:pt idx="5">
                  <c:v>0.21856325769350324</c:v>
                </c:pt>
                <c:pt idx="6">
                  <c:v>0.23672052509333799</c:v>
                </c:pt>
                <c:pt idx="7">
                  <c:v>0.14607042988378763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E-478E-BF1A-874C88A42704}"/>
            </c:ext>
          </c:extLst>
        </c:ser>
        <c:ser>
          <c:idx val="2"/>
          <c:order val="2"/>
          <c:tx>
            <c:strRef>
              <c:f>'Underlag till diagram'!$L$129</c:f>
              <c:strCache>
                <c:ptCount val="1"/>
                <c:pt idx="0">
                  <c:v>Övriga kunder inom landet inkl. offentlig sektor</c:v>
                </c:pt>
              </c:strCache>
            </c:strRef>
          </c:tx>
          <c:cat>
            <c:numRef>
              <c:f>'Underlag till diagram'!$M$126:$T$126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diagram'!$M$129:$T$129</c:f>
              <c:numCache>
                <c:formatCode>0%</c:formatCode>
                <c:ptCount val="8"/>
                <c:pt idx="0">
                  <c:v>0.62539700439735113</c:v>
                </c:pt>
                <c:pt idx="1">
                  <c:v>0.36056550832978074</c:v>
                </c:pt>
                <c:pt idx="2">
                  <c:v>0.39812128552573012</c:v>
                </c:pt>
                <c:pt idx="3">
                  <c:v>0.36441398556592386</c:v>
                </c:pt>
                <c:pt idx="4">
                  <c:v>0.56659167968243762</c:v>
                </c:pt>
                <c:pt idx="5">
                  <c:v>0.56484274168479953</c:v>
                </c:pt>
                <c:pt idx="6">
                  <c:v>0.59747275457108751</c:v>
                </c:pt>
                <c:pt idx="7">
                  <c:v>0.27128087155661834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E-478E-BF1A-874C88A42704}"/>
            </c:ext>
          </c:extLst>
        </c:ser>
        <c:ser>
          <c:idx val="3"/>
          <c:order val="3"/>
          <c:tx>
            <c:strRef>
              <c:f>'Underlag till diagram'!$L$130</c:f>
              <c:strCache>
                <c:ptCount val="1"/>
                <c:pt idx="0">
                  <c:v>Okänt</c:v>
                </c:pt>
              </c:strCache>
            </c:strRef>
          </c:tx>
          <c:val>
            <c:numRef>
              <c:f>'Underlag till diagram'!$M$130:$T$130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0.39179577151664507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3-474A-A768-9799847D7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39488"/>
        <c:axId val="415041024"/>
      </c:lineChart>
      <c:catAx>
        <c:axId val="4150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5041024"/>
        <c:crosses val="autoZero"/>
        <c:auto val="1"/>
        <c:lblAlgn val="ctr"/>
        <c:lblOffset val="100"/>
        <c:noMultiLvlLbl val="0"/>
      </c:catAx>
      <c:valAx>
        <c:axId val="415041024"/>
        <c:scaling>
          <c:orientation val="minMax"/>
        </c:scaling>
        <c:delete val="0"/>
        <c:axPos val="l"/>
        <c:majorGridlines/>
        <c:numFmt formatCode="0&quot; &quot;%" sourceLinked="0"/>
        <c:majorTickMark val="none"/>
        <c:minorTickMark val="none"/>
        <c:tickLblPos val="nextTo"/>
        <c:spPr>
          <a:ln w="9525">
            <a:noFill/>
          </a:ln>
        </c:spPr>
        <c:crossAx val="415039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r>
              <a:rPr lang="sv-SE" sz="1400" b="0" baseline="0">
                <a:latin typeface="Arial" pitchFamily="34" charset="0"/>
                <a:cs typeface="Arial" pitchFamily="34" charset="0"/>
              </a:rPr>
              <a:t>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sv-SE" sz="1400" b="0">
                <a:latin typeface="Arial" pitchFamily="34" charset="0"/>
                <a:cs typeface="Arial" pitchFamily="34" charset="0"/>
              </a:rPr>
              <a:t>SNI 50)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37519173739646"/>
          <c:y val="0.16280342833252037"/>
          <c:w val="0.85928494733612848"/>
          <c:h val="0.56854072886906837"/>
        </c:manualLayout>
      </c:layout>
      <c:lineChart>
        <c:grouping val="standard"/>
        <c:varyColors val="0"/>
        <c:ser>
          <c:idx val="0"/>
          <c:order val="0"/>
          <c:tx>
            <c:strRef>
              <c:f>'Underlag till diagram'!$A$6</c:f>
              <c:strCache>
                <c:ptCount val="1"/>
                <c:pt idx="0">
                  <c:v>Antal företag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diagram'!$L$4:$S$4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diagram'!$L$6:$S$6</c:f>
              <c:numCache>
                <c:formatCode>#,##0</c:formatCode>
                <c:ptCount val="8"/>
                <c:pt idx="0">
                  <c:v>100</c:v>
                </c:pt>
                <c:pt idx="1">
                  <c:v>104.78589420654912</c:v>
                </c:pt>
                <c:pt idx="2">
                  <c:v>108.81612090680102</c:v>
                </c:pt>
                <c:pt idx="3">
                  <c:v>108.56423173803526</c:v>
                </c:pt>
                <c:pt idx="4">
                  <c:v>104.53400503778339</c:v>
                </c:pt>
                <c:pt idx="5">
                  <c:v>104.70193115029387</c:v>
                </c:pt>
                <c:pt idx="6">
                  <c:v>104.36607892527287</c:v>
                </c:pt>
                <c:pt idx="7">
                  <c:v>104.86985726280436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C-4B1C-B195-DC5B2B208AFC}"/>
            </c:ext>
          </c:extLst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diagram'!$L$4:$S$4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diagram'!$L$7:$S$7</c:f>
              <c:numCache>
                <c:formatCode>#,##0</c:formatCode>
                <c:ptCount val="8"/>
                <c:pt idx="0">
                  <c:v>100</c:v>
                </c:pt>
                <c:pt idx="1">
                  <c:v>95.558958652373661</c:v>
                </c:pt>
                <c:pt idx="2">
                  <c:v>91.110624954422818</c:v>
                </c:pt>
                <c:pt idx="3">
                  <c:v>87.799897907095456</c:v>
                </c:pt>
                <c:pt idx="4">
                  <c:v>80.026252461168241</c:v>
                </c:pt>
                <c:pt idx="5">
                  <c:v>75.439364107051702</c:v>
                </c:pt>
                <c:pt idx="6">
                  <c:v>76.372784948588929</c:v>
                </c:pt>
                <c:pt idx="7">
                  <c:v>74.644497921680156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C-4B1C-B195-DC5B2B208AFC}"/>
            </c:ext>
          </c:extLst>
        </c:ser>
        <c:ser>
          <c:idx val="2"/>
          <c:order val="2"/>
          <c:tx>
            <c:v>Nettoomsättning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diagram'!$L$4:$S$4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diagram'!$L$8:$S$8</c:f>
              <c:numCache>
                <c:formatCode>#,##0</c:formatCode>
                <c:ptCount val="8"/>
                <c:pt idx="0">
                  <c:v>100</c:v>
                </c:pt>
                <c:pt idx="1">
                  <c:v>97.397030342156228</c:v>
                </c:pt>
                <c:pt idx="2">
                  <c:v>93.492575855390569</c:v>
                </c:pt>
                <c:pt idx="3">
                  <c:v>87.380245319561013</c:v>
                </c:pt>
                <c:pt idx="4">
                  <c:v>83.132343447385409</c:v>
                </c:pt>
                <c:pt idx="5">
                  <c:v>84.475145255003227</c:v>
                </c:pt>
                <c:pt idx="6">
                  <c:v>94.437650096836677</c:v>
                </c:pt>
                <c:pt idx="7">
                  <c:v>88.44932214331827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C-4B1C-B195-DC5B2B208AFC}"/>
            </c:ext>
          </c:extLst>
        </c:ser>
        <c:ser>
          <c:idx val="3"/>
          <c:order val="3"/>
          <c:tx>
            <c:v>Förädlingsvärde</c:v>
          </c:tx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diagram'!$L$4:$S$4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diagram'!$L$9:$S$9</c:f>
              <c:numCache>
                <c:formatCode>#,##0</c:formatCode>
                <c:ptCount val="8"/>
                <c:pt idx="0">
                  <c:v>100</c:v>
                </c:pt>
                <c:pt idx="1">
                  <c:v>121.86269474405067</c:v>
                </c:pt>
                <c:pt idx="2">
                  <c:v>103.32134908406094</c:v>
                </c:pt>
                <c:pt idx="3">
                  <c:v>108.57729840780688</c:v>
                </c:pt>
                <c:pt idx="4">
                  <c:v>97.586029789419612</c:v>
                </c:pt>
                <c:pt idx="5">
                  <c:v>107.44735490498203</c:v>
                </c:pt>
                <c:pt idx="6">
                  <c:v>143.67113507960966</c:v>
                </c:pt>
                <c:pt idx="7">
                  <c:v>124.71982735357336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C-4B1C-B195-DC5B2B208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751616"/>
        <c:axId val="352753536"/>
      </c:lineChart>
      <c:catAx>
        <c:axId val="3527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2753536"/>
        <c:crosses val="autoZero"/>
        <c:auto val="1"/>
        <c:lblAlgn val="ctr"/>
        <c:lblOffset val="100"/>
        <c:tickLblSkip val="1"/>
        <c:noMultiLvlLbl val="0"/>
      </c:catAx>
      <c:valAx>
        <c:axId val="352753536"/>
        <c:scaling>
          <c:orientation val="minMax"/>
          <c:max val="150"/>
          <c:min val="7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2751616"/>
        <c:crosses val="autoZero"/>
        <c:crossBetween val="between"/>
        <c:majorUnit val="10"/>
        <c:minorUnit val="4"/>
      </c:valAx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537884309889681E-2"/>
          <c:y val="0.16274001414613268"/>
          <c:w val="0.49417976128670582"/>
          <c:h val="0.52918181813598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2E9B-4BB6-AD90-7F79B5DB8358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E9B-4BB6-AD90-7F79B5DB8358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E9B-4BB6-AD90-7F79B5DB835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E9B-4BB6-AD90-7F79B5DB8358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E9B-4BB6-AD90-7F79B5DB8358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E9B-4BB6-AD90-7F79B5DB8358}"/>
              </c:ext>
            </c:extLst>
          </c:dPt>
          <c:dLbls>
            <c:dLbl>
              <c:idx val="1"/>
              <c:layout>
                <c:manualLayout>
                  <c:x val="9.2675624368769305E-2"/>
                  <c:y val="2.8811528241095272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baseline="0"/>
                  </a:pPr>
                  <a:endParaRPr lang="sv-SE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9B-4BB6-AD90-7F79B5DB8358}"/>
                </c:ext>
              </c:extLst>
            </c:dLbl>
            <c:dLbl>
              <c:idx val="2"/>
              <c:layout>
                <c:manualLayout>
                  <c:x val="1.3452913214821395E-2"/>
                  <c:y val="5.282113510867466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9B-4BB6-AD90-7F79B5DB8358}"/>
                </c:ext>
              </c:extLst>
            </c:dLbl>
            <c:dLbl>
              <c:idx val="3"/>
              <c:layout>
                <c:manualLayout>
                  <c:x val="0"/>
                  <c:y val="4.481793281948153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9B-4BB6-AD90-7F79B5DB8358}"/>
                </c:ext>
              </c:extLst>
            </c:dLbl>
            <c:dLbl>
              <c:idx val="4"/>
              <c:layout>
                <c:manualLayout>
                  <c:x val="0"/>
                  <c:y val="-1.120448320487038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9B-4BB6-AD90-7F79B5DB8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baseline="0"/>
                </a:pPr>
                <a:endParaRPr lang="sv-SE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'Underlag till diagram'!$A$24:$A$29</c:f>
              <c:strCache>
                <c:ptCount val="6"/>
                <c:pt idx="0">
                  <c:v>Godstransport, linjefart</c:v>
                </c:pt>
                <c:pt idx="1">
                  <c:v>Godstransport, trampfart</c:v>
                </c:pt>
                <c:pt idx="2">
                  <c:v>Tidsbefraktning (time-charter)</c:v>
                </c:pt>
                <c:pt idx="3">
                  <c:v>Passagerartransporter (inkl. personbilar)</c:v>
                </c:pt>
                <c:pt idx="4">
                  <c:v>Personaluthyrning för drift och bemanning av andras fartyg</c:v>
                </c:pt>
                <c:pt idx="5">
                  <c:v>Övrigt</c:v>
                </c:pt>
              </c:strCache>
            </c:strRef>
          </c:cat>
          <c:val>
            <c:numRef>
              <c:f>'Underlag till diagram'!$F$24:$F$29</c:f>
              <c:numCache>
                <c:formatCode>#,##0</c:formatCode>
                <c:ptCount val="6"/>
                <c:pt idx="0">
                  <c:v>13273.5415235235</c:v>
                </c:pt>
                <c:pt idx="1">
                  <c:v>2239.8105135098299</c:v>
                </c:pt>
                <c:pt idx="2">
                  <c:v>3663.7969865015202</c:v>
                </c:pt>
                <c:pt idx="3">
                  <c:v>4200.8378675761896</c:v>
                </c:pt>
                <c:pt idx="4">
                  <c:v>1386.77685007736</c:v>
                </c:pt>
                <c:pt idx="5" formatCode="_-* #\ ##0\ _k_r_-;\-* #\ ##0\ _k_r_-;_-* &quot;-&quot;??\ _k_r_-;_-@_-">
                  <c:v>9487.2392598116239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9B-4BB6-AD90-7F79B5DB83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en-US" sz="14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258661835052274"/>
          <c:y val="1.1935208866155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42363146310743E-2"/>
          <c:y val="0.22202576340361543"/>
          <c:w val="0.49527288349046056"/>
          <c:h val="0.5649404246464077"/>
        </c:manualLayout>
      </c:layout>
      <c:pieChart>
        <c:varyColors val="1"/>
        <c:ser>
          <c:idx val="0"/>
          <c:order val="0"/>
          <c:tx>
            <c:strRef>
              <c:f>'Underlag till diagram'!$A$36:$A$42</c:f>
              <c:strCache>
                <c:ptCount val="7"/>
                <c:pt idx="0">
                  <c:v>Lastning och lossning i hamnar</c:v>
                </c:pt>
                <c:pt idx="1">
                  <c:v>Hamntjänster</c:v>
                </c:pt>
                <c:pt idx="2">
                  <c:v>Godshantering</c:v>
                </c:pt>
                <c:pt idx="3">
                  <c:v>Varulagring och magasinering</c:v>
                </c:pt>
                <c:pt idx="4">
                  <c:v>Lots- och övriga farledstjänster</c:v>
                </c:pt>
                <c:pt idx="5">
                  <c:v>Bogsering</c:v>
                </c:pt>
                <c:pt idx="6">
                  <c:v>Övrigt</c:v>
                </c:pt>
              </c:strCache>
            </c:strRef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0D23-4A39-B47A-C9EEA826E349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D23-4A39-B47A-C9EEA826E349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D23-4A39-B47A-C9EEA826E34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0D23-4A39-B47A-C9EEA826E349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D23-4A39-B47A-C9EEA826E349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D23-4A39-B47A-C9EEA826E349}"/>
              </c:ext>
            </c:extLst>
          </c:dPt>
          <c:dPt>
            <c:idx val="6"/>
            <c:bubble3D val="0"/>
            <c:spPr>
              <a:pattFill prst="pct75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0D23-4A39-B47A-C9EEA826E349}"/>
              </c:ext>
            </c:extLst>
          </c:dPt>
          <c:dLbls>
            <c:dLbl>
              <c:idx val="2"/>
              <c:layout>
                <c:manualLayout>
                  <c:x val="0"/>
                  <c:y val="4.9819726092673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23-4A39-B47A-C9EEA826E34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'Underlag till diagram'!$A$36:$A$42</c:f>
              <c:strCache>
                <c:ptCount val="7"/>
                <c:pt idx="0">
                  <c:v>Lastning och lossning i hamnar</c:v>
                </c:pt>
                <c:pt idx="1">
                  <c:v>Hamntjänster</c:v>
                </c:pt>
                <c:pt idx="2">
                  <c:v>Godshantering</c:v>
                </c:pt>
                <c:pt idx="3">
                  <c:v>Varulagring och magasinering</c:v>
                </c:pt>
                <c:pt idx="4">
                  <c:v>Lots- och övriga farledstjänster</c:v>
                </c:pt>
                <c:pt idx="5">
                  <c:v>Bogsering</c:v>
                </c:pt>
                <c:pt idx="6">
                  <c:v>Övrigt</c:v>
                </c:pt>
              </c:strCache>
            </c:strRef>
          </c:cat>
          <c:val>
            <c:numRef>
              <c:f>'Underlag till diagram'!$E$36:$E$42</c:f>
              <c:numCache>
                <c:formatCode>#,##0</c:formatCode>
                <c:ptCount val="7"/>
                <c:pt idx="0">
                  <c:v>2827.2454044151</c:v>
                </c:pt>
                <c:pt idx="1">
                  <c:v>2473.27235972383</c:v>
                </c:pt>
                <c:pt idx="2">
                  <c:v>343.657504627219</c:v>
                </c:pt>
                <c:pt idx="3">
                  <c:v>607.10903992382998</c:v>
                </c:pt>
                <c:pt idx="4">
                  <c:v>2258.7072338365201</c:v>
                </c:pt>
                <c:pt idx="5">
                  <c:v>341.74320382950998</c:v>
                </c:pt>
                <c:pt idx="6">
                  <c:v>900.00353864398801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23-4A39-B47A-C9EEA826E3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8187139700089"/>
          <c:y val="0.19264285397336292"/>
          <c:w val="0.83631052890397728"/>
          <c:h val="0.67776066987447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'Underlag till diagram'!$A$82</c:f>
              <c:strCache>
                <c:ptCount val="1"/>
                <c:pt idx="0">
                  <c:v>Rörelseresultat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'Underlag till diagram'!$B$81:$H$81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'Underlag till diagram'!$B$82:$H$82</c:f>
              <c:numCache>
                <c:formatCode>#,##0</c:formatCode>
                <c:ptCount val="7"/>
                <c:pt idx="0">
                  <c:v>-3686.1503059999995</c:v>
                </c:pt>
                <c:pt idx="1">
                  <c:v>-1054.890167</c:v>
                </c:pt>
                <c:pt idx="2">
                  <c:v>-396.66997199999997</c:v>
                </c:pt>
                <c:pt idx="3">
                  <c:v>-920.44762000000003</c:v>
                </c:pt>
                <c:pt idx="4">
                  <c:v>-859.04</c:v>
                </c:pt>
                <c:pt idx="5">
                  <c:v>1168.982532</c:v>
                </c:pt>
                <c:pt idx="6">
                  <c:v>292.38379099999798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8-46D1-B540-46F8B2A2B7E8}"/>
            </c:ext>
          </c:extLst>
        </c:ser>
        <c:ser>
          <c:idx val="1"/>
          <c:order val="1"/>
          <c:tx>
            <c:strRef>
              <c:f>'Underlag till diagram'!$A$83</c:f>
              <c:strCache>
                <c:ptCount val="1"/>
                <c:pt idx="0">
                  <c:v>Resultat efter finansiella poster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'Underlag till diagram'!$B$81:$H$81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'Underlag till diagram'!$B$83:$H$83</c:f>
              <c:numCache>
                <c:formatCode>#,##0</c:formatCode>
                <c:ptCount val="7"/>
                <c:pt idx="0">
                  <c:v>-4946.1709549999996</c:v>
                </c:pt>
                <c:pt idx="1">
                  <c:v>3008</c:v>
                </c:pt>
                <c:pt idx="2">
                  <c:v>888.86005399999999</c:v>
                </c:pt>
                <c:pt idx="3">
                  <c:v>-1008.325857</c:v>
                </c:pt>
                <c:pt idx="4">
                  <c:v>-231.797</c:v>
                </c:pt>
                <c:pt idx="5">
                  <c:v>5855.1226290000004</c:v>
                </c:pt>
                <c:pt idx="6">
                  <c:v>11405.028462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8-46D1-B540-46F8B2A2B7E8}"/>
            </c:ext>
          </c:extLst>
        </c:ser>
        <c:ser>
          <c:idx val="2"/>
          <c:order val="2"/>
          <c:tx>
            <c:strRef>
              <c:f>'Underlag till diagram'!$A$84</c:f>
              <c:strCache>
                <c:ptCount val="1"/>
                <c:pt idx="0">
                  <c:v>Årets resultat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'Underlag till diagram'!$B$81:$H$81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'Underlag till diagram'!$B$84:$H$84</c:f>
              <c:numCache>
                <c:formatCode>#,##0</c:formatCode>
                <c:ptCount val="7"/>
                <c:pt idx="0">
                  <c:v>-3210.0881640000002</c:v>
                </c:pt>
                <c:pt idx="1">
                  <c:v>4206</c:v>
                </c:pt>
                <c:pt idx="2">
                  <c:v>689.28114800000003</c:v>
                </c:pt>
                <c:pt idx="3">
                  <c:v>-432.23067500000002</c:v>
                </c:pt>
                <c:pt idx="4">
                  <c:v>1381.89</c:v>
                </c:pt>
                <c:pt idx="5">
                  <c:v>6686.6848570000002</c:v>
                </c:pt>
                <c:pt idx="6">
                  <c:v>13944.905296999999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08-46D1-B540-46F8B2A2B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0217984"/>
        <c:axId val="360219776"/>
      </c:barChart>
      <c:catAx>
        <c:axId val="3602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0219776"/>
        <c:crosses val="autoZero"/>
        <c:auto val="1"/>
        <c:lblAlgn val="ctr"/>
        <c:lblOffset val="100"/>
        <c:noMultiLvlLbl val="0"/>
      </c:catAx>
      <c:valAx>
        <c:axId val="360219776"/>
        <c:scaling>
          <c:orientation val="minMax"/>
          <c:max val="14500"/>
          <c:min val="-5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60217984"/>
        <c:crosses val="autoZero"/>
        <c:crossBetween val="between"/>
        <c:majorUnit val="2000"/>
        <c:minorUnit val="4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'Underlag till diagram'!$A$88</c:f>
              <c:strCache>
                <c:ptCount val="1"/>
                <c:pt idx="0">
                  <c:v>Rörelseresultat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'Underlag till diagram'!$B$87:$H$87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'Underlag till diagram'!$B$88:$H$88</c:f>
              <c:numCache>
                <c:formatCode>#,##0</c:formatCode>
                <c:ptCount val="7"/>
                <c:pt idx="0">
                  <c:v>709.80086600000004</c:v>
                </c:pt>
                <c:pt idx="1">
                  <c:v>750.55149800000004</c:v>
                </c:pt>
                <c:pt idx="2">
                  <c:v>607.81462799999997</c:v>
                </c:pt>
                <c:pt idx="3">
                  <c:v>707.93620399999998</c:v>
                </c:pt>
                <c:pt idx="4">
                  <c:v>1262.596</c:v>
                </c:pt>
                <c:pt idx="5">
                  <c:v>1050.8281890000001</c:v>
                </c:pt>
                <c:pt idx="6">
                  <c:v>1040.0728449999999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5-4893-9F72-290B4A7612AC}"/>
            </c:ext>
          </c:extLst>
        </c:ser>
        <c:ser>
          <c:idx val="1"/>
          <c:order val="1"/>
          <c:tx>
            <c:strRef>
              <c:f>'Underlag till diagram'!$A$89</c:f>
              <c:strCache>
                <c:ptCount val="1"/>
                <c:pt idx="0">
                  <c:v>Resultat efter finansiella poster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'Underlag till diagram'!$B$87:$H$87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'Underlag till diagram'!$B$89:$H$89</c:f>
              <c:numCache>
                <c:formatCode>#,##0</c:formatCode>
                <c:ptCount val="7"/>
                <c:pt idx="0">
                  <c:v>805.84361999999999</c:v>
                </c:pt>
                <c:pt idx="1">
                  <c:v>358.29976299999998</c:v>
                </c:pt>
                <c:pt idx="2">
                  <c:v>3138.6469029999998</c:v>
                </c:pt>
                <c:pt idx="3">
                  <c:v>503.54638</c:v>
                </c:pt>
                <c:pt idx="4">
                  <c:v>1100.8689999999999</c:v>
                </c:pt>
                <c:pt idx="5">
                  <c:v>853.35141099999998</c:v>
                </c:pt>
                <c:pt idx="6">
                  <c:v>1005.095675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5-4893-9F72-290B4A7612AC}"/>
            </c:ext>
          </c:extLst>
        </c:ser>
        <c:ser>
          <c:idx val="2"/>
          <c:order val="2"/>
          <c:tx>
            <c:strRef>
              <c:f>'Underlag till diagram'!$A$90</c:f>
              <c:strCache>
                <c:ptCount val="1"/>
                <c:pt idx="0">
                  <c:v>Årets resultat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'Underlag till diagram'!$B$87:$H$87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'Underlag till diagram'!$B$90:$H$90</c:f>
              <c:numCache>
                <c:formatCode>#,##0</c:formatCode>
                <c:ptCount val="7"/>
                <c:pt idx="0">
                  <c:v>631.87012600000003</c:v>
                </c:pt>
                <c:pt idx="1">
                  <c:v>60.482008999999998</c:v>
                </c:pt>
                <c:pt idx="2">
                  <c:v>2949.895638</c:v>
                </c:pt>
                <c:pt idx="3">
                  <c:v>331.39474000000001</c:v>
                </c:pt>
                <c:pt idx="4">
                  <c:v>349.19119999999998</c:v>
                </c:pt>
                <c:pt idx="5">
                  <c:v>181.09515500000001</c:v>
                </c:pt>
                <c:pt idx="6">
                  <c:v>303.40484199999997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5-4893-9F72-290B4A761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0247680"/>
        <c:axId val="360249216"/>
      </c:barChart>
      <c:catAx>
        <c:axId val="3602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0249216"/>
        <c:crosses val="autoZero"/>
        <c:auto val="1"/>
        <c:lblAlgn val="ctr"/>
        <c:lblOffset val="100"/>
        <c:noMultiLvlLbl val="0"/>
      </c:catAx>
      <c:valAx>
        <c:axId val="360249216"/>
        <c:scaling>
          <c:orientation val="minMax"/>
          <c:max val="3500"/>
          <c:min val="-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60247680"/>
        <c:crosses val="autoZero"/>
        <c:crossBetween val="between"/>
        <c:min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01329020913959"/>
          <c:y val="0.17877787498784875"/>
          <c:w val="0.86312688908996349"/>
          <c:h val="0.42009541910709436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'Underlag till diagram'!$M$96:$T$96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diagram'!$M$97:$T$97</c:f>
              <c:numCache>
                <c:formatCode>#,##0</c:formatCode>
                <c:ptCount val="8"/>
                <c:pt idx="0">
                  <c:v>100</c:v>
                </c:pt>
                <c:pt idx="1">
                  <c:v>91.747635149595524</c:v>
                </c:pt>
                <c:pt idx="2">
                  <c:v>69.087873988785688</c:v>
                </c:pt>
                <c:pt idx="3">
                  <c:v>65.890510636476478</c:v>
                </c:pt>
                <c:pt idx="4">
                  <c:v>64.122758207421995</c:v>
                </c:pt>
                <c:pt idx="5">
                  <c:v>57.526858708213844</c:v>
                </c:pt>
                <c:pt idx="6">
                  <c:v>81.714035012626795</c:v>
                </c:pt>
                <c:pt idx="7">
                  <c:v>91.590961558875136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D-4EE7-986F-5C9D48E101A7}"/>
            </c:ext>
          </c:extLst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diagram'!$M$96:$T$96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diagram'!$M$98:$T$98</c:f>
              <c:numCache>
                <c:formatCode>#,##0</c:formatCode>
                <c:ptCount val="8"/>
                <c:pt idx="0">
                  <c:v>100</c:v>
                </c:pt>
                <c:pt idx="1">
                  <c:v>116.59271128641275</c:v>
                </c:pt>
                <c:pt idx="2">
                  <c:v>139.4736842105263</c:v>
                </c:pt>
                <c:pt idx="3">
                  <c:v>137.63507128476931</c:v>
                </c:pt>
                <c:pt idx="4">
                  <c:v>138.50199268663462</c:v>
                </c:pt>
                <c:pt idx="5">
                  <c:v>102.66033937302272</c:v>
                </c:pt>
                <c:pt idx="6">
                  <c:v>116.0193722009943</c:v>
                </c:pt>
                <c:pt idx="7">
                  <c:v>115.28274615432022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D-4EE7-986F-5C9D48E101A7}"/>
            </c:ext>
          </c:extLst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diagram'!$M$96:$T$96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diagram'!$M$99:$T$99</c:f>
              <c:numCache>
                <c:formatCode>#,##0</c:formatCode>
                <c:ptCount val="8"/>
                <c:pt idx="0">
                  <c:v>100</c:v>
                </c:pt>
                <c:pt idx="1">
                  <c:v>103.35526315789474</c:v>
                </c:pt>
                <c:pt idx="2">
                  <c:v>120.64144736842107</c:v>
                </c:pt>
                <c:pt idx="3">
                  <c:v>117.29934210526316</c:v>
                </c:pt>
                <c:pt idx="4">
                  <c:v>112.18092105263158</c:v>
                </c:pt>
                <c:pt idx="5">
                  <c:v>98.99013157894737</c:v>
                </c:pt>
                <c:pt idx="6">
                  <c:v>119.65296052631579</c:v>
                </c:pt>
                <c:pt idx="7">
                  <c:v>163.5050883848684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D-4EE7-986F-5C9D48E101A7}"/>
            </c:ext>
          </c:extLst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diagram'!$M$96:$T$96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diagram'!$M$100:$T$100</c:f>
              <c:numCache>
                <c:formatCode>#,##0</c:formatCode>
                <c:ptCount val="8"/>
                <c:pt idx="0">
                  <c:v>100</c:v>
                </c:pt>
                <c:pt idx="1">
                  <c:v>108.65727660803034</c:v>
                </c:pt>
                <c:pt idx="2">
                  <c:v>110.94120558454146</c:v>
                </c:pt>
                <c:pt idx="3">
                  <c:v>106.09185209626528</c:v>
                </c:pt>
                <c:pt idx="4">
                  <c:v>106.85488028706358</c:v>
                </c:pt>
                <c:pt idx="5">
                  <c:v>80.941824256047511</c:v>
                </c:pt>
                <c:pt idx="6">
                  <c:v>96.298570868821017</c:v>
                </c:pt>
                <c:pt idx="7">
                  <c:v>110.68515835206534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7D-4EE7-986F-5C9D48E1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22688"/>
        <c:axId val="409124224"/>
      </c:lineChart>
      <c:catAx>
        <c:axId val="4091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9124224"/>
        <c:crosses val="autoZero"/>
        <c:auto val="1"/>
        <c:lblAlgn val="ctr"/>
        <c:lblOffset val="100"/>
        <c:noMultiLvlLbl val="0"/>
      </c:catAx>
      <c:valAx>
        <c:axId val="409124224"/>
        <c:scaling>
          <c:orientation val="minMax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09122688"/>
        <c:crosses val="autoZero"/>
        <c:crossBetween val="between"/>
        <c:majorUnit val="50"/>
        <c:minorUnit val="5"/>
      </c:valAx>
    </c:plotArea>
    <c:legend>
      <c:legendPos val="b"/>
      <c:layout>
        <c:manualLayout>
          <c:xMode val="edge"/>
          <c:yMode val="edge"/>
          <c:x val="9.4783384350795013E-3"/>
          <c:y val="0.71934985904539805"/>
          <c:w val="0.97452335572967796"/>
          <c:h val="0.251020511324973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(SNI 52.22 &amp; 52.241)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6691633058071"/>
          <c:y val="0.17795352786784013"/>
          <c:w val="0.86346072594584156"/>
          <c:h val="0.41399107611548558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'Underlag till diagram'!$M$103:$T$103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diagram'!$M$104:$T$104</c:f>
              <c:numCache>
                <c:formatCode>#,##0</c:formatCode>
                <c:ptCount val="8"/>
                <c:pt idx="0">
                  <c:v>100</c:v>
                </c:pt>
                <c:pt idx="1">
                  <c:v>108.32015185068016</c:v>
                </c:pt>
                <c:pt idx="2">
                  <c:v>113.8036486343984</c:v>
                </c:pt>
                <c:pt idx="3">
                  <c:v>120.81619740588421</c:v>
                </c:pt>
                <c:pt idx="4">
                  <c:v>135.63218390804596</c:v>
                </c:pt>
                <c:pt idx="5">
                  <c:v>149.72055256775283</c:v>
                </c:pt>
                <c:pt idx="6">
                  <c:v>166.61647158072338</c:v>
                </c:pt>
                <c:pt idx="7">
                  <c:v>175.81247849836549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4-4967-8A4B-8CCCB22EA8B5}"/>
            </c:ext>
          </c:extLst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diagram'!$M$103:$T$103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diagram'!$M$105:$T$105</c:f>
              <c:numCache>
                <c:formatCode>#,##0</c:formatCode>
                <c:ptCount val="8"/>
                <c:pt idx="0">
                  <c:v>100</c:v>
                </c:pt>
                <c:pt idx="1">
                  <c:v>152.35531628532974</c:v>
                </c:pt>
                <c:pt idx="2">
                  <c:v>160.26244952893674</c:v>
                </c:pt>
                <c:pt idx="3">
                  <c:v>160.11103633916554</c:v>
                </c:pt>
                <c:pt idx="4">
                  <c:v>182.43606998654104</c:v>
                </c:pt>
                <c:pt idx="5">
                  <c:v>152.35531628532974</c:v>
                </c:pt>
                <c:pt idx="6">
                  <c:v>16.030180013458949</c:v>
                </c:pt>
                <c:pt idx="7">
                  <c:v>14.238000420592192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4-4967-8A4B-8CCCB22EA8B5}"/>
            </c:ext>
          </c:extLst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diagram'!$M$103:$T$103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diagram'!$M$106:$T$106</c:f>
              <c:numCache>
                <c:formatCode>#,##0</c:formatCode>
                <c:ptCount val="8"/>
                <c:pt idx="0">
                  <c:v>100</c:v>
                </c:pt>
                <c:pt idx="1">
                  <c:v>120.58417663293469</c:v>
                </c:pt>
                <c:pt idx="2">
                  <c:v>121.75712971481141</c:v>
                </c:pt>
                <c:pt idx="3">
                  <c:v>256.5317387304508</c:v>
                </c:pt>
                <c:pt idx="4">
                  <c:v>271.7341306347746</c:v>
                </c:pt>
                <c:pt idx="5">
                  <c:v>266.26034958601656</c:v>
                </c:pt>
                <c:pt idx="6">
                  <c:v>129.80772769089236</c:v>
                </c:pt>
                <c:pt idx="7">
                  <c:v>133.6295364075437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B4-4967-8A4B-8CCCB22EA8B5}"/>
            </c:ext>
          </c:extLst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diagram'!$M$103:$T$103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'Underlag till diagram'!$M$107:$T$107</c:f>
              <c:numCache>
                <c:formatCode>#,##0</c:formatCode>
                <c:ptCount val="8"/>
                <c:pt idx="0">
                  <c:v>100</c:v>
                </c:pt>
                <c:pt idx="1">
                  <c:v>121.69169169169169</c:v>
                </c:pt>
                <c:pt idx="2">
                  <c:v>125.995995995996</c:v>
                </c:pt>
                <c:pt idx="3">
                  <c:v>140.33533533533534</c:v>
                </c:pt>
                <c:pt idx="4">
                  <c:v>142.64764764764766</c:v>
                </c:pt>
                <c:pt idx="5">
                  <c:v>137.49749749749748</c:v>
                </c:pt>
                <c:pt idx="6">
                  <c:v>110.40470470470471</c:v>
                </c:pt>
                <c:pt idx="7">
                  <c:v>116.37118250250251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B4-4967-8A4B-8CCCB22E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57696"/>
        <c:axId val="414559232"/>
      </c:lineChart>
      <c:catAx>
        <c:axId val="4145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4559232"/>
        <c:crosses val="autoZero"/>
        <c:auto val="1"/>
        <c:lblAlgn val="ctr"/>
        <c:lblOffset val="100"/>
        <c:noMultiLvlLbl val="0"/>
      </c:catAx>
      <c:valAx>
        <c:axId val="414559232"/>
        <c:scaling>
          <c:orientation val="minMax"/>
          <c:max val="3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14557696"/>
        <c:crosses val="autoZero"/>
        <c:crossBetween val="between"/>
        <c:majorUnit val="50"/>
        <c:minorUnit val="20"/>
      </c:valAx>
    </c:plotArea>
    <c:legend>
      <c:legendPos val="b"/>
      <c:layout>
        <c:manualLayout>
          <c:xMode val="edge"/>
          <c:yMode val="edge"/>
          <c:x val="1.0674604698802893E-2"/>
          <c:y val="0.68298215223097125"/>
          <c:w val="0.93524407873871729"/>
          <c:h val="0.287606036745406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85533530405641E-2"/>
          <c:y val="0.29634672574324378"/>
          <c:w val="0.51284301976345392"/>
          <c:h val="0.583943286054641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A1F1-426C-9072-DD6D8AAA184E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1F1-426C-9072-DD6D8AAA184E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1F1-426C-9072-DD6D8AAA184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1F1-426C-9072-DD6D8AAA184E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1F1-426C-9072-DD6D8AAA184E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A1F1-426C-9072-DD6D8AAA184E}"/>
              </c:ext>
            </c:extLst>
          </c:dPt>
          <c:dPt>
            <c:idx val="6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A1F1-426C-9072-DD6D8AAA184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A1F1-426C-9072-DD6D8AAA184E}"/>
              </c:ext>
            </c:extLst>
          </c:dPt>
          <c:dPt>
            <c:idx val="8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A1F1-426C-9072-DD6D8AAA184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A1F1-426C-9072-DD6D8AAA184E}"/>
              </c:ext>
            </c:extLst>
          </c:dPt>
          <c:dPt>
            <c:idx val="10"/>
            <c:bubble3D val="0"/>
            <c:spPr>
              <a:pattFill prst="pct90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2">
                    <a:lumMod val="75000"/>
                  </a:schemeClr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A1F1-426C-9072-DD6D8AAA184E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A1F1-426C-9072-DD6D8AAA184E}"/>
              </c:ext>
            </c:extLst>
          </c:dPt>
          <c:dLbls>
            <c:dLbl>
              <c:idx val="1"/>
              <c:layout>
                <c:manualLayout>
                  <c:x val="7.5159714393083221E-4"/>
                  <c:y val="-5.22408142410932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ysClr val="windowText" lastClr="000000"/>
                      </a:solidFill>
                    </a:defRPr>
                  </a:pPr>
                  <a:endParaRPr lang="sv-SE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141300263059"/>
                      <c:h val="0.115596092385229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F1-426C-9072-DD6D8AAA184E}"/>
                </c:ext>
              </c:extLst>
            </c:dLbl>
            <c:dLbl>
              <c:idx val="2"/>
              <c:layout>
                <c:manualLayout>
                  <c:x val="3.338322281304465E-2"/>
                  <c:y val="5.56937543001299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1-426C-9072-DD6D8AAA184E}"/>
                </c:ext>
              </c:extLst>
            </c:dLbl>
            <c:dLbl>
              <c:idx val="4"/>
              <c:layout>
                <c:manualLayout>
                  <c:x val="2.3229086217661239E-2"/>
                  <c:y val="-7.0962512806649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F1-426C-9072-DD6D8AAA184E}"/>
                </c:ext>
              </c:extLst>
            </c:dLbl>
            <c:dLbl>
              <c:idx val="5"/>
              <c:layout>
                <c:manualLayout>
                  <c:x val="2.5667693454890856E-2"/>
                  <c:y val="-5.2267029507112733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F1-426C-9072-DD6D8AAA184E}"/>
                </c:ext>
              </c:extLst>
            </c:dLbl>
            <c:dLbl>
              <c:idx val="6"/>
              <c:layout>
                <c:manualLayout>
                  <c:x val="0.14212133855308662"/>
                  <c:y val="-1.952082311878733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F1-426C-9072-DD6D8AAA184E}"/>
                </c:ext>
              </c:extLst>
            </c:dLbl>
            <c:dLbl>
              <c:idx val="7"/>
              <c:layout>
                <c:manualLayout>
                  <c:x val="0"/>
                  <c:y val="4.636606543365233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F1-426C-9072-DD6D8AAA184E}"/>
                </c:ext>
              </c:extLst>
            </c:dLbl>
            <c:dLbl>
              <c:idx val="8"/>
              <c:layout>
                <c:manualLayout>
                  <c:x val="0"/>
                  <c:y val="-3.5996891633313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F1-426C-9072-DD6D8AAA184E}"/>
                </c:ext>
              </c:extLst>
            </c:dLbl>
            <c:dLbl>
              <c:idx val="10"/>
              <c:layout>
                <c:manualLayout>
                  <c:x val="-5.7059834826170969E-2"/>
                  <c:y val="-3.386696503249202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F1-426C-9072-DD6D8AAA18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sv-S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'Underlag till diagram'!$A$49:$A$60</c:f>
              <c:strCache>
                <c:ptCount val="12"/>
                <c:pt idx="0">
                  <c:v>Handelsvaror</c:v>
                </c:pt>
                <c:pt idx="1">
                  <c:v>Legoarbeten, underentreprenader och köpta tjänster för produktionen</c:v>
                </c:pt>
                <c:pt idx="2">
                  <c:v>Övriga råvaror och förnödenheter</c:v>
                </c:pt>
                <c:pt idx="3">
                  <c:v>Erlagda tidshyror</c:v>
                </c:pt>
                <c:pt idx="4">
                  <c:v>Drivmedelskostnader</c:v>
                </c:pt>
                <c:pt idx="5">
                  <c:v>Hamn, kanal- och lotsavgifter</c:v>
                </c:pt>
                <c:pt idx="6">
                  <c:v>Övriga kostnader för frakter och transporter</c:v>
                </c:pt>
                <c:pt idx="7">
                  <c:v>Köpta tjänster och förvaltningskostnader</c:v>
                </c:pt>
                <c:pt idx="8">
                  <c:v>Andra övriga externa kostnader</c:v>
                </c:pt>
                <c:pt idx="9">
                  <c:v>Personalkostnader</c:v>
                </c:pt>
                <c:pt idx="10">
                  <c:v>Avskrivningar</c:v>
                </c:pt>
                <c:pt idx="11">
                  <c:v>Övriga rörelsekostnader</c:v>
                </c:pt>
              </c:strCache>
            </c:strRef>
          </c:cat>
          <c:val>
            <c:numRef>
              <c:f>'Underlag till diagram'!$F$49:$F$60</c:f>
              <c:numCache>
                <c:formatCode>#,##0</c:formatCode>
                <c:ptCount val="12"/>
                <c:pt idx="0">
                  <c:v>645.70519999999999</c:v>
                </c:pt>
                <c:pt idx="1">
                  <c:v>1998.42648553821</c:v>
                </c:pt>
                <c:pt idx="2">
                  <c:v>914.45010000000002</c:v>
                </c:pt>
                <c:pt idx="3">
                  <c:v>5920.0146785820598</c:v>
                </c:pt>
                <c:pt idx="4">
                  <c:v>1521.7012675608601</c:v>
                </c:pt>
                <c:pt idx="5">
                  <c:v>807.66109447429301</c:v>
                </c:pt>
                <c:pt idx="6">
                  <c:v>6698.3726154012902</c:v>
                </c:pt>
                <c:pt idx="7">
                  <c:v>1173.0040582495001</c:v>
                </c:pt>
                <c:pt idx="8">
                  <c:v>2290.24822418135</c:v>
                </c:pt>
                <c:pt idx="9">
                  <c:v>6308.4057519999997</c:v>
                </c:pt>
                <c:pt idx="10">
                  <c:v>1930.2885630000001</c:v>
                </c:pt>
                <c:pt idx="11">
                  <c:v>521.17368999999997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F1-426C-9072-DD6D8AAA18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7</xdr:row>
      <xdr:rowOff>9525</xdr:rowOff>
    </xdr:from>
    <xdr:ext cx="3076575" cy="447675"/>
    <xdr:pic>
      <xdr:nvPicPr>
        <xdr:cNvPr id="5" name="Bildobjekt 3" descr="sos_farg_sv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276350"/>
          <a:ext cx="3076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47625</xdr:colOff>
      <xdr:row>5</xdr:row>
      <xdr:rowOff>76200</xdr:rowOff>
    </xdr:from>
    <xdr:to>
      <xdr:col>4</xdr:col>
      <xdr:colOff>561974</xdr:colOff>
      <xdr:row>10</xdr:row>
      <xdr:rowOff>12455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782FC12-9CD9-4E31-8E3F-FDAA851E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57275"/>
          <a:ext cx="2343149" cy="650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1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0043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1056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2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632531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2</xdr:rowOff>
    </xdr:to>
    <xdr:pic>
      <xdr:nvPicPr>
        <xdr:cNvPr id="6" name="Bildobjekt 5" descr="sos_farg_sve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954500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3</xdr:rowOff>
    </xdr:to>
    <xdr:pic>
      <xdr:nvPicPr>
        <xdr:cNvPr id="7" name="Bildobjekt 6" descr="sos_farg_sve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562219"/>
          <a:ext cx="2228737" cy="333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2</xdr:rowOff>
    </xdr:to>
    <xdr:pic>
      <xdr:nvPicPr>
        <xdr:cNvPr id="8" name="Bildobjekt 7" descr="sos_farg_sve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16993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2228737</xdr:colOff>
      <xdr:row>176</xdr:row>
      <xdr:rowOff>0</xdr:rowOff>
    </xdr:to>
    <xdr:pic>
      <xdr:nvPicPr>
        <xdr:cNvPr id="10" name="Bildobjekt 9" descr="sos_farg_sve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444281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196</xdr:row>
      <xdr:rowOff>57150</xdr:rowOff>
    </xdr:from>
    <xdr:to>
      <xdr:col>0</xdr:col>
      <xdr:colOff>2266837</xdr:colOff>
      <xdr:row>198</xdr:row>
      <xdr:rowOff>57151</xdr:rowOff>
    </xdr:to>
    <xdr:pic>
      <xdr:nvPicPr>
        <xdr:cNvPr id="11" name="Bildobjekt 10" descr="sos_farg_sve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40899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2228737</xdr:colOff>
      <xdr:row>220</xdr:row>
      <xdr:rowOff>2598</xdr:rowOff>
    </xdr:to>
    <xdr:pic>
      <xdr:nvPicPr>
        <xdr:cNvPr id="12" name="Bildobjekt 11" descr="sos_farg_sve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719125"/>
          <a:ext cx="2228737" cy="3359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2228737</xdr:colOff>
      <xdr:row>241</xdr:row>
      <xdr:rowOff>153267</xdr:rowOff>
    </xdr:to>
    <xdr:pic>
      <xdr:nvPicPr>
        <xdr:cNvPr id="13" name="Bildobjekt 12" descr="sos_farg_sve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660094"/>
          <a:ext cx="2228737" cy="3225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2228737</xdr:colOff>
      <xdr:row>256</xdr:row>
      <xdr:rowOff>0</xdr:rowOff>
    </xdr:to>
    <xdr:pic>
      <xdr:nvPicPr>
        <xdr:cNvPr id="14" name="Bildobjekt 13" descr="sos_farg_sve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993719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2228737</xdr:colOff>
      <xdr:row>322</xdr:row>
      <xdr:rowOff>1</xdr:rowOff>
    </xdr:to>
    <xdr:pic>
      <xdr:nvPicPr>
        <xdr:cNvPr id="16" name="Bildobjekt 15" descr="sos_farg_sve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09594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2228737</xdr:colOff>
      <xdr:row>341</xdr:row>
      <xdr:rowOff>153266</xdr:rowOff>
    </xdr:to>
    <xdr:pic>
      <xdr:nvPicPr>
        <xdr:cNvPr id="17" name="Bildobjekt 16" descr="sos_farg_sve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317188"/>
          <a:ext cx="2228737" cy="322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2228737</xdr:colOff>
      <xdr:row>363</xdr:row>
      <xdr:rowOff>1</xdr:rowOff>
    </xdr:to>
    <xdr:pic>
      <xdr:nvPicPr>
        <xdr:cNvPr id="18" name="Bildobjekt 17" descr="sos_farg_sve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69868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2228737</xdr:colOff>
      <xdr:row>384</xdr:row>
      <xdr:rowOff>1</xdr:rowOff>
    </xdr:to>
    <xdr:pic>
      <xdr:nvPicPr>
        <xdr:cNvPr id="19" name="Bildobjekt 18" descr="sos_farg_sve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08018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2228737</xdr:colOff>
      <xdr:row>407</xdr:row>
      <xdr:rowOff>0</xdr:rowOff>
    </xdr:to>
    <xdr:pic>
      <xdr:nvPicPr>
        <xdr:cNvPr id="20" name="Bildobjekt 19" descr="sos_farg_sve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842563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2228737</xdr:colOff>
      <xdr:row>431</xdr:row>
      <xdr:rowOff>5772</xdr:rowOff>
    </xdr:to>
    <xdr:pic>
      <xdr:nvPicPr>
        <xdr:cNvPr id="21" name="Bildobjekt 20" descr="sos_farg_sve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8402656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2228737</xdr:colOff>
      <xdr:row>454</xdr:row>
      <xdr:rowOff>147206</xdr:rowOff>
    </xdr:to>
    <xdr:pic>
      <xdr:nvPicPr>
        <xdr:cNvPr id="22" name="Bildobjekt 21" descr="sos_farg_sve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962750"/>
          <a:ext cx="2228737" cy="3236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2228737</xdr:colOff>
      <xdr:row>289</xdr:row>
      <xdr:rowOff>1</xdr:rowOff>
    </xdr:to>
    <xdr:pic>
      <xdr:nvPicPr>
        <xdr:cNvPr id="34" name="Bildobjekt 33" descr="sos_farg_sve.pn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446906"/>
          <a:ext cx="2228737" cy="333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0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0043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768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489656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6" name="Bildobjekt 5" descr="sos_farg_sve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78781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0</xdr:rowOff>
    </xdr:to>
    <xdr:pic>
      <xdr:nvPicPr>
        <xdr:cNvPr id="7" name="Bildobjekt 6" descr="sos_farg_sve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252656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8" name="Bildobjekt 7" descr="sos_farg_sve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00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2228737</xdr:colOff>
      <xdr:row>174</xdr:row>
      <xdr:rowOff>1</xdr:rowOff>
    </xdr:to>
    <xdr:pic>
      <xdr:nvPicPr>
        <xdr:cNvPr id="9" name="Bildobjekt 8" descr="sos_farg_sve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36081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2228737</xdr:colOff>
      <xdr:row>194</xdr:row>
      <xdr:rowOff>0</xdr:rowOff>
    </xdr:to>
    <xdr:pic>
      <xdr:nvPicPr>
        <xdr:cNvPr id="10" name="Bildobjekt 9" descr="sos_farg_sve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02793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2228737</xdr:colOff>
      <xdr:row>214</xdr:row>
      <xdr:rowOff>0</xdr:rowOff>
    </xdr:to>
    <xdr:pic>
      <xdr:nvPicPr>
        <xdr:cNvPr id="11" name="Bildobjekt 10" descr="sos_farg_sve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3225" y="362140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2228737</xdr:colOff>
      <xdr:row>233</xdr:row>
      <xdr:rowOff>155864</xdr:rowOff>
    </xdr:to>
    <xdr:pic>
      <xdr:nvPicPr>
        <xdr:cNvPr id="12" name="Bildobjekt 11" descr="sos_farg_sve.pn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838438"/>
          <a:ext cx="2228737" cy="3225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2228737</xdr:colOff>
      <xdr:row>248</xdr:row>
      <xdr:rowOff>1</xdr:rowOff>
    </xdr:to>
    <xdr:pic>
      <xdr:nvPicPr>
        <xdr:cNvPr id="13" name="Bildobjekt 12" descr="sos_farg_sve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17206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2228737</xdr:colOff>
      <xdr:row>278</xdr:row>
      <xdr:rowOff>1</xdr:rowOff>
    </xdr:to>
    <xdr:pic>
      <xdr:nvPicPr>
        <xdr:cNvPr id="14" name="Bildobjekt 13" descr="sos_farg_sve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45843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306</xdr:row>
      <xdr:rowOff>9525</xdr:rowOff>
    </xdr:from>
    <xdr:to>
      <xdr:col>0</xdr:col>
      <xdr:colOff>2257312</xdr:colOff>
      <xdr:row>308</xdr:row>
      <xdr:rowOff>9526</xdr:rowOff>
    </xdr:to>
    <xdr:pic>
      <xdr:nvPicPr>
        <xdr:cNvPr id="15" name="Bildobjekt 14" descr="sos_farg_sve.pn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5345430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2228737</xdr:colOff>
      <xdr:row>327</xdr:row>
      <xdr:rowOff>155864</xdr:rowOff>
    </xdr:to>
    <xdr:pic>
      <xdr:nvPicPr>
        <xdr:cNvPr id="16" name="Bildobjekt 15" descr="sos_farg_sve.png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007125"/>
          <a:ext cx="2228737" cy="327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2228737</xdr:colOff>
      <xdr:row>349</xdr:row>
      <xdr:rowOff>1</xdr:rowOff>
    </xdr:to>
    <xdr:pic>
      <xdr:nvPicPr>
        <xdr:cNvPr id="17" name="Bildobjekt 16" descr="sos_farg_sve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674375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2228737</xdr:colOff>
      <xdr:row>370</xdr:row>
      <xdr:rowOff>0</xdr:rowOff>
    </xdr:to>
    <xdr:pic>
      <xdr:nvPicPr>
        <xdr:cNvPr id="18" name="Bildobjekt 17" descr="sos_farg_sve.pn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591531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2228737</xdr:colOff>
      <xdr:row>393</xdr:row>
      <xdr:rowOff>1</xdr:rowOff>
    </xdr:to>
    <xdr:pic>
      <xdr:nvPicPr>
        <xdr:cNvPr id="19" name="Bildobjekt 18" descr="sos_farg_sve.pn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9377719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2228737</xdr:colOff>
      <xdr:row>417</xdr:row>
      <xdr:rowOff>0</xdr:rowOff>
    </xdr:to>
    <xdr:pic>
      <xdr:nvPicPr>
        <xdr:cNvPr id="20" name="Bildobjekt 19" descr="sos_farg_sve.pn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50918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2228737</xdr:colOff>
      <xdr:row>440</xdr:row>
      <xdr:rowOff>149803</xdr:rowOff>
    </xdr:to>
    <xdr:pic>
      <xdr:nvPicPr>
        <xdr:cNvPr id="21" name="Bildobjekt 20" descr="sos_farg_sve.png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7640656"/>
          <a:ext cx="2228737" cy="323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9525</xdr:rowOff>
    </xdr:from>
    <xdr:to>
      <xdr:col>13</xdr:col>
      <xdr:colOff>609599</xdr:colOff>
      <xdr:row>23</xdr:row>
      <xdr:rowOff>152400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0</xdr:rowOff>
    </xdr:from>
    <xdr:to>
      <xdr:col>6</xdr:col>
      <xdr:colOff>600075</xdr:colOff>
      <xdr:row>24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19052</xdr:rowOff>
    </xdr:from>
    <xdr:to>
      <xdr:col>11</xdr:col>
      <xdr:colOff>438151</xdr:colOff>
      <xdr:row>74</xdr:row>
      <xdr:rowOff>28576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60325</xdr:colOff>
      <xdr:row>77</xdr:row>
      <xdr:rowOff>9525</xdr:rowOff>
    </xdr:from>
    <xdr:to>
      <xdr:col>11</xdr:col>
      <xdr:colOff>441325</xdr:colOff>
      <xdr:row>120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161</xdr:row>
      <xdr:rowOff>9526</xdr:rowOff>
    </xdr:from>
    <xdr:to>
      <xdr:col>7</xdr:col>
      <xdr:colOff>9524</xdr:colOff>
      <xdr:row>182</xdr:row>
      <xdr:rowOff>57150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76201</xdr:colOff>
      <xdr:row>161</xdr:row>
      <xdr:rowOff>1</xdr:rowOff>
    </xdr:from>
    <xdr:to>
      <xdr:col>14</xdr:col>
      <xdr:colOff>9525</xdr:colOff>
      <xdr:row>182</xdr:row>
      <xdr:rowOff>47626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284</xdr:row>
      <xdr:rowOff>9526</xdr:rowOff>
    </xdr:from>
    <xdr:to>
      <xdr:col>7</xdr:col>
      <xdr:colOff>0</xdr:colOff>
      <xdr:row>307</xdr:row>
      <xdr:rowOff>152401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47626</xdr:colOff>
      <xdr:row>284</xdr:row>
      <xdr:rowOff>0</xdr:rowOff>
    </xdr:from>
    <xdr:to>
      <xdr:col>13</xdr:col>
      <xdr:colOff>600076</xdr:colOff>
      <xdr:row>308</xdr:row>
      <xdr:rowOff>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187</xdr:row>
      <xdr:rowOff>123826</xdr:rowOff>
    </xdr:from>
    <xdr:to>
      <xdr:col>12</xdr:col>
      <xdr:colOff>95250</xdr:colOff>
      <xdr:row>231</xdr:row>
      <xdr:rowOff>111126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130175</xdr:colOff>
      <xdr:row>234</xdr:row>
      <xdr:rowOff>25399</xdr:rowOff>
    </xdr:from>
    <xdr:to>
      <xdr:col>12</xdr:col>
      <xdr:colOff>139701</xdr:colOff>
      <xdr:row>272</xdr:row>
      <xdr:rowOff>155575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130</xdr:row>
      <xdr:rowOff>63501</xdr:rowOff>
    </xdr:from>
    <xdr:to>
      <xdr:col>7</xdr:col>
      <xdr:colOff>158750</xdr:colOff>
      <xdr:row>156</xdr:row>
      <xdr:rowOff>76201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304799</xdr:colOff>
      <xdr:row>130</xdr:row>
      <xdr:rowOff>79375</xdr:rowOff>
    </xdr:from>
    <xdr:to>
      <xdr:col>14</xdr:col>
      <xdr:colOff>301624</xdr:colOff>
      <xdr:row>156</xdr:row>
      <xdr:rowOff>104775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>
    <tabColor theme="0"/>
  </sheetPr>
  <dimension ref="A1:Z34"/>
  <sheetViews>
    <sheetView tabSelected="1" zoomScaleNormal="100" workbookViewId="0">
      <selection sqref="A1:N1"/>
    </sheetView>
  </sheetViews>
  <sheetFormatPr defaultRowHeight="11.25" x14ac:dyDescent="0.2"/>
  <cols>
    <col min="1" max="15" width="9.140625" style="147"/>
    <col min="16" max="16" width="8.85546875" style="147" customWidth="1"/>
    <col min="17" max="21" width="9.140625" style="147" hidden="1" customWidth="1"/>
    <col min="22" max="22" width="0.140625" style="147" hidden="1" customWidth="1"/>
    <col min="23" max="26" width="9.140625" style="147" hidden="1" customWidth="1"/>
    <col min="27" max="16384" width="9.140625" style="147"/>
  </cols>
  <sheetData>
    <row r="1" spans="1:22" ht="32.25" customHeight="1" x14ac:dyDescent="0.2">
      <c r="A1" s="410" t="s">
        <v>351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22" ht="11.25" customHeight="1" x14ac:dyDescent="0.2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12" spans="1:22" ht="65.25" customHeight="1" x14ac:dyDescent="0.4">
      <c r="B12" s="149" t="s">
        <v>204</v>
      </c>
    </row>
    <row r="13" spans="1:22" ht="20.25" x14ac:dyDescent="0.3">
      <c r="B13" s="150" t="s">
        <v>205</v>
      </c>
    </row>
    <row r="14" spans="1:22" ht="18.75" x14ac:dyDescent="0.3">
      <c r="B14" s="151"/>
    </row>
    <row r="15" spans="1:22" ht="12.75" x14ac:dyDescent="0.2">
      <c r="B15" s="152" t="s">
        <v>206</v>
      </c>
    </row>
    <row r="16" spans="1:22" ht="12.75" x14ac:dyDescent="0.2">
      <c r="B16" s="152"/>
    </row>
    <row r="17" spans="2:2" ht="12.75" x14ac:dyDescent="0.2">
      <c r="B17" s="156" t="s">
        <v>203</v>
      </c>
    </row>
    <row r="18" spans="2:2" ht="13.5" x14ac:dyDescent="0.25">
      <c r="B18" s="7"/>
    </row>
    <row r="19" spans="2:2" ht="12.75" x14ac:dyDescent="0.2">
      <c r="B19" s="152" t="s">
        <v>252</v>
      </c>
    </row>
    <row r="20" spans="2:2" ht="12.75" x14ac:dyDescent="0.2">
      <c r="B20" s="152" t="s">
        <v>162</v>
      </c>
    </row>
    <row r="21" spans="2:2" ht="12.75" x14ac:dyDescent="0.2">
      <c r="B21" s="156" t="s">
        <v>163</v>
      </c>
    </row>
    <row r="22" spans="2:2" ht="12.75" x14ac:dyDescent="0.2">
      <c r="B22" s="156" t="s">
        <v>164</v>
      </c>
    </row>
    <row r="24" spans="2:2" ht="12.75" x14ac:dyDescent="0.2">
      <c r="B24" s="156" t="s">
        <v>253</v>
      </c>
    </row>
    <row r="25" spans="2:2" ht="12.75" x14ac:dyDescent="0.2">
      <c r="B25" s="156" t="s">
        <v>258</v>
      </c>
    </row>
    <row r="28" spans="2:2" ht="12.75" x14ac:dyDescent="0.2">
      <c r="B28" s="152"/>
    </row>
    <row r="29" spans="2:2" ht="12.75" x14ac:dyDescent="0.2">
      <c r="B29" s="153"/>
    </row>
    <row r="30" spans="2:2" ht="12.75" x14ac:dyDescent="0.2">
      <c r="B30" s="153"/>
    </row>
    <row r="31" spans="2:2" ht="12.75" x14ac:dyDescent="0.2">
      <c r="B31" s="153"/>
    </row>
    <row r="32" spans="2:2" ht="12.75" x14ac:dyDescent="0.2">
      <c r="B32" s="153"/>
    </row>
    <row r="33" spans="2:2" ht="12.75" x14ac:dyDescent="0.2">
      <c r="B33" s="153"/>
    </row>
    <row r="34" spans="2:2" ht="12.75" x14ac:dyDescent="0.2">
      <c r="B34" s="154"/>
    </row>
  </sheetData>
  <mergeCells count="1">
    <mergeCell ref="A1:N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theme="0"/>
  </sheetPr>
  <dimension ref="A1:G82"/>
  <sheetViews>
    <sheetView zoomScaleNormal="100" workbookViewId="0"/>
  </sheetViews>
  <sheetFormatPr defaultRowHeight="11.25" x14ac:dyDescent="0.2"/>
  <cols>
    <col min="1" max="1" width="69.42578125" style="4" customWidth="1"/>
    <col min="2" max="2" width="8" style="4" customWidth="1"/>
    <col min="3" max="3" width="40.7109375" style="3" customWidth="1"/>
    <col min="4" max="4" width="34.42578125" style="4" customWidth="1"/>
    <col min="5" max="5" width="7.42578125" style="4" customWidth="1"/>
    <col min="6" max="6" width="37.140625" style="4" customWidth="1"/>
    <col min="7" max="7" width="33.85546875" style="4" customWidth="1"/>
    <col min="8" max="16384" width="9.140625" style="4"/>
  </cols>
  <sheetData>
    <row r="1" spans="1:7" ht="23.25" x14ac:dyDescent="0.2">
      <c r="A1" s="2" t="s">
        <v>204</v>
      </c>
      <c r="B1" s="2"/>
    </row>
    <row r="2" spans="1:7" ht="13.5" x14ac:dyDescent="0.25">
      <c r="A2" s="7"/>
    </row>
    <row r="4" spans="1:7" ht="18.75" customHeight="1" x14ac:dyDescent="0.2">
      <c r="A4" s="146" t="s">
        <v>146</v>
      </c>
      <c r="B4" s="146"/>
      <c r="C4" s="146" t="s">
        <v>151</v>
      </c>
      <c r="F4" s="146" t="s">
        <v>144</v>
      </c>
      <c r="G4" s="146" t="s">
        <v>85</v>
      </c>
    </row>
    <row r="5" spans="1:7" ht="39" customHeight="1" x14ac:dyDescent="0.2">
      <c r="A5" s="8" t="str">
        <f>'Tabell 1-12 Sjötransport'!A1</f>
        <v>S1. Basfakta och nyckeltal för sjötransportföretag 2011–2016, belopp i mnkr, nyckeltal i procent.</v>
      </c>
      <c r="C5" s="8" t="str">
        <f>'Tabell 1-12 Hamnar'!A1</f>
        <v>H1. Basfakta och nyckeltal för hamnföretag 2011–2016, belopp i mnkr, nyckeltal i procent.</v>
      </c>
      <c r="D5" s="222" t="str">
        <f>'Tabell 1-12 Hamnar'!A281</f>
        <v xml:space="preserve">H8b. Rörelsekostnader för hamnföretag 2015 fördelat på kostnadsslag och näringsgren, mnkr. </v>
      </c>
      <c r="E5" s="8"/>
      <c r="F5" s="8" t="str">
        <f>EU!A1</f>
        <v>1a.1. Antal sjötransportföretag 2009–2015 fördelat på näringsgren.</v>
      </c>
      <c r="G5" s="405" t="s">
        <v>89</v>
      </c>
    </row>
    <row r="6" spans="1:7" s="146" customFormat="1" ht="11.25" customHeight="1" x14ac:dyDescent="0.2">
      <c r="A6" s="4"/>
      <c r="B6" s="4"/>
      <c r="C6" s="4"/>
      <c r="D6" s="3"/>
      <c r="E6" s="3"/>
      <c r="F6" s="4"/>
      <c r="G6" s="3" t="s">
        <v>92</v>
      </c>
    </row>
    <row r="7" spans="1:7" ht="39" customHeight="1" x14ac:dyDescent="0.2">
      <c r="A7" s="8" t="str">
        <f>'Tabell 1-12 Sjötransport'!A26</f>
        <v>S2. Basfakta och nyckeltal för sjötransportföretag fördelat på näringsgren 2015–2016, belopp i mnkr, nyckeltal i procent.</v>
      </c>
      <c r="B7" s="8"/>
      <c r="C7" s="8" t="str">
        <f>'Tabell 1-12 Hamnar'!A26</f>
        <v>H2. Basfakta och nyckeltal för hamnföretag fördelat på näringsgren 2015–2016, belopp i mnkr, nyckeltal i procent.</v>
      </c>
      <c r="D7" s="222" t="str">
        <f>'Tabell 1-12 Hamnar'!A311</f>
        <v>H9. Resultaträkning för hamnföretag 2011–2016, mnkr.</v>
      </c>
      <c r="E7" s="8"/>
      <c r="F7" s="222" t="str">
        <f>EU!A23</f>
        <v>1a.2. Antal sjötransportföretag 2009–2015 fördelat på näringsgren.</v>
      </c>
      <c r="G7" s="3" t="s">
        <v>86</v>
      </c>
    </row>
    <row r="8" spans="1:7" ht="11.25" customHeight="1" x14ac:dyDescent="0.2">
      <c r="C8" s="4"/>
      <c r="D8" s="3"/>
      <c r="E8" s="3"/>
      <c r="G8" s="3"/>
    </row>
    <row r="9" spans="1:7" ht="39" customHeight="1" x14ac:dyDescent="0.2">
      <c r="A9" s="222" t="str">
        <f>'Tabell 1-12 Sjötransport'!A53</f>
        <v>S3a. Basfakta och nyckeltal för sjötransportföretag fördelat på storleksklass 2016, belopp i mnkr, nyckeltal i procent.</v>
      </c>
      <c r="B9" s="8"/>
      <c r="C9" s="8" t="str">
        <f>'Tabell 1-12 Hamnar'!A53</f>
        <v>H3a. Basfakta och nyckeltal för hamnföretag fördelat på storleksklass 2016, belopp i mnkr, nyckeltal i procent.</v>
      </c>
      <c r="D9" s="222" t="str">
        <f>'Tabell 1-12 Hamnar'!A331</f>
        <v>H10a. Resultaträkning för hamnföretag fördelat på näringsgren 2016, mnkr.</v>
      </c>
      <c r="E9" s="8"/>
      <c r="F9" s="222" t="str">
        <f>EU!A46</f>
        <v>1b. Antal sjötransportföretag 2009–2015.</v>
      </c>
    </row>
    <row r="10" spans="1:7" x14ac:dyDescent="0.2">
      <c r="C10" s="4"/>
      <c r="D10" s="3"/>
      <c r="E10" s="3"/>
    </row>
    <row r="11" spans="1:7" ht="39" customHeight="1" x14ac:dyDescent="0.2">
      <c r="A11" s="222" t="str">
        <f>'Tabell 1-12 Sjötransport'!A79</f>
        <v>S3b. Basfakta och nyckeltal för sjötransportföretag fördelat på storleksklass 2015, belopp i mnkr, nyckeltal i procent.</v>
      </c>
      <c r="B11" s="8"/>
      <c r="C11" s="8" t="str">
        <f>'Tabell 1-12 Hamnar'!A79</f>
        <v>H3b. Basfakta och nyckeltal för hamnföretag fördelat på storleksklass 2015, belopp i mnkr, nyckeltal i procent.</v>
      </c>
      <c r="D11" s="222" t="str">
        <f>'Tabell 1-12 Hamnar'!A352</f>
        <v>H10b. Resultaträkning för hamnföretag fördelat på näringsgren 2015, mnkr.</v>
      </c>
      <c r="E11" s="8"/>
      <c r="F11" s="222" t="str">
        <f>EU!A69</f>
        <v>2a.1. Nettoomsättning för sjötransportföretag 2009–2016 fördelat på näringsgren, miljoner euro.</v>
      </c>
    </row>
    <row r="12" spans="1:7" ht="12.75" x14ac:dyDescent="0.2">
      <c r="C12" s="4"/>
      <c r="D12" s="8"/>
      <c r="E12" s="8"/>
    </row>
    <row r="13" spans="1:7" ht="39" customHeight="1" x14ac:dyDescent="0.2">
      <c r="A13" s="222" t="str">
        <f>'Tabell 1-12 Sjötransport'!A105</f>
        <v>S4a. Basfakta och nyckeltal för sjötransportföretag efter ägande 2016, belopp i mnkr, nyckeltal i procent.</v>
      </c>
      <c r="B13" s="8"/>
      <c r="C13" s="8" t="str">
        <f>'Tabell 1-12 Hamnar'!A105</f>
        <v>H4a. Basfakta och nyckeltal för hamnföretag efter ägande 2016, belopp i mnkr, nyckeltal i procent.</v>
      </c>
      <c r="D13" s="222" t="str">
        <f>'Tabell 1-12 Hamnar'!A373</f>
        <v>H11. Balansräkning för hamnföretag 2011–2016, mnkr.</v>
      </c>
      <c r="E13" s="8"/>
      <c r="F13" s="222" t="str">
        <f>EU!A92</f>
        <v>2a.2. Nettoomsättning för sjötransportföretag 2009–2016 fördelat på näringsgren, miljoner euro.</v>
      </c>
    </row>
    <row r="14" spans="1:7" ht="11.25" customHeight="1" x14ac:dyDescent="0.2">
      <c r="C14" s="4"/>
    </row>
    <row r="15" spans="1:7" ht="39" customHeight="1" x14ac:dyDescent="0.2">
      <c r="A15" s="222" t="str">
        <f>'Tabell 1-12 Sjötransport'!A131</f>
        <v>S4b. Basfakta och nyckeltal för sjötransportföretag efter ägande 2015, belopp i mnkr, nyckeltal i procent.</v>
      </c>
      <c r="B15" s="8"/>
      <c r="C15" s="8" t="str">
        <f>'Tabell 1-12 Hamnar'!A131</f>
        <v>H4b. Basfakta och nyckeltal för hamnföretag efter ägande 2015, belopp i mnkr, nyckeltal i procent.</v>
      </c>
      <c r="D15" s="222" t="str">
        <f>'Tabell 1-12 Hamnar'!A396</f>
        <v>H12a. Balansräkning för hamnföretag fördelat på näringsgren 2016, mnkr.</v>
      </c>
      <c r="E15" s="8"/>
      <c r="F15" s="222" t="str">
        <f>EU!A116</f>
        <v>2b. Nettoomsättning för sjötransportföretag 2009–2016, miljoner euro.</v>
      </c>
    </row>
    <row r="16" spans="1:7" ht="11.25" customHeight="1" x14ac:dyDescent="0.2">
      <c r="C16" s="4"/>
      <c r="D16" s="8"/>
      <c r="E16" s="8"/>
    </row>
    <row r="17" spans="1:6" ht="39.75" customHeight="1" x14ac:dyDescent="0.2">
      <c r="A17" s="222" t="str">
        <f>'Tabell 1-12 Sjötransport'!A157</f>
        <v xml:space="preserve">S5a. Nettoomsättning för sjötransportföretag 2016 fördelat på intäktsslag och näringsgren, mnkr </v>
      </c>
      <c r="B17" s="8"/>
      <c r="C17" s="8" t="str">
        <f>'Tabell 1-12 Hamnar'!A157</f>
        <v>H5a. Nettoomsättning för hamnföretag 2016 fördelat på intäktsslag och näringsgren, mnkr.</v>
      </c>
      <c r="D17" s="222" t="str">
        <f>'Tabell 1-12 Hamnar'!A420</f>
        <v>H12b. Balansräkning för hamnföretag fördelat på näringsgren 2015, mnkr.</v>
      </c>
      <c r="E17" s="8"/>
      <c r="F17" s="222" t="str">
        <f>EU!A140</f>
        <v>3a.1. Produktionsvärde för sjötransportföretag 2009–2015 fördelat på näringsgren, miljoner euro.</v>
      </c>
    </row>
    <row r="18" spans="1:6" ht="11.25" customHeight="1" x14ac:dyDescent="0.2">
      <c r="C18" s="4"/>
      <c r="D18" s="3"/>
      <c r="E18" s="3"/>
    </row>
    <row r="19" spans="1:6" ht="39" customHeight="1" x14ac:dyDescent="0.2">
      <c r="A19" s="222" t="str">
        <f>'Tabell 1-12 Sjötransport'!A179</f>
        <v>S5b. Nettoomsättning för sjötransportföretag 2015 fördelat på intäktsslag och näringsgren, mnkr.</v>
      </c>
      <c r="B19" s="8"/>
      <c r="C19" s="8" t="str">
        <f>'Tabell 1-12 Hamnar'!A177</f>
        <v xml:space="preserve">H5b. Nettoomsättning för hamnföretag 2015 fördelat på intäktsslag och näringsgren, mnkr. </v>
      </c>
      <c r="D19" s="8"/>
      <c r="E19" s="8"/>
      <c r="F19" s="222" t="str">
        <f>EU!A163</f>
        <v>3a.2. Produktionsvärde för sjötransportföretag 2009–2015 fördelat på näringsgren, miljoner euro.</v>
      </c>
    </row>
    <row r="20" spans="1:6" ht="11.25" customHeight="1" x14ac:dyDescent="0.2">
      <c r="C20" s="4"/>
      <c r="D20" s="8"/>
      <c r="E20" s="8"/>
    </row>
    <row r="21" spans="1:6" ht="39" customHeight="1" x14ac:dyDescent="0.2">
      <c r="A21" s="222" t="str">
        <f>'Tabell 1-12 Sjötransport'!A201</f>
        <v xml:space="preserve">S6a. Nettoomsättning för sjötransportföretag 2016 fördelat på intäktsslag och kundkategori, mnkr. </v>
      </c>
      <c r="B21" s="8"/>
      <c r="C21" s="8" t="str">
        <f>'Tabell 1-12 Hamnar'!A197</f>
        <v>H6a. Nettoomsättning för hamnföretag 2016 fördelat på intäktsslag och kundkategori, mnkr.</v>
      </c>
      <c r="D21" s="8"/>
      <c r="E21" s="8"/>
      <c r="F21" s="222" t="str">
        <f>EU!A186</f>
        <v>3b. Produktionsvärde för sjötransportföretag 2009–2015, miljoner euro.</v>
      </c>
    </row>
    <row r="22" spans="1:6" ht="11.25" customHeight="1" x14ac:dyDescent="0.2">
      <c r="C22" s="4"/>
      <c r="D22" s="3"/>
      <c r="E22" s="3"/>
    </row>
    <row r="23" spans="1:6" ht="39" customHeight="1" x14ac:dyDescent="0.2">
      <c r="A23" s="222" t="str">
        <f>'Tabell 1-12 Sjötransport'!A223</f>
        <v xml:space="preserve">S6b. Nettoomsättning för sjötransportföretag 2015 fördelat på intäktsslag och kundkategori, mnkr. </v>
      </c>
      <c r="B23" s="8"/>
      <c r="C23" s="8" t="str">
        <f>'Tabell 1-12 Hamnar'!A217</f>
        <v>H6b. Nettoomsättning för hamnföretag 2015 fördelat på intäktsslag och kundkategori, mnkr.</v>
      </c>
      <c r="F23" s="222" t="str">
        <f>EU!A209</f>
        <v>4a.1. Förädlingsvärde för sjötransportföretag 2009–2015 fördelat på näringsgren, miljoner euro.</v>
      </c>
    </row>
    <row r="24" spans="1:6" ht="11.25" customHeight="1" x14ac:dyDescent="0.2">
      <c r="C24" s="4"/>
    </row>
    <row r="25" spans="1:6" ht="39" customHeight="1" x14ac:dyDescent="0.2">
      <c r="A25" s="222" t="str">
        <f>'Tabell 1-12 Sjötransport'!A245</f>
        <v>S7. Tidsserie för nettoomsättning fördelat på intäktsslag för sjötransportföretag 2011–2016, mnkr.</v>
      </c>
      <c r="B25" s="8"/>
      <c r="C25" s="8" t="str">
        <f>'Tabell 1-12 Hamnar'!A237</f>
        <v>H7. Tidsserie för nettoomsättning fördelat på intäktsslag för hamnföretag 2011–2016, mnkr.</v>
      </c>
      <c r="D25" s="3"/>
      <c r="E25" s="3"/>
      <c r="F25" s="222" t="str">
        <f>EU!A232</f>
        <v>4a.2. Förädlingsvärde för sjötransportföretag 2009–2015 fördelat på näringsgren, miljoner euro.</v>
      </c>
    </row>
    <row r="26" spans="1:6" ht="11.25" customHeight="1" x14ac:dyDescent="0.2">
      <c r="C26" s="4"/>
      <c r="D26" s="3"/>
      <c r="E26" s="3"/>
    </row>
    <row r="27" spans="1:6" ht="27.75" customHeight="1" x14ac:dyDescent="0.2">
      <c r="A27" s="222" t="str">
        <f>'Tabell 1-12 Sjötransport'!A259</f>
        <v>S8a. Rörelsekostnader för sjötransportföretag 2016 fördelat på kostnadsslag och näringsgren, mnkr.</v>
      </c>
      <c r="C27" s="8" t="str">
        <f>'Tabell 1-12 Hamnar'!A251</f>
        <v>H8a. Rörelsekostnader för hamnföretag 2016 fördelat på kostnadsslag och näringsgren, mnkr.</v>
      </c>
      <c r="D27" s="8"/>
      <c r="E27" s="8"/>
      <c r="F27" s="222" t="str">
        <f>EU!A255</f>
        <v>4b. Förädlingsvärde för sjötransportföretag 2009–2015, miljoner euro.</v>
      </c>
    </row>
    <row r="28" spans="1:6" ht="11.25" customHeight="1" x14ac:dyDescent="0.2">
      <c r="D28" s="3"/>
      <c r="E28" s="3"/>
    </row>
    <row r="29" spans="1:6" ht="39" customHeight="1" x14ac:dyDescent="0.2">
      <c r="A29" s="8" t="str">
        <f>'Tabell 1-12 Sjötransport'!A292</f>
        <v>S8b. Rörelsekostnader för sjötransportföretag 2015 fördelat på kostnadsslag och näringsgren, mnkr.</v>
      </c>
      <c r="B29" s="8"/>
      <c r="D29" s="8"/>
      <c r="E29" s="8"/>
      <c r="F29" s="222" t="str">
        <f>EU!A278</f>
        <v>5a.1. Rörelseresultat före avskrivningar för sjötransportföretag 2009–2015 fördelat på näringsgren, miljoner euro.</v>
      </c>
    </row>
    <row r="30" spans="1:6" ht="11.25" customHeight="1" x14ac:dyDescent="0.2">
      <c r="D30" s="3"/>
      <c r="E30" s="3"/>
    </row>
    <row r="31" spans="1:6" ht="39" customHeight="1" x14ac:dyDescent="0.2">
      <c r="A31" s="222" t="str">
        <f>'Tabell 1-12 Sjötransport'!A325</f>
        <v>S9. Resultaträkning för sjötransportföretag 2011–2016, mnkr.</v>
      </c>
      <c r="B31" s="8"/>
      <c r="D31" s="8"/>
      <c r="E31" s="8"/>
      <c r="F31" s="222" t="str">
        <f>EU!A301</f>
        <v>5a.2. Rörelseresultat före avskrivningar för sjötransportföretag 2009–2015 fördelat på näringsgren, miljoner euro.</v>
      </c>
    </row>
    <row r="32" spans="1:6" ht="17.25" customHeight="1" x14ac:dyDescent="0.2">
      <c r="C32" s="146" t="s">
        <v>145</v>
      </c>
      <c r="D32" s="3"/>
      <c r="E32" s="3"/>
    </row>
    <row r="33" spans="1:7" ht="28.5" customHeight="1" x14ac:dyDescent="0.2">
      <c r="A33" s="187" t="str">
        <f>'Tabell 1-12 Sjötransport'!A345</f>
        <v>S10a. Resultaträkning för sjötransportföretag fördelat på näringsgren 2016, mnkr.</v>
      </c>
      <c r="B33" s="8"/>
      <c r="C33" s="8" t="str">
        <f>Diagram!A1</f>
        <v>Figur 1. Basfakta och nyckeltal för sjöfartsföretag 2009–2016, index 2009=100.</v>
      </c>
      <c r="D33" s="8"/>
      <c r="E33" s="8"/>
      <c r="F33" s="222" t="str">
        <f>EU!A324</f>
        <v>5b. Rörelseresultat före avskrivningar för sjötransportsföretag 2009–2015, miljoner euro.</v>
      </c>
    </row>
    <row r="34" spans="1:7" ht="11.25" customHeight="1" x14ac:dyDescent="0.2">
      <c r="D34" s="3"/>
      <c r="E34" s="3"/>
    </row>
    <row r="35" spans="1:7" ht="28.5" customHeight="1" x14ac:dyDescent="0.2">
      <c r="A35" s="222" t="str">
        <f>'Tabell 1-12 Sjötransport'!A366</f>
        <v>S10b. Resultaträkning för sjötransportföretag fördelat på näringsgren 2015, mnkr.</v>
      </c>
      <c r="B35" s="8"/>
      <c r="C35" s="8" t="str">
        <f>Diagram!A28</f>
        <v>Figur 2. Nettoomsättning för sjötransportföretag 2016 fördelat på intäktsslag.</v>
      </c>
      <c r="D35" s="8"/>
      <c r="E35" s="8"/>
    </row>
    <row r="36" spans="1:7" ht="11.25" customHeight="1" x14ac:dyDescent="0.2">
      <c r="D36" s="3"/>
      <c r="E36" s="3"/>
    </row>
    <row r="37" spans="1:7" ht="28.5" customHeight="1" x14ac:dyDescent="0.2">
      <c r="A37" s="187" t="str">
        <f>'Tabell 1-12 Sjötransport'!A387</f>
        <v>S11. Balansräkning för sjötransportföretag 2011–2016, mnkr.</v>
      </c>
      <c r="C37" s="8" t="str">
        <f>Diagram!A127</f>
        <v>Figur 3. Nettoomsättning för sjöfartsföretag 2009–2016 fördelat på kundkategori.</v>
      </c>
      <c r="E37" s="8"/>
    </row>
    <row r="38" spans="1:7" ht="11.25" customHeight="1" x14ac:dyDescent="0.2">
      <c r="B38" s="8"/>
      <c r="E38" s="3"/>
    </row>
    <row r="39" spans="1:7" ht="29.25" customHeight="1" x14ac:dyDescent="0.2">
      <c r="A39" s="187" t="str">
        <f>'Tabell 1-12 Sjötransport'!A410</f>
        <v>S12a. Balansräkning för sjötransportföretag fördelat på näringsgren 2016, mnkr.</v>
      </c>
      <c r="B39" s="8"/>
      <c r="C39" s="222" t="str">
        <f>Diagram!A159</f>
        <v>Figur 4. Resultatposter för sjöfartsföretag 2010–2016, miljoner kronor.</v>
      </c>
      <c r="D39" s="8"/>
      <c r="E39" s="8"/>
    </row>
    <row r="40" spans="1:7" ht="11.25" customHeight="1" x14ac:dyDescent="0.2">
      <c r="A40" s="222"/>
      <c r="B40" s="222"/>
      <c r="C40" s="222"/>
      <c r="D40" s="222"/>
      <c r="E40" s="222"/>
      <c r="G40" s="255"/>
    </row>
    <row r="41" spans="1:7" ht="28.5" customHeight="1" x14ac:dyDescent="0.2">
      <c r="A41" s="187" t="str">
        <f>'Tabell 1-12 Sjötransport'!A434</f>
        <v>S12b. Balansräkning för sjötransportföretag fördelat på näringsgren 2015, mnkr.</v>
      </c>
      <c r="C41" s="222" t="str">
        <f>Diagram!A186</f>
        <v>Figur 5. Rörelsekostnader för sjötransportföretag 2016 fördelat på kostnadsslag.</v>
      </c>
      <c r="D41" s="8"/>
      <c r="E41" s="8"/>
      <c r="G41" s="3"/>
    </row>
    <row r="42" spans="1:7" ht="11.25" customHeight="1" x14ac:dyDescent="0.2">
      <c r="A42" s="222"/>
      <c r="C42" s="222"/>
      <c r="D42" s="222"/>
      <c r="E42" s="222"/>
      <c r="G42" s="3"/>
    </row>
    <row r="43" spans="1:7" ht="28.5" customHeight="1" x14ac:dyDescent="0.2">
      <c r="B43" s="6"/>
      <c r="C43" s="250" t="str">
        <f>Diagram!A280</f>
        <v>Figur 6. Balansräkningsposter för sjöfartsföretag 2009–2016, index 2009=100.</v>
      </c>
      <c r="D43" s="8"/>
      <c r="E43" s="8"/>
    </row>
    <row r="44" spans="1:7" ht="27.75" customHeight="1" x14ac:dyDescent="0.2">
      <c r="D44" s="8"/>
      <c r="E44" s="8"/>
    </row>
    <row r="45" spans="1:7" x14ac:dyDescent="0.2">
      <c r="D45" s="3"/>
      <c r="E45" s="3"/>
    </row>
    <row r="46" spans="1:7" ht="25.5" customHeight="1" x14ac:dyDescent="0.2">
      <c r="A46" s="6"/>
      <c r="D46" s="8"/>
      <c r="E46" s="8"/>
    </row>
    <row r="47" spans="1:7" ht="30.75" customHeight="1" x14ac:dyDescent="0.2">
      <c r="A47" s="5"/>
      <c r="B47" s="6"/>
      <c r="D47" s="8"/>
      <c r="E47" s="8"/>
    </row>
    <row r="48" spans="1:7" ht="12.75" x14ac:dyDescent="0.2">
      <c r="A48" s="3"/>
      <c r="B48" s="5"/>
      <c r="D48" s="8"/>
      <c r="E48" s="8"/>
    </row>
    <row r="49" spans="1:2" x14ac:dyDescent="0.2">
      <c r="A49" s="3"/>
      <c r="B49" s="3"/>
    </row>
    <row r="50" spans="1:2" ht="3" customHeight="1" x14ac:dyDescent="0.2">
      <c r="B50" s="3"/>
    </row>
    <row r="52" spans="1:2" ht="5.25" customHeight="1" x14ac:dyDescent="0.2">
      <c r="A52" s="3"/>
    </row>
    <row r="53" spans="1:2" hidden="1" x14ac:dyDescent="0.2">
      <c r="B53" s="3"/>
    </row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phoneticPr fontId="21" type="noConversion"/>
  <hyperlinks>
    <hyperlink ref="A8" location="'Tabell 1-12'!_Toc104027999" display="2.   Basfakta och nyckeltal för sjöfartsföretag fördelat på näringsgren 2003-2004, belopp i mnkr, nyckeltal i procent." xr:uid="{00000000-0004-0000-0100-000000000000}"/>
    <hyperlink ref="A10" location="'Tabell 1-12'!_Toc104028000" display="3a.  Basfakta och nyckeltal för sjöfartsföretag fördelat på storleksklass 2004, belopp i mnkr, nyckeltal i procent." xr:uid="{00000000-0004-0000-0100-000001000000}"/>
    <hyperlink ref="A12" location="'Tabell 1-12'!_Toc104028001" display="3b. Basfakta och nyckeltal för sjöfartsföretag fördelat på storleksklass 2003, belopp i mnkr, nyckeltal i procent." xr:uid="{00000000-0004-0000-0100-000002000000}"/>
    <hyperlink ref="A14" location="'Tabell 1-12'!_Toc104028003" display="4a.  Basfakta och nyckeltal för sjöfartsföretag efter ägande 2004, belopp i mnkr, nyckeltal i procent." xr:uid="{00000000-0004-0000-0100-000003000000}"/>
    <hyperlink ref="A16" location="'Tabell 1-12'!_Toc104028009" display="4b.  Basfakta och nyckeltal för sjöfartsföretag efter ägande 2003, belopp i mnkr, nyckeltal i procent." xr:uid="{00000000-0004-0000-0100-000004000000}"/>
    <hyperlink ref="A18" location="'Tabell 1-12'!_Toc104028011" display="5a.  Nettoomsättning för sjöfartsföretag 2004 fördelat på intäktsslag och näringsgren enligt SNI, mnkr" xr:uid="{00000000-0004-0000-0100-000005000000}"/>
    <hyperlink ref="A20" location="'Tabell 1-12'!_Toc104028011" display="5b. Nettoomsättning för sjöfartsföretag 2003 fördelat på intäktsslag och näringsgren enligt SNI, mnkr" xr:uid="{00000000-0004-0000-0100-000006000000}"/>
    <hyperlink ref="A30" location="'Tabell 1-12'!_Toc104028202" display="7b. Rörelsekostnader för sjöfartsföretag 2003 fördelat på kostnadsslag, mnkr" xr:uid="{00000000-0004-0000-0100-000007000000}"/>
    <hyperlink ref="A22" location="'Tabell 1-12'!_Toc104028203" display="8.   Nettoomsättning för sjöfartsföretag 2004 fördelat på intäktsslag och kundkategori, mnkr " xr:uid="{00000000-0004-0000-0100-000008000000}"/>
    <hyperlink ref="A32" location="'Tabell 1-12'!_Toc104028207" display="9.   Resultaträkning för sjöfartsföretag 2001-2004, mnkr  " xr:uid="{00000000-0004-0000-0100-000009000000}"/>
    <hyperlink ref="A7" location="'Tabell 1-12 Sjötransport'!A26" display="2. Basfakta och nyckeltal för sjötransportföretag fördelat på näringsgren 2010–2011, belopp i mnkr, nyckeltal i procent" xr:uid="{00000000-0004-0000-0100-00000A000000}"/>
    <hyperlink ref="A29" location="'Tabell 1-12 Sjötransport'!A292" display="S8b. Rörelsekostnader för sjötransportföretag 2012 fördelat på kostnadsslag och näringsgren, mnkr " xr:uid="{00000000-0004-0000-0100-00000B000000}"/>
    <hyperlink ref="A33" location="'Tabell 1-12 Sjötransport'!A345" display="S10a. Resultaträkning för sjötransportföretag fördelat på näringsgren 2013, mnkr  " xr:uid="{00000000-0004-0000-0100-00000C000000}"/>
    <hyperlink ref="F5" location="EU!A1" display="1a. Antal sjötransportföretag 2008–2010 fördelat på näringsgren" xr:uid="{00000000-0004-0000-0100-00000D000000}"/>
    <hyperlink ref="F9" location="EU!A46" display="EU!A46" xr:uid="{00000000-0004-0000-0100-00000E000000}"/>
    <hyperlink ref="F13" location="EU!A92" display="EU!A92" xr:uid="{00000000-0004-0000-0100-00000F000000}"/>
    <hyperlink ref="F15" location="EU!A116" display="EU!A116" xr:uid="{00000000-0004-0000-0100-000010000000}"/>
    <hyperlink ref="F19" location="EU!A163" display="EU!A163" xr:uid="{00000000-0004-0000-0100-000011000000}"/>
    <hyperlink ref="F21" location="EU!A186" display="EU!A186" xr:uid="{00000000-0004-0000-0100-000012000000}"/>
    <hyperlink ref="F31" location="EU!A301" display="EU!A301" xr:uid="{00000000-0004-0000-0100-000013000000}"/>
    <hyperlink ref="A5" location="'Tabell 1-12 Sjötransport'!A1" display="1. Basfakta och nyckeltal för sjötransportföretag 2007–2012, belopp i mnkr, nyckeltal i procent" xr:uid="{00000000-0004-0000-0100-000014000000}"/>
    <hyperlink ref="D13" location="'Tabell 1-12 Hamnar'!A373" display="H11. Balansräkning för hamnföretag 2008–2013, mnkr" xr:uid="{00000000-0004-0000-0100-000015000000}"/>
    <hyperlink ref="D15" location="'Tabell 1-12 Hamnar'!A396" display="H12a. Balansräkning för hamnföretag fördelat på näringsgren 2013, mnkr" xr:uid="{00000000-0004-0000-0100-000016000000}"/>
    <hyperlink ref="D11" location="'Tabell 1-12 Hamnar'!A352" display="H10b. Resultaträkning för hamnföretag fördelat på näringsgren 2012, mnkr  " xr:uid="{00000000-0004-0000-0100-000017000000}"/>
    <hyperlink ref="D17" location="'Tabell 1-12 Hamnar'!A420" display="H12b. Balansräkning för hamnföretag fördelat på näringsgren 2012, mnkr" xr:uid="{00000000-0004-0000-0100-000018000000}"/>
    <hyperlink ref="D5" location="'Tabell 1-12 Hamnar'!A281" display="H8b. Rörelsekostnader för hamnföretag 2012 fördelat på kostnadsslag, mnkr" xr:uid="{00000000-0004-0000-0100-000019000000}"/>
    <hyperlink ref="D7" location="'Tabell 1-12 Hamnar'!A311" display="H9. Resultaträkning för hamnföretag 2008–2013, mnkr  " xr:uid="{00000000-0004-0000-0100-00001A000000}"/>
    <hyperlink ref="C13" location="'Tabell 1-12 Hamnar'!A105" display="4a. Basfakta och nyckeltal för hamnföretag efter ägande 2011, belopp i mnkr, nyckeltal i procent" xr:uid="{00000000-0004-0000-0100-00001B000000}"/>
    <hyperlink ref="C15" location="'Tabell 1-12 Hamnar'!A131" display="4b. Basfakta och nyckeltal för hamnföretag efter ägande 2010, belopp i mnkr, nyckeltal i procent" xr:uid="{00000000-0004-0000-0100-00001C000000}"/>
    <hyperlink ref="C17" location="'Tabell 1-12 Hamnar'!A157" display="5a. Nettoomsättning för hamnföretag 2011 fördelat på intäktsslag och näringsgren, mnkr" xr:uid="{00000000-0004-0000-0100-00001D000000}"/>
    <hyperlink ref="C19" location="'Tabell 1-12 Hamnar'!A177" display="5b. Nettoomsättning för hamnföretag 2010 fördelat på intäktsslag och näringsgren, mnkr" xr:uid="{00000000-0004-0000-0100-00001E000000}"/>
    <hyperlink ref="C21" location="'Tabell 1-12 Hamnar'!A197" display="6a. Nettoomsättning för hamnföretag 2011 fördelat på intäktsslag och kundkategori, mnkr " xr:uid="{00000000-0004-0000-0100-00001F000000}"/>
    <hyperlink ref="C23" location="'Tabell 1-12 Hamnar'!A217" display="6b. Nettoomsättning för hamnföretag 2010 fördelat på intäktsslag och kundkategori, mnkr " xr:uid="{00000000-0004-0000-0100-000020000000}"/>
    <hyperlink ref="C25" location="'Tabell 1-12 Hamnar'!A237" display="7. Tidsserie för nettoomsättning fördelat på intäktsslag för hamnföretag 2006–2011, mnkr" xr:uid="{00000000-0004-0000-0100-000021000000}"/>
    <hyperlink ref="C27" location="'Tabell 1-12 Hamnar'!A251" display="8a. Rörelsekostnader för hamnföretag 2011 fördelat på kostnadsslag, mnkr" xr:uid="{00000000-0004-0000-0100-000022000000}"/>
    <hyperlink ref="C33" location="Diagram!A1" display="1. Basfakta och nyckeltal för sjöfartsföretag 2006–2011, index 2006=100" xr:uid="{00000000-0004-0000-0100-000023000000}"/>
    <hyperlink ref="C35" location="Diagram!A28" display="2. Fördelning av nettoomsättning för sjöfartsföretag 2011, mnkr" xr:uid="{00000000-0004-0000-0100-000024000000}"/>
    <hyperlink ref="C39" location="Diagram!A87" display="Diagram!A87" xr:uid="{00000000-0004-0000-0100-000025000000}"/>
    <hyperlink ref="C5" location="'Tabell 1-12 Hamnar'!A1" display="1. Basfakta och nyckeltal för hamnföretag 2006–2011, belopp i mnkr, nyckeltal i procent" xr:uid="{00000000-0004-0000-0100-000026000000}"/>
    <hyperlink ref="C7" location="'Tabell 1-12 Hamnar'!A26" display="2. Basfakta och nyckeltal för hamnföretag fördelat på näringsgren 2010–2011, belopp i mnkr, nyckeltal i procent" xr:uid="{00000000-0004-0000-0100-000027000000}"/>
    <hyperlink ref="C9" location="'Tabell 1-12 Hamnar'!A53" display="3a. Basfakta och nyckeltal för hamnföretag fördelat på storleksklass 2011, belopp i mnkr, nyckeltal i procent" xr:uid="{00000000-0004-0000-0100-000028000000}"/>
    <hyperlink ref="C11" location="'Tabell 1-12 Hamnar'!A79" display="3b. Basfakta och nyckeltal för sjöfartsföretag fördelat på storleksklass 2010, belopp i mnkr, nyckeltal i procent" xr:uid="{00000000-0004-0000-0100-000029000000}"/>
    <hyperlink ref="C41" location="Diagram!A114" display="Diagram!A114" xr:uid="{00000000-0004-0000-0100-00002A000000}"/>
    <hyperlink ref="A41" location="'Tabell 1-12 Sjötransport'!A434" display="S12b. Balansräkning för sjötransportföretag fördelat på näringsgren 2012, mnkr" xr:uid="{00000000-0004-0000-0100-00002B000000}"/>
    <hyperlink ref="A39" location="'Tabell 1-12 Sjötransport'!A410" display="S12a. Balansräkning för sjötransportföretag fördelat på näringsgren 2013, mnkr" xr:uid="{00000000-0004-0000-0100-00002C000000}"/>
    <hyperlink ref="A37" location="'Tabell 1-12 Sjötransport'!A387" display="S11. Balansräkning för sjötransportföretag 2008–2013, mnkr" xr:uid="{00000000-0004-0000-0100-00002D000000}"/>
    <hyperlink ref="A38" location="'Tabell 1-12'!_Toc104028211" display="11.  Balansräkning för sjöfartsföretag 2001-2004, mnkr" xr:uid="{00000000-0004-0000-0100-00002E000000}"/>
    <hyperlink ref="C37" location="Diagram!A55" display="Figur 3. Rörelsekostnader för sjötransportföretag 2013 fördelat på kostnadsslag, mnkr" xr:uid="{00000000-0004-0000-0100-00002F000000}"/>
    <hyperlink ref="D9" location="'Tabell 1-12 Hamnar'!A331" display="'Tabell 1-12 Hamnar'!A331" xr:uid="{00000000-0004-0000-0100-000030000000}"/>
    <hyperlink ref="F33" location="EU!A324" display="EU!A324" xr:uid="{00000000-0004-0000-0100-000031000000}"/>
    <hyperlink ref="A9" location="'Tabell 1-12 Sjötransport'!A53" display="'Tabell 1-12 Sjötransport'!A53" xr:uid="{00000000-0004-0000-0100-000032000000}"/>
    <hyperlink ref="A11" location="'Tabell 1-12 Sjötransport'!A79" display="'Tabell 1-12 Sjötransport'!A79" xr:uid="{00000000-0004-0000-0100-000033000000}"/>
    <hyperlink ref="A13" location="'Tabell 1-12 Sjötransport'!A105" display="'Tabell 1-12 Sjötransport'!A105" xr:uid="{00000000-0004-0000-0100-000034000000}"/>
    <hyperlink ref="A15" location="'Tabell 1-12 Sjötransport'!A131" display="'Tabell 1-12 Sjötransport'!A131" xr:uid="{00000000-0004-0000-0100-000035000000}"/>
    <hyperlink ref="A17" location="'Tabell 1-12 Sjötransport'!A157" display="'Tabell 1-12 Sjötransport'!A157" xr:uid="{00000000-0004-0000-0100-000036000000}"/>
    <hyperlink ref="A19" location="'Tabell 1-12 Sjötransport'!A179" display="'Tabell 1-12 Sjötransport'!A179" xr:uid="{00000000-0004-0000-0100-000037000000}"/>
    <hyperlink ref="A21" location="'Tabell 1-12 Sjötransport'!A201" display="'Tabell 1-12 Sjötransport'!A201" xr:uid="{00000000-0004-0000-0100-000038000000}"/>
    <hyperlink ref="A23" location="'Tabell 1-12 Sjötransport'!A223" display="'Tabell 1-12 Sjötransport'!A223" xr:uid="{00000000-0004-0000-0100-000039000000}"/>
    <hyperlink ref="A25" location="'Tabell 1-12 Sjötransport'!A245" display="'Tabell 1-12 Sjötransport'!A245" xr:uid="{00000000-0004-0000-0100-00003A000000}"/>
    <hyperlink ref="A27" location="'Tabell 1-12 Sjötransport'!A259" display="'Tabell 1-12 Sjötransport'!A259" xr:uid="{00000000-0004-0000-0100-00003B000000}"/>
    <hyperlink ref="A31" location="'Tabell 1-12 Sjötransport'!A325" display="'Tabell 1-12 Sjötransport'!A325" xr:uid="{00000000-0004-0000-0100-00003C000000}"/>
    <hyperlink ref="A35" location="'Tabell 1-12 Sjötransport'!A366" display="'Tabell 1-12 Sjötransport'!A366" xr:uid="{00000000-0004-0000-0100-00003D000000}"/>
    <hyperlink ref="C43" location="Diagram!A167" display="Diagram!A167" xr:uid="{00000000-0004-0000-0100-00003E000000}"/>
    <hyperlink ref="F7" location="EU!A23" display="EU!A23" xr:uid="{00000000-0004-0000-0100-00003F000000}"/>
    <hyperlink ref="F11" location="EU!A69" display="EU!A69" xr:uid="{00000000-0004-0000-0100-000040000000}"/>
    <hyperlink ref="F23" location="EU!A209" display="EU!A209" xr:uid="{00000000-0004-0000-0100-000041000000}"/>
    <hyperlink ref="F27" location="EU!A255" display="EU!A255" xr:uid="{00000000-0004-0000-0100-000042000000}"/>
    <hyperlink ref="F29" location="EU!A278" display="EU!A278" xr:uid="{00000000-0004-0000-0100-000043000000}"/>
    <hyperlink ref="F17" location="EU!A140" display="EU!A140" xr:uid="{00000000-0004-0000-0100-000044000000}"/>
    <hyperlink ref="F25" location="EU!A232" display="EU!A232" xr:uid="{00000000-0004-0000-0100-000045000000}"/>
  </hyperlinks>
  <pageMargins left="0.74803149606299213" right="0.74803149606299213" top="0.78740157480314965" bottom="0.98425196850393704" header="0.31496062992125984" footer="0.51181102362204722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tabColor theme="0"/>
  </sheetPr>
  <dimension ref="A1:AB454"/>
  <sheetViews>
    <sheetView zoomScaleNormal="100" workbookViewId="0"/>
  </sheetViews>
  <sheetFormatPr defaultRowHeight="12.75" x14ac:dyDescent="0.2"/>
  <cols>
    <col min="1" max="1" width="45.140625" style="10" customWidth="1"/>
    <col min="2" max="2" width="10.5703125" style="10" customWidth="1"/>
    <col min="3" max="4" width="10.42578125" style="10" customWidth="1"/>
    <col min="5" max="5" width="10.5703125" style="10" customWidth="1"/>
    <col min="6" max="6" width="11.7109375" style="10" customWidth="1"/>
    <col min="7" max="7" width="10.5703125" style="10" customWidth="1"/>
    <col min="8" max="8" width="10.42578125" style="10" customWidth="1"/>
    <col min="9" max="9" width="10.28515625" style="10" customWidth="1"/>
    <col min="10" max="10" width="10.85546875" hidden="1" customWidth="1"/>
    <col min="11" max="11" width="10.5703125" hidden="1" customWidth="1"/>
    <col min="12" max="12" width="9.7109375" hidden="1" customWidth="1"/>
    <col min="13" max="13" width="9.5703125" hidden="1" customWidth="1"/>
    <col min="14" max="18" width="9.140625" hidden="1" customWidth="1"/>
    <col min="19" max="26" width="9.140625" style="195" hidden="1" customWidth="1"/>
    <col min="27" max="28" width="9.140625" style="195"/>
    <col min="29" max="16384" width="9.140625" style="1"/>
  </cols>
  <sheetData>
    <row r="1" spans="1:7" x14ac:dyDescent="0.2">
      <c r="A1" s="11" t="s">
        <v>298</v>
      </c>
      <c r="B1" s="12"/>
      <c r="C1" s="12"/>
      <c r="D1" s="12"/>
      <c r="E1" s="12"/>
      <c r="F1" s="12"/>
      <c r="G1" s="12"/>
    </row>
    <row r="2" spans="1:7" ht="13.5" thickBot="1" x14ac:dyDescent="0.25">
      <c r="A2" s="13" t="s">
        <v>299</v>
      </c>
      <c r="B2" s="12"/>
      <c r="C2" s="12"/>
      <c r="D2" s="12"/>
      <c r="E2" s="12"/>
      <c r="F2" s="12"/>
      <c r="G2" s="12"/>
    </row>
    <row r="3" spans="1:7" ht="14.25" thickTop="1" thickBot="1" x14ac:dyDescent="0.25">
      <c r="A3" s="14"/>
      <c r="B3" s="282">
        <v>2011</v>
      </c>
      <c r="C3" s="282">
        <v>2012</v>
      </c>
      <c r="D3" s="282">
        <v>2013</v>
      </c>
      <c r="E3" s="282">
        <v>2014</v>
      </c>
      <c r="F3" s="282">
        <v>2015</v>
      </c>
      <c r="G3" s="99">
        <v>2016</v>
      </c>
    </row>
    <row r="4" spans="1:7" ht="12.75" customHeight="1" x14ac:dyDescent="0.2">
      <c r="A4" s="16" t="s">
        <v>1</v>
      </c>
      <c r="B4" s="259"/>
      <c r="C4" s="259"/>
      <c r="D4" s="259"/>
      <c r="E4" s="259"/>
      <c r="F4" s="259"/>
      <c r="G4" s="223"/>
    </row>
    <row r="5" spans="1:7" ht="12.75" customHeight="1" x14ac:dyDescent="0.2">
      <c r="A5" s="135" t="s">
        <v>0</v>
      </c>
      <c r="B5" s="262">
        <v>1296</v>
      </c>
      <c r="C5" s="262">
        <v>1293</v>
      </c>
      <c r="D5" s="262">
        <v>1245</v>
      </c>
      <c r="E5" s="262">
        <v>1247</v>
      </c>
      <c r="F5" s="262">
        <v>1243</v>
      </c>
      <c r="G5" s="224">
        <v>1249</v>
      </c>
    </row>
    <row r="6" spans="1:7" ht="12.75" customHeight="1" x14ac:dyDescent="0.2">
      <c r="A6" s="135" t="s">
        <v>2</v>
      </c>
      <c r="B6" s="262">
        <v>12494</v>
      </c>
      <c r="C6" s="262">
        <v>12040</v>
      </c>
      <c r="D6" s="262">
        <v>10974</v>
      </c>
      <c r="E6" s="262">
        <v>10345</v>
      </c>
      <c r="F6" s="262">
        <v>10473</v>
      </c>
      <c r="G6" s="224">
        <v>10236</v>
      </c>
    </row>
    <row r="7" spans="1:7" ht="12.75" customHeight="1" x14ac:dyDescent="0.2">
      <c r="A7" s="135" t="s">
        <v>78</v>
      </c>
      <c r="B7" s="262">
        <v>36204.794611999998</v>
      </c>
      <c r="C7" s="262">
        <v>33837.905182000002</v>
      </c>
      <c r="D7" s="262">
        <v>32192.512220000001</v>
      </c>
      <c r="E7" s="262">
        <v>32713.439999999999</v>
      </c>
      <c r="F7" s="262">
        <v>36570.980000000003</v>
      </c>
      <c r="G7" s="224">
        <v>34252</v>
      </c>
    </row>
    <row r="8" spans="1:7" ht="12.75" customHeight="1" x14ac:dyDescent="0.2">
      <c r="A8" s="135" t="s">
        <v>3</v>
      </c>
      <c r="B8" s="262">
        <v>-1054.890167</v>
      </c>
      <c r="C8" s="262">
        <v>-396.66997199999997</v>
      </c>
      <c r="D8" s="262">
        <v>-920.44762000000003</v>
      </c>
      <c r="E8" s="262">
        <v>-859.04</v>
      </c>
      <c r="F8" s="262">
        <v>1168.9829999999999</v>
      </c>
      <c r="G8" s="224">
        <v>292</v>
      </c>
    </row>
    <row r="9" spans="1:7" ht="12.75" customHeight="1" x14ac:dyDescent="0.2">
      <c r="A9" s="135" t="s">
        <v>4</v>
      </c>
      <c r="B9" s="262">
        <v>6034.5076308045</v>
      </c>
      <c r="C9" s="262">
        <v>6342.3804489571503</v>
      </c>
      <c r="D9" s="262">
        <v>5700.4717521707398</v>
      </c>
      <c r="E9" s="262">
        <v>6276.2460000000001</v>
      </c>
      <c r="F9" s="262">
        <v>8391.8310000000001</v>
      </c>
      <c r="G9" s="262">
        <v>7284.8851157222198</v>
      </c>
    </row>
    <row r="10" spans="1:7" ht="12.75" customHeight="1" x14ac:dyDescent="0.2">
      <c r="A10" s="135" t="s">
        <v>5</v>
      </c>
      <c r="B10" s="262">
        <v>107592.714505</v>
      </c>
      <c r="C10" s="262">
        <v>102889.585794</v>
      </c>
      <c r="D10" s="262">
        <v>103629.66669300001</v>
      </c>
      <c r="E10" s="262">
        <v>78498.69</v>
      </c>
      <c r="F10" s="262">
        <v>93392.28</v>
      </c>
      <c r="G10" s="262">
        <v>107344.68027300001</v>
      </c>
    </row>
    <row r="11" spans="1:7" ht="12.75" customHeight="1" x14ac:dyDescent="0.2">
      <c r="A11" s="135" t="s">
        <v>6</v>
      </c>
      <c r="B11" s="262">
        <v>2185.0111969999998</v>
      </c>
      <c r="C11" s="262">
        <v>2132.832461</v>
      </c>
      <c r="D11" s="262">
        <v>1117.0855919999999</v>
      </c>
      <c r="E11" s="262">
        <v>1457.2360000000001</v>
      </c>
      <c r="F11" s="262">
        <v>6821.0640000000003</v>
      </c>
      <c r="G11" s="262">
        <v>3694.7811929999998</v>
      </c>
    </row>
    <row r="12" spans="1:7" ht="12.75" customHeight="1" x14ac:dyDescent="0.2">
      <c r="A12" s="135" t="s">
        <v>7</v>
      </c>
      <c r="B12" s="262">
        <v>-2175.187171</v>
      </c>
      <c r="C12" s="262">
        <v>39.796211</v>
      </c>
      <c r="D12" s="262">
        <v>306.27745199999998</v>
      </c>
      <c r="E12" s="262">
        <v>484.57440000000003</v>
      </c>
      <c r="F12" s="262">
        <v>6115.7640000000001</v>
      </c>
      <c r="G12" s="262">
        <v>30.933392000000001</v>
      </c>
    </row>
    <row r="13" spans="1:7" ht="12.75" customHeight="1" x14ac:dyDescent="0.2">
      <c r="A13" s="135"/>
      <c r="B13" s="262"/>
      <c r="C13" s="262"/>
      <c r="D13" s="262"/>
      <c r="E13" s="262"/>
      <c r="F13" s="262"/>
      <c r="G13" s="224"/>
    </row>
    <row r="14" spans="1:7" ht="12.75" customHeight="1" x14ac:dyDescent="0.2">
      <c r="A14" s="16" t="s">
        <v>8</v>
      </c>
      <c r="B14" s="262"/>
      <c r="C14" s="262"/>
      <c r="D14" s="262"/>
      <c r="E14" s="262"/>
      <c r="F14" s="262"/>
      <c r="G14" s="224"/>
    </row>
    <row r="15" spans="1:7" ht="12.75" customHeight="1" x14ac:dyDescent="0.2">
      <c r="A15" s="135" t="s">
        <v>9</v>
      </c>
      <c r="B15" s="263">
        <v>7.3196797582595901</v>
      </c>
      <c r="C15" s="263">
        <v>2.2342120476659399</v>
      </c>
      <c r="D15" s="263">
        <v>-2.64040301387984</v>
      </c>
      <c r="E15" s="263">
        <v>-0.68801000000000001</v>
      </c>
      <c r="F15" s="263">
        <v>14.366569999999999</v>
      </c>
      <c r="G15" s="263">
        <v>20.872533483462401</v>
      </c>
    </row>
    <row r="16" spans="1:7" ht="12.75" customHeight="1" x14ac:dyDescent="0.2">
      <c r="A16" s="135" t="s">
        <v>10</v>
      </c>
      <c r="B16" s="263">
        <v>6.7254043148582197</v>
      </c>
      <c r="C16" s="263">
        <v>3.25087363587325</v>
      </c>
      <c r="D16" s="263">
        <v>1.58455917743343</v>
      </c>
      <c r="E16" s="263">
        <v>4.6946649999999996</v>
      </c>
      <c r="F16" s="263">
        <v>9.4364139999999992</v>
      </c>
      <c r="G16" s="263">
        <v>14.0509525748898</v>
      </c>
    </row>
    <row r="17" spans="1:18" ht="12.75" customHeight="1" x14ac:dyDescent="0.2">
      <c r="A17" s="135" t="s">
        <v>11</v>
      </c>
      <c r="B17" s="263">
        <v>38.192829945708503</v>
      </c>
      <c r="C17" s="263">
        <v>38.666700268952098</v>
      </c>
      <c r="D17" s="263">
        <v>36.8506716285099</v>
      </c>
      <c r="E17" s="263">
        <v>42.919150000000002</v>
      </c>
      <c r="F17" s="263">
        <v>43.638710000000003</v>
      </c>
      <c r="G17" s="263">
        <v>50.902676805591398</v>
      </c>
    </row>
    <row r="18" spans="1:18" ht="12.75" customHeight="1" x14ac:dyDescent="0.2">
      <c r="A18" s="135" t="s">
        <v>12</v>
      </c>
      <c r="B18" s="263">
        <v>-2.9136753247879499</v>
      </c>
      <c r="C18" s="263">
        <v>-1.1722651560919</v>
      </c>
      <c r="D18" s="263">
        <v>-2.85919785852612</v>
      </c>
      <c r="E18" s="263">
        <v>-2.62595</v>
      </c>
      <c r="F18" s="263">
        <v>3.1964769999999998</v>
      </c>
      <c r="G18" s="263">
        <v>0.85362197355717795</v>
      </c>
    </row>
    <row r="19" spans="1:18" ht="12.75" customHeight="1" x14ac:dyDescent="0.2">
      <c r="A19" s="67" t="s">
        <v>13</v>
      </c>
      <c r="B19" s="262">
        <v>2897.7745007203498</v>
      </c>
      <c r="C19" s="274">
        <v>2810.4572410299002</v>
      </c>
      <c r="D19" s="274">
        <v>2933.5258082741002</v>
      </c>
      <c r="E19" s="274">
        <v>3162.2460000000001</v>
      </c>
      <c r="F19" s="274">
        <v>3491.93</v>
      </c>
      <c r="G19" s="274">
        <v>3346.2292888823799</v>
      </c>
    </row>
    <row r="20" spans="1:18" ht="12.75" customHeight="1" x14ac:dyDescent="0.2">
      <c r="A20" s="67" t="s">
        <v>101</v>
      </c>
      <c r="B20" s="274">
        <v>482.99244683884302</v>
      </c>
      <c r="C20" s="274">
        <v>526.77578479710598</v>
      </c>
      <c r="D20" s="274">
        <v>519.452501564675</v>
      </c>
      <c r="E20" s="274">
        <v>606.69370000000004</v>
      </c>
      <c r="F20" s="274">
        <v>801.28240000000005</v>
      </c>
      <c r="G20" s="274">
        <v>711.692566991229</v>
      </c>
    </row>
    <row r="21" spans="1:18" ht="12.75" customHeight="1" thickBot="1" x14ac:dyDescent="0.25">
      <c r="A21" s="69" t="s">
        <v>100</v>
      </c>
      <c r="B21" s="275">
        <v>97.934134088169202</v>
      </c>
      <c r="C21" s="275">
        <v>275.64105075339302</v>
      </c>
      <c r="D21" s="275">
        <v>313.67170759456098</v>
      </c>
      <c r="E21" s="275">
        <v>214.7681</v>
      </c>
      <c r="F21" s="275">
        <v>254.64930000000001</v>
      </c>
      <c r="G21" s="275">
        <v>319.53741207593902</v>
      </c>
    </row>
    <row r="22" spans="1:18" ht="12.75" customHeight="1" thickTop="1" x14ac:dyDescent="0.2">
      <c r="A22" s="67"/>
      <c r="B22" s="196"/>
      <c r="C22" s="68"/>
      <c r="D22" s="68"/>
      <c r="E22" s="68"/>
      <c r="F22" s="68"/>
      <c r="G22" s="68"/>
      <c r="H22" s="1"/>
      <c r="I22" s="1"/>
    </row>
    <row r="23" spans="1:18" s="201" customFormat="1" ht="12.75" customHeight="1" x14ac:dyDescent="0.25">
      <c r="A23" s="20"/>
      <c r="B23" s="399" t="s">
        <v>287</v>
      </c>
      <c r="C23" s="260"/>
      <c r="D23" s="260"/>
      <c r="E23" s="260"/>
      <c r="F23" s="260"/>
      <c r="G23" s="259"/>
      <c r="H23" s="259"/>
      <c r="I23" s="259"/>
      <c r="J23" s="313"/>
      <c r="K23" s="313"/>
      <c r="L23" s="313"/>
      <c r="M23" s="313"/>
      <c r="N23" s="313"/>
      <c r="O23" s="313"/>
      <c r="P23" s="313"/>
      <c r="Q23" s="313"/>
      <c r="R23" s="313"/>
    </row>
    <row r="24" spans="1:18" s="201" customFormat="1" ht="12.75" customHeight="1" x14ac:dyDescent="0.25">
      <c r="A24" s="20"/>
      <c r="B24" s="260"/>
      <c r="C24" s="260"/>
      <c r="D24" s="260"/>
      <c r="E24" s="260"/>
      <c r="F24" s="260"/>
      <c r="G24" s="259"/>
      <c r="H24" s="259"/>
      <c r="I24" s="259"/>
      <c r="J24" s="313"/>
      <c r="K24" s="313"/>
      <c r="L24" s="313"/>
      <c r="M24" s="313"/>
      <c r="N24" s="313"/>
      <c r="O24" s="313"/>
      <c r="P24" s="313"/>
      <c r="Q24" s="313"/>
      <c r="R24" s="313"/>
    </row>
    <row r="25" spans="1:18" ht="15" x14ac:dyDescent="0.25">
      <c r="A25" s="20"/>
      <c r="B25" s="12"/>
      <c r="C25" s="12"/>
      <c r="D25" s="12"/>
      <c r="E25" s="12"/>
      <c r="F25" s="12"/>
    </row>
    <row r="26" spans="1:18" x14ac:dyDescent="0.2">
      <c r="A26" s="11" t="s">
        <v>301</v>
      </c>
      <c r="B26" s="12"/>
      <c r="C26" s="12"/>
      <c r="D26" s="12"/>
      <c r="E26" s="12"/>
      <c r="F26" s="12"/>
      <c r="H26" s="22"/>
      <c r="I26" s="22"/>
    </row>
    <row r="27" spans="1:18" ht="13.5" thickBot="1" x14ac:dyDescent="0.25">
      <c r="A27" s="79" t="s">
        <v>300</v>
      </c>
      <c r="B27" s="91"/>
      <c r="C27" s="91"/>
      <c r="D27" s="91"/>
      <c r="E27" s="91"/>
      <c r="F27" s="91"/>
      <c r="G27" s="91"/>
      <c r="H27" s="93"/>
      <c r="I27" s="93"/>
    </row>
    <row r="28" spans="1:18" ht="36" customHeight="1" thickTop="1" x14ac:dyDescent="0.2">
      <c r="A28" s="414"/>
      <c r="B28" s="416" t="s">
        <v>96</v>
      </c>
      <c r="C28" s="416"/>
      <c r="D28" s="416" t="s">
        <v>97</v>
      </c>
      <c r="E28" s="416"/>
      <c r="F28" s="416" t="s">
        <v>98</v>
      </c>
      <c r="G28" s="421"/>
      <c r="H28" s="416" t="s">
        <v>99</v>
      </c>
      <c r="I28" s="421"/>
    </row>
    <row r="29" spans="1:18" ht="14.25" customHeight="1" x14ac:dyDescent="0.2">
      <c r="A29" s="415"/>
      <c r="B29" s="417" t="s">
        <v>93</v>
      </c>
      <c r="C29" s="417"/>
      <c r="D29" s="417" t="s">
        <v>94</v>
      </c>
      <c r="E29" s="417"/>
      <c r="F29" s="417" t="s">
        <v>95</v>
      </c>
      <c r="G29" s="417"/>
      <c r="H29" s="417" t="s">
        <v>102</v>
      </c>
      <c r="I29" s="417"/>
    </row>
    <row r="30" spans="1:18" ht="13.5" thickBot="1" x14ac:dyDescent="0.25">
      <c r="A30" s="112"/>
      <c r="B30" s="120">
        <v>2015</v>
      </c>
      <c r="C30" s="120">
        <v>2016</v>
      </c>
      <c r="D30" s="120">
        <v>2015</v>
      </c>
      <c r="E30" s="120">
        <v>2016</v>
      </c>
      <c r="F30" s="120">
        <v>2015</v>
      </c>
      <c r="G30" s="120">
        <v>2016</v>
      </c>
      <c r="H30" s="120">
        <v>2015</v>
      </c>
      <c r="I30" s="120">
        <v>2016</v>
      </c>
    </row>
    <row r="31" spans="1:18" ht="12.75" customHeight="1" x14ac:dyDescent="0.2">
      <c r="A31" s="64" t="s">
        <v>1</v>
      </c>
      <c r="B31" s="261"/>
      <c r="C31" s="200"/>
      <c r="D31" s="260"/>
      <c r="E31" s="203"/>
      <c r="F31" s="259"/>
      <c r="G31" s="223"/>
      <c r="H31" s="261"/>
      <c r="I31" s="200"/>
    </row>
    <row r="32" spans="1:18" ht="12.75" customHeight="1" x14ac:dyDescent="0.2">
      <c r="A32" s="57" t="s">
        <v>0</v>
      </c>
      <c r="B32" s="262">
        <v>502</v>
      </c>
      <c r="C32" s="262">
        <v>504</v>
      </c>
      <c r="D32" s="262">
        <v>266</v>
      </c>
      <c r="E32" s="262">
        <v>273</v>
      </c>
      <c r="F32" s="262">
        <v>395</v>
      </c>
      <c r="G32" s="262">
        <v>396</v>
      </c>
      <c r="H32" s="262">
        <v>80</v>
      </c>
      <c r="I32" s="262">
        <v>76</v>
      </c>
    </row>
    <row r="33" spans="1:9" ht="12.75" customHeight="1" x14ac:dyDescent="0.2">
      <c r="A33" s="57" t="s">
        <v>2</v>
      </c>
      <c r="B33" s="262">
        <v>6304</v>
      </c>
      <c r="C33" s="262">
        <v>6289</v>
      </c>
      <c r="D33" s="262">
        <v>3219</v>
      </c>
      <c r="E33" s="262">
        <v>3032</v>
      </c>
      <c r="F33" s="262">
        <v>874</v>
      </c>
      <c r="G33" s="262">
        <v>830</v>
      </c>
      <c r="H33" s="262">
        <v>76</v>
      </c>
      <c r="I33" s="262">
        <v>85</v>
      </c>
    </row>
    <row r="34" spans="1:9" ht="12.75" customHeight="1" x14ac:dyDescent="0.2">
      <c r="A34" s="57" t="s">
        <v>14</v>
      </c>
      <c r="B34" s="262">
        <v>16678.46</v>
      </c>
      <c r="C34" s="262">
        <v>16939.574704999999</v>
      </c>
      <c r="D34" s="262">
        <v>17999.52</v>
      </c>
      <c r="E34" s="262">
        <v>15306.266143999999</v>
      </c>
      <c r="F34" s="262">
        <v>1724.124</v>
      </c>
      <c r="G34" s="262">
        <v>1824.3429779999999</v>
      </c>
      <c r="H34" s="262">
        <v>168.87309999999999</v>
      </c>
      <c r="I34" s="262">
        <v>181.819174</v>
      </c>
    </row>
    <row r="35" spans="1:9" ht="12.75" customHeight="1" x14ac:dyDescent="0.2">
      <c r="A35" s="57" t="s">
        <v>3</v>
      </c>
      <c r="B35" s="262">
        <v>128.9828</v>
      </c>
      <c r="C35" s="262">
        <v>433.60127699999998</v>
      </c>
      <c r="D35" s="262">
        <v>869.33810000000005</v>
      </c>
      <c r="E35" s="262">
        <v>-258.82551100000001</v>
      </c>
      <c r="F35" s="262">
        <v>164.1284</v>
      </c>
      <c r="G35" s="262">
        <v>99.753288999999995</v>
      </c>
      <c r="H35" s="262">
        <v>6.533633</v>
      </c>
      <c r="I35" s="262">
        <v>17.853569</v>
      </c>
    </row>
    <row r="36" spans="1:9" ht="12.75" customHeight="1" x14ac:dyDescent="0.2">
      <c r="A36" s="57" t="s">
        <v>4</v>
      </c>
      <c r="B36" s="262">
        <v>3780.194</v>
      </c>
      <c r="C36" s="262">
        <v>3630.8821840271798</v>
      </c>
      <c r="D36" s="262">
        <v>3860.58</v>
      </c>
      <c r="E36" s="262">
        <v>2925.2988007530998</v>
      </c>
      <c r="F36" s="262">
        <v>703.92600000000004</v>
      </c>
      <c r="G36" s="262">
        <v>660.60097690994905</v>
      </c>
      <c r="H36" s="262">
        <v>47.130240000000001</v>
      </c>
      <c r="I36" s="262">
        <v>68.103154031990101</v>
      </c>
    </row>
    <row r="37" spans="1:9" ht="12.75" customHeight="1" x14ac:dyDescent="0.2">
      <c r="A37" s="57" t="s">
        <v>5</v>
      </c>
      <c r="B37" s="262">
        <v>48115.43</v>
      </c>
      <c r="C37" s="262">
        <v>46942.826143999999</v>
      </c>
      <c r="D37" s="262">
        <v>42541.66</v>
      </c>
      <c r="E37" s="262">
        <v>56944.560257999998</v>
      </c>
      <c r="F37" s="262">
        <v>2481.6120000000001</v>
      </c>
      <c r="G37" s="262">
        <v>3104.4039360000002</v>
      </c>
      <c r="H37" s="262">
        <v>253.58179999999999</v>
      </c>
      <c r="I37" s="262">
        <v>352.88993499999998</v>
      </c>
    </row>
    <row r="38" spans="1:9" ht="12.75" customHeight="1" x14ac:dyDescent="0.2">
      <c r="A38" s="57" t="s">
        <v>6</v>
      </c>
      <c r="B38" s="262">
        <v>569.4778</v>
      </c>
      <c r="C38" s="262">
        <v>1367.8233190000001</v>
      </c>
      <c r="D38" s="262">
        <v>5997.5780000000004</v>
      </c>
      <c r="E38" s="262">
        <v>2183.5461310000001</v>
      </c>
      <c r="F38" s="262">
        <v>225.65180000000001</v>
      </c>
      <c r="G38" s="262">
        <v>117.53210900000001</v>
      </c>
      <c r="H38" s="262">
        <v>28.356269999999999</v>
      </c>
      <c r="I38" s="262">
        <v>25.879633999999999</v>
      </c>
    </row>
    <row r="39" spans="1:9" ht="12.75" customHeight="1" x14ac:dyDescent="0.2">
      <c r="A39" s="57" t="s">
        <v>7</v>
      </c>
      <c r="B39" s="262">
        <v>129.33269999999999</v>
      </c>
      <c r="C39" s="262">
        <v>578.54026499999998</v>
      </c>
      <c r="D39" s="262">
        <v>5806.2</v>
      </c>
      <c r="E39" s="262">
        <v>-586.60760900000002</v>
      </c>
      <c r="F39" s="262">
        <v>164.27</v>
      </c>
      <c r="G39" s="262">
        <v>17.617387000000001</v>
      </c>
      <c r="H39" s="262">
        <v>15.96148</v>
      </c>
      <c r="I39" s="262">
        <v>21.383348999999999</v>
      </c>
    </row>
    <row r="40" spans="1:9" ht="12.75" customHeight="1" x14ac:dyDescent="0.2">
      <c r="A40" s="58"/>
      <c r="B40" s="262"/>
      <c r="C40" s="262"/>
      <c r="D40" s="262"/>
      <c r="E40" s="262"/>
      <c r="F40" s="262"/>
      <c r="G40" s="262"/>
      <c r="H40" s="262"/>
      <c r="I40" s="262"/>
    </row>
    <row r="41" spans="1:9" ht="12.75" customHeight="1" x14ac:dyDescent="0.2">
      <c r="A41" s="58" t="s">
        <v>8</v>
      </c>
      <c r="B41" s="259"/>
      <c r="C41" s="259"/>
      <c r="D41" s="259"/>
      <c r="E41" s="259"/>
      <c r="F41" s="259"/>
      <c r="G41" s="259"/>
      <c r="H41" s="259"/>
      <c r="I41" s="259"/>
    </row>
    <row r="42" spans="1:9" ht="12.75" customHeight="1" x14ac:dyDescent="0.2">
      <c r="A42" s="57" t="s">
        <v>9</v>
      </c>
      <c r="B42" s="263">
        <v>17.226389999999999</v>
      </c>
      <c r="C42" s="263">
        <v>13.478655891285801</v>
      </c>
      <c r="D42" s="263">
        <v>10.458460000000001</v>
      </c>
      <c r="E42" s="263">
        <v>27.032963129155501</v>
      </c>
      <c r="F42" s="263">
        <v>20.49117</v>
      </c>
      <c r="G42" s="263">
        <v>13.497326693671001</v>
      </c>
      <c r="H42" s="263">
        <v>6.0370100000000004</v>
      </c>
      <c r="I42" s="263">
        <v>19.9146862476153</v>
      </c>
    </row>
    <row r="43" spans="1:9" ht="12.75" customHeight="1" x14ac:dyDescent="0.2">
      <c r="A43" s="57" t="s">
        <v>10</v>
      </c>
      <c r="B43" s="263">
        <v>11.59376</v>
      </c>
      <c r="C43" s="263">
        <v>11.1128031073593</v>
      </c>
      <c r="D43" s="263">
        <v>7.115164</v>
      </c>
      <c r="E43" s="263">
        <v>16.955084044073899</v>
      </c>
      <c r="F43" s="263">
        <v>7.9775869999999998</v>
      </c>
      <c r="G43" s="263">
        <v>5.7946988648282201</v>
      </c>
      <c r="H43" s="263">
        <v>3.790225</v>
      </c>
      <c r="I43" s="263">
        <v>8.8972147834613402</v>
      </c>
    </row>
    <row r="44" spans="1:9" ht="12.75" customHeight="1" x14ac:dyDescent="0.2">
      <c r="A44" s="57" t="s">
        <v>11</v>
      </c>
      <c r="B44" s="263">
        <v>46.48207</v>
      </c>
      <c r="C44" s="263">
        <v>50.749949169109499</v>
      </c>
      <c r="D44" s="263">
        <v>41.090769999999999</v>
      </c>
      <c r="E44" s="263">
        <v>52.249367177031303</v>
      </c>
      <c r="F44" s="263">
        <v>33.264449999999997</v>
      </c>
      <c r="G44" s="263">
        <v>30.743632083472999</v>
      </c>
      <c r="H44" s="263">
        <v>33.107080000000003</v>
      </c>
      <c r="I44" s="263">
        <v>31.249503504550201</v>
      </c>
    </row>
    <row r="45" spans="1:9" ht="12.75" customHeight="1" x14ac:dyDescent="0.2">
      <c r="A45" s="57" t="s">
        <v>12</v>
      </c>
      <c r="B45" s="263">
        <v>0.77334899999999995</v>
      </c>
      <c r="C45" s="263">
        <v>2.5596939979373601</v>
      </c>
      <c r="D45" s="263">
        <v>4.8297850000000002</v>
      </c>
      <c r="E45" s="263">
        <v>-1.69097746351065</v>
      </c>
      <c r="F45" s="263">
        <v>9.5195279999999993</v>
      </c>
      <c r="G45" s="263">
        <v>5.4679021545256798</v>
      </c>
      <c r="H45" s="263">
        <v>3.86896</v>
      </c>
      <c r="I45" s="263">
        <v>9.8194093654830894</v>
      </c>
    </row>
    <row r="46" spans="1:9" ht="12.75" customHeight="1" x14ac:dyDescent="0.2">
      <c r="A46" s="67" t="s">
        <v>13</v>
      </c>
      <c r="B46" s="274">
        <v>2645.6959999999999</v>
      </c>
      <c r="C46" s="274">
        <v>2693.52436078868</v>
      </c>
      <c r="D46" s="274">
        <v>5591.65</v>
      </c>
      <c r="E46" s="274">
        <v>5048.2408126649098</v>
      </c>
      <c r="F46" s="274">
        <v>1972.681</v>
      </c>
      <c r="G46" s="274">
        <v>2198.00358795181</v>
      </c>
      <c r="H46" s="274">
        <v>2222.0140000000001</v>
      </c>
      <c r="I46" s="274">
        <v>2139.04910588235</v>
      </c>
    </row>
    <row r="47" spans="1:9" ht="12.75" customHeight="1" x14ac:dyDescent="0.2">
      <c r="A47" s="57" t="s">
        <v>101</v>
      </c>
      <c r="B47" s="274">
        <v>599.65</v>
      </c>
      <c r="C47" s="274">
        <v>577.33855684960702</v>
      </c>
      <c r="D47" s="274">
        <v>1199.31</v>
      </c>
      <c r="E47" s="274">
        <v>964.80831159403101</v>
      </c>
      <c r="F47" s="274">
        <v>805.40729999999996</v>
      </c>
      <c r="G47" s="274">
        <v>795.90479145776999</v>
      </c>
      <c r="H47" s="274">
        <v>620.13480000000004</v>
      </c>
      <c r="I47" s="274">
        <v>801.21357684694306</v>
      </c>
    </row>
    <row r="48" spans="1:9" ht="12.75" customHeight="1" thickBot="1" x14ac:dyDescent="0.25">
      <c r="A48" s="69" t="s">
        <v>100</v>
      </c>
      <c r="B48" s="177">
        <v>175.56649999999999</v>
      </c>
      <c r="C48" s="177">
        <v>140.57835156022099</v>
      </c>
      <c r="D48" s="177">
        <v>242.70099999999999</v>
      </c>
      <c r="E48" s="177">
        <v>587.06681644283503</v>
      </c>
      <c r="F48" s="177">
        <v>140.25280000000001</v>
      </c>
      <c r="G48" s="177">
        <v>158.388528808053</v>
      </c>
      <c r="H48" s="177">
        <v>178.25290000000001</v>
      </c>
      <c r="I48" s="177">
        <v>269.20821240890302</v>
      </c>
    </row>
    <row r="49" spans="1:18" ht="12.75" customHeight="1" thickTop="1" x14ac:dyDescent="0.2">
      <c r="A49" s="67"/>
      <c r="B49" s="68"/>
      <c r="C49" s="68"/>
      <c r="D49" s="68"/>
      <c r="E49" s="68"/>
      <c r="F49" s="68"/>
      <c r="G49" s="68"/>
      <c r="H49" s="68"/>
      <c r="I49" s="104"/>
    </row>
    <row r="50" spans="1:18" s="201" customFormat="1" x14ac:dyDescent="0.2">
      <c r="A50" s="23"/>
      <c r="B50" s="399" t="s">
        <v>287</v>
      </c>
      <c r="C50" s="260"/>
      <c r="D50" s="260"/>
      <c r="E50" s="260"/>
      <c r="F50" s="260"/>
      <c r="G50" s="260"/>
      <c r="H50" s="259"/>
      <c r="I50" s="259"/>
      <c r="J50" s="313"/>
      <c r="K50" s="313"/>
      <c r="L50" s="313"/>
      <c r="M50" s="313"/>
      <c r="N50" s="313"/>
      <c r="O50" s="313"/>
      <c r="P50" s="313"/>
      <c r="Q50" s="313"/>
      <c r="R50" s="313"/>
    </row>
    <row r="51" spans="1:18" x14ac:dyDescent="0.2">
      <c r="A51" s="23"/>
      <c r="B51" s="12"/>
      <c r="C51" s="12"/>
      <c r="D51" s="12"/>
      <c r="E51" s="12"/>
      <c r="F51" s="12"/>
      <c r="G51" s="12"/>
    </row>
    <row r="52" spans="1:18" x14ac:dyDescent="0.2">
      <c r="A52" s="12"/>
      <c r="B52" s="12"/>
      <c r="C52" s="12"/>
      <c r="D52" s="12"/>
      <c r="E52" s="12"/>
      <c r="F52" s="12"/>
      <c r="G52" s="12"/>
    </row>
    <row r="53" spans="1:18" x14ac:dyDescent="0.2">
      <c r="A53" s="11" t="s">
        <v>207</v>
      </c>
      <c r="B53" s="12"/>
      <c r="C53" s="12"/>
      <c r="D53" s="12"/>
      <c r="E53" s="12"/>
      <c r="F53" s="12"/>
      <c r="G53" s="12"/>
    </row>
    <row r="54" spans="1:18" ht="13.5" thickBot="1" x14ac:dyDescent="0.25">
      <c r="A54" s="13" t="s">
        <v>210</v>
      </c>
      <c r="B54" s="12"/>
      <c r="C54" s="12"/>
      <c r="D54" s="12"/>
      <c r="E54" s="12"/>
      <c r="F54" s="12"/>
      <c r="G54" s="12"/>
    </row>
    <row r="55" spans="1:18" ht="12" customHeight="1" thickTop="1" x14ac:dyDescent="0.2">
      <c r="A55" s="21"/>
      <c r="B55" s="418" t="s">
        <v>15</v>
      </c>
      <c r="C55" s="418"/>
      <c r="D55" s="418"/>
      <c r="E55" s="418"/>
      <c r="F55" s="418"/>
      <c r="G55" s="418"/>
      <c r="H55" s="15"/>
      <c r="I55" s="15"/>
    </row>
    <row r="56" spans="1:18" ht="13.5" thickBot="1" x14ac:dyDescent="0.25">
      <c r="A56" s="134"/>
      <c r="B56" s="96" t="s">
        <v>120</v>
      </c>
      <c r="C56" s="101" t="s">
        <v>130</v>
      </c>
      <c r="D56" s="96" t="s">
        <v>87</v>
      </c>
      <c r="E56" s="96" t="s">
        <v>121</v>
      </c>
      <c r="F56" s="96" t="s">
        <v>88</v>
      </c>
      <c r="G56" s="136" t="s">
        <v>20</v>
      </c>
      <c r="H56"/>
      <c r="I56"/>
    </row>
    <row r="57" spans="1:18" ht="12.75" customHeight="1" x14ac:dyDescent="0.2">
      <c r="A57" s="16" t="s">
        <v>1</v>
      </c>
      <c r="B57" s="68"/>
      <c r="C57" s="68"/>
      <c r="D57" s="68"/>
      <c r="E57" s="68"/>
      <c r="F57" s="68"/>
      <c r="G57" s="60"/>
      <c r="H57"/>
      <c r="I57"/>
    </row>
    <row r="58" spans="1:18" ht="12.75" customHeight="1" x14ac:dyDescent="0.2">
      <c r="A58" s="135" t="s">
        <v>0</v>
      </c>
      <c r="B58" s="274">
        <v>1156</v>
      </c>
      <c r="C58" s="274">
        <v>37</v>
      </c>
      <c r="D58" s="274">
        <v>27</v>
      </c>
      <c r="E58" s="274">
        <v>21</v>
      </c>
      <c r="F58" s="274">
        <v>8</v>
      </c>
      <c r="G58" s="272">
        <v>1249</v>
      </c>
      <c r="H58"/>
      <c r="I58"/>
    </row>
    <row r="59" spans="1:18" ht="12.75" customHeight="1" x14ac:dyDescent="0.2">
      <c r="A59" s="135" t="s">
        <v>2</v>
      </c>
      <c r="B59" s="274">
        <v>631</v>
      </c>
      <c r="C59" s="274">
        <v>489</v>
      </c>
      <c r="D59" s="274">
        <v>794</v>
      </c>
      <c r="E59" s="274">
        <v>2364</v>
      </c>
      <c r="F59" s="274">
        <v>5958</v>
      </c>
      <c r="G59" s="272">
        <v>10236</v>
      </c>
      <c r="H59"/>
      <c r="I59"/>
    </row>
    <row r="60" spans="1:18" ht="12.75" customHeight="1" x14ac:dyDescent="0.2">
      <c r="A60" s="135" t="s">
        <v>14</v>
      </c>
      <c r="B60" s="274">
        <v>8002.757286</v>
      </c>
      <c r="C60" s="274">
        <v>1456.680022</v>
      </c>
      <c r="D60" s="274">
        <v>5244.8329560000002</v>
      </c>
      <c r="E60" s="274">
        <v>6609.5515740000001</v>
      </c>
      <c r="F60" s="274">
        <v>12938.181162999999</v>
      </c>
      <c r="G60" s="272">
        <v>34252.003000999997</v>
      </c>
      <c r="H60"/>
      <c r="I60"/>
    </row>
    <row r="61" spans="1:18" ht="12.75" customHeight="1" x14ac:dyDescent="0.2">
      <c r="A61" s="135" t="s">
        <v>3</v>
      </c>
      <c r="B61" s="274">
        <v>155.16101599999999</v>
      </c>
      <c r="C61" s="274">
        <v>-35.233783000000003</v>
      </c>
      <c r="D61" s="274">
        <v>-32.706561000000001</v>
      </c>
      <c r="E61" s="274">
        <v>104.897836</v>
      </c>
      <c r="F61" s="274">
        <v>100.264116</v>
      </c>
      <c r="G61" s="272">
        <v>292.38262400000002</v>
      </c>
      <c r="H61"/>
      <c r="I61"/>
    </row>
    <row r="62" spans="1:18" ht="12.75" customHeight="1" x14ac:dyDescent="0.2">
      <c r="A62" s="135" t="s">
        <v>4</v>
      </c>
      <c r="B62" s="274">
        <v>1597.8416562940099</v>
      </c>
      <c r="C62" s="274">
        <v>263.01265611852</v>
      </c>
      <c r="D62" s="274">
        <v>659.34241675056705</v>
      </c>
      <c r="E62" s="274">
        <v>1927.90525763543</v>
      </c>
      <c r="F62" s="274">
        <v>2837.0674089939098</v>
      </c>
      <c r="G62" s="272">
        <v>7285.1693957924363</v>
      </c>
      <c r="H62"/>
      <c r="I62"/>
    </row>
    <row r="63" spans="1:18" ht="12.75" customHeight="1" x14ac:dyDescent="0.2">
      <c r="A63" s="135" t="s">
        <v>5</v>
      </c>
      <c r="B63" s="274">
        <v>46060.375941999999</v>
      </c>
      <c r="C63" s="274">
        <v>6117.3913560000001</v>
      </c>
      <c r="D63" s="274">
        <v>39162.672710999999</v>
      </c>
      <c r="E63" s="274">
        <v>11541.861037000001</v>
      </c>
      <c r="F63" s="274">
        <v>4462.3792270000004</v>
      </c>
      <c r="G63" s="272">
        <v>107344.68027300001</v>
      </c>
      <c r="H63"/>
      <c r="I63"/>
    </row>
    <row r="64" spans="1:18" ht="12.75" customHeight="1" x14ac:dyDescent="0.2">
      <c r="A64" s="135" t="s">
        <v>6</v>
      </c>
      <c r="B64" s="274">
        <v>3154.024664</v>
      </c>
      <c r="C64" s="274">
        <v>14.588001</v>
      </c>
      <c r="D64" s="274">
        <v>182.490848</v>
      </c>
      <c r="E64" s="274">
        <v>249.517471</v>
      </c>
      <c r="F64" s="274">
        <v>94.160208999999995</v>
      </c>
      <c r="G64" s="272">
        <v>3694.7811929999998</v>
      </c>
      <c r="H64"/>
      <c r="I64"/>
    </row>
    <row r="65" spans="1:9" ht="12.75" customHeight="1" x14ac:dyDescent="0.2">
      <c r="A65" s="135" t="s">
        <v>7</v>
      </c>
      <c r="B65" s="274">
        <v>-86.642221000000106</v>
      </c>
      <c r="C65" s="274">
        <v>-3.8856440000000001</v>
      </c>
      <c r="D65" s="274">
        <v>83.492576999999997</v>
      </c>
      <c r="E65" s="274">
        <v>-54.155529000000001</v>
      </c>
      <c r="F65" s="274">
        <v>92.124208999999993</v>
      </c>
      <c r="G65" s="272">
        <v>30.933391999999799</v>
      </c>
      <c r="H65"/>
      <c r="I65"/>
    </row>
    <row r="66" spans="1:9" ht="12.75" customHeight="1" x14ac:dyDescent="0.2">
      <c r="A66" s="135" t="s">
        <v>79</v>
      </c>
      <c r="B66" s="274"/>
      <c r="C66" s="274"/>
      <c r="D66" s="274"/>
      <c r="E66" s="274"/>
      <c r="F66" s="274"/>
      <c r="G66" s="272"/>
      <c r="H66"/>
      <c r="I66"/>
    </row>
    <row r="67" spans="1:9" ht="12.75" customHeight="1" x14ac:dyDescent="0.2">
      <c r="A67" s="16" t="s">
        <v>8</v>
      </c>
      <c r="B67" s="274"/>
      <c r="C67" s="274"/>
      <c r="D67" s="274"/>
      <c r="E67" s="274"/>
      <c r="F67" s="274"/>
      <c r="G67" s="272"/>
      <c r="H67"/>
      <c r="I67"/>
    </row>
    <row r="68" spans="1:9" ht="12.75" customHeight="1" x14ac:dyDescent="0.2">
      <c r="A68" s="135" t="s">
        <v>9</v>
      </c>
      <c r="B68" s="178">
        <v>40.628709784883299</v>
      </c>
      <c r="C68" s="178">
        <v>1.8642873603665999</v>
      </c>
      <c r="D68" s="178">
        <v>9.7456411090282096</v>
      </c>
      <c r="E68" s="178">
        <v>-39.253519630664002</v>
      </c>
      <c r="F68" s="178">
        <v>12.1902259262396</v>
      </c>
      <c r="G68" s="126">
        <v>20.872533483462401</v>
      </c>
      <c r="H68"/>
      <c r="I68"/>
    </row>
    <row r="69" spans="1:9" ht="12.75" customHeight="1" x14ac:dyDescent="0.2">
      <c r="A69" s="135" t="s">
        <v>10</v>
      </c>
      <c r="B69" s="178">
        <v>25.641818994677902</v>
      </c>
      <c r="C69" s="178">
        <v>1.87087458263967</v>
      </c>
      <c r="D69" s="178">
        <v>9.76856689241637</v>
      </c>
      <c r="E69" s="178">
        <v>-7.8541917035211997</v>
      </c>
      <c r="F69" s="178">
        <v>5.3485159692873703</v>
      </c>
      <c r="G69" s="126">
        <v>14.0509525748898</v>
      </c>
      <c r="H69"/>
      <c r="I69"/>
    </row>
    <row r="70" spans="1:9" ht="12.75" customHeight="1" x14ac:dyDescent="0.2">
      <c r="A70" s="135" t="s">
        <v>11</v>
      </c>
      <c r="B70" s="178">
        <v>54.884456068631501</v>
      </c>
      <c r="C70" s="178">
        <v>69.472974956418696</v>
      </c>
      <c r="D70" s="178">
        <v>53.198907836093703</v>
      </c>
      <c r="E70" s="178">
        <v>25.211762332016001</v>
      </c>
      <c r="F70" s="178">
        <v>30.642278144051701</v>
      </c>
      <c r="G70" s="126">
        <v>50.902676805591398</v>
      </c>
      <c r="H70"/>
      <c r="I70"/>
    </row>
    <row r="71" spans="1:9" ht="12.75" customHeight="1" x14ac:dyDescent="0.2">
      <c r="A71" s="135" t="s">
        <v>12</v>
      </c>
      <c r="B71" s="178">
        <v>1.9388444564155201</v>
      </c>
      <c r="C71" s="178">
        <v>-2.41877299529546</v>
      </c>
      <c r="D71" s="178">
        <v>-0.62359585661511396</v>
      </c>
      <c r="E71" s="178">
        <v>1.5870643390186501</v>
      </c>
      <c r="F71" s="178">
        <v>0.77494753502702995</v>
      </c>
      <c r="G71" s="126">
        <v>0.85362197355717795</v>
      </c>
      <c r="H71"/>
      <c r="I71"/>
    </row>
    <row r="72" spans="1:9" ht="12.75" customHeight="1" x14ac:dyDescent="0.2">
      <c r="A72" s="67" t="s">
        <v>13</v>
      </c>
      <c r="B72" s="274">
        <v>12682.6581394612</v>
      </c>
      <c r="C72" s="274">
        <v>2978.8957505112498</v>
      </c>
      <c r="D72" s="274">
        <v>6605.5830680100798</v>
      </c>
      <c r="E72" s="274">
        <v>2795.9186015228402</v>
      </c>
      <c r="F72" s="274">
        <v>2171.5644785162799</v>
      </c>
      <c r="G72" s="272">
        <v>3346.2292888823799</v>
      </c>
      <c r="H72"/>
      <c r="I72"/>
    </row>
    <row r="73" spans="1:9" ht="12.75" customHeight="1" x14ac:dyDescent="0.2">
      <c r="A73" s="135" t="s">
        <v>101</v>
      </c>
      <c r="B73" s="274">
        <v>2529.06760109985</v>
      </c>
      <c r="C73" s="274">
        <v>537.85819247141001</v>
      </c>
      <c r="D73" s="274">
        <v>830.40606643648198</v>
      </c>
      <c r="E73" s="274">
        <v>815.52675872903296</v>
      </c>
      <c r="F73" s="274">
        <v>476.17781285564098</v>
      </c>
      <c r="G73" s="272">
        <v>711.52495074173896</v>
      </c>
      <c r="H73"/>
      <c r="I73"/>
    </row>
    <row r="74" spans="1:9" ht="12.75" customHeight="1" thickBot="1" x14ac:dyDescent="0.25">
      <c r="A74" s="70" t="s">
        <v>100</v>
      </c>
      <c r="B74" s="180">
        <v>788.674215493151</v>
      </c>
      <c r="C74" s="180">
        <v>670.22927981597502</v>
      </c>
      <c r="D74" s="180">
        <v>130.29288013408501</v>
      </c>
      <c r="E74" s="180">
        <v>219.87811500111999</v>
      </c>
      <c r="F74" s="180">
        <v>187.06126493554501</v>
      </c>
      <c r="G74" s="88">
        <v>319.53741207593902</v>
      </c>
      <c r="H74"/>
      <c r="I74"/>
    </row>
    <row r="75" spans="1:9" ht="12.75" customHeight="1" thickTop="1" x14ac:dyDescent="0.2">
      <c r="A75" s="105"/>
      <c r="B75" s="106"/>
      <c r="C75" s="106"/>
      <c r="D75" s="106"/>
      <c r="E75" s="106"/>
      <c r="F75" s="106"/>
      <c r="G75" s="107"/>
      <c r="H75"/>
      <c r="I75"/>
    </row>
    <row r="76" spans="1:9" ht="12.75" customHeight="1" x14ac:dyDescent="0.2">
      <c r="A76" s="105"/>
      <c r="B76" s="106"/>
      <c r="C76" s="106"/>
      <c r="D76" s="106"/>
      <c r="E76" s="106"/>
      <c r="F76" s="106"/>
      <c r="G76" s="107"/>
      <c r="H76"/>
      <c r="I76"/>
    </row>
    <row r="77" spans="1:9" x14ac:dyDescent="0.2">
      <c r="A77" s="50"/>
      <c r="B77" s="51"/>
      <c r="C77" s="51"/>
      <c r="D77" s="51"/>
      <c r="E77" s="51"/>
      <c r="F77" s="51"/>
      <c r="G77" s="38"/>
      <c r="H77"/>
      <c r="I77"/>
    </row>
    <row r="78" spans="1:9" x14ac:dyDescent="0.2">
      <c r="A78" s="47"/>
      <c r="B78" s="52"/>
      <c r="C78" s="52"/>
      <c r="D78" s="52"/>
      <c r="E78" s="52"/>
      <c r="F78" s="52"/>
      <c r="G78" s="12"/>
    </row>
    <row r="79" spans="1:9" x14ac:dyDescent="0.2">
      <c r="A79" s="11" t="s">
        <v>208</v>
      </c>
      <c r="B79" s="260"/>
      <c r="C79" s="260"/>
      <c r="D79" s="260"/>
      <c r="E79" s="260"/>
      <c r="F79" s="260"/>
      <c r="G79" s="260"/>
    </row>
    <row r="80" spans="1:9" ht="13.5" thickBot="1" x14ac:dyDescent="0.25">
      <c r="A80" s="242" t="s">
        <v>209</v>
      </c>
      <c r="B80" s="260"/>
      <c r="C80" s="260"/>
      <c r="D80" s="260"/>
      <c r="E80" s="260"/>
      <c r="F80" s="260"/>
      <c r="G80" s="260"/>
    </row>
    <row r="81" spans="1:9" ht="12" customHeight="1" thickTop="1" x14ac:dyDescent="0.2">
      <c r="A81" s="166"/>
      <c r="B81" s="418" t="s">
        <v>15</v>
      </c>
      <c r="C81" s="418"/>
      <c r="D81" s="418"/>
      <c r="E81" s="418"/>
      <c r="F81" s="418"/>
      <c r="G81" s="418"/>
    </row>
    <row r="82" spans="1:9" ht="13.5" customHeight="1" thickBot="1" x14ac:dyDescent="0.25">
      <c r="A82" s="308"/>
      <c r="B82" s="281" t="s">
        <v>120</v>
      </c>
      <c r="C82" s="101" t="s">
        <v>130</v>
      </c>
      <c r="D82" s="281" t="s">
        <v>87</v>
      </c>
      <c r="E82" s="281" t="s">
        <v>121</v>
      </c>
      <c r="F82" s="281" t="s">
        <v>88</v>
      </c>
      <c r="G82" s="307" t="s">
        <v>20</v>
      </c>
    </row>
    <row r="83" spans="1:9" ht="12.75" customHeight="1" x14ac:dyDescent="0.2">
      <c r="A83" s="16" t="s">
        <v>1</v>
      </c>
      <c r="B83" s="274"/>
      <c r="C83" s="274"/>
      <c r="D83" s="274"/>
      <c r="E83" s="274"/>
      <c r="F83" s="274"/>
      <c r="G83" s="272"/>
    </row>
    <row r="84" spans="1:9" ht="12.75" customHeight="1" x14ac:dyDescent="0.2">
      <c r="A84" s="304" t="s">
        <v>0</v>
      </c>
      <c r="B84" s="274">
        <v>1148</v>
      </c>
      <c r="C84" s="274">
        <v>34</v>
      </c>
      <c r="D84" s="274">
        <v>32</v>
      </c>
      <c r="E84" s="274">
        <v>20</v>
      </c>
      <c r="F84" s="274">
        <v>9</v>
      </c>
      <c r="G84" s="272">
        <v>1243</v>
      </c>
      <c r="H84" s="18"/>
      <c r="I84" s="139"/>
    </row>
    <row r="85" spans="1:9" ht="12.75" customHeight="1" x14ac:dyDescent="0.2">
      <c r="A85" s="304" t="s">
        <v>2</v>
      </c>
      <c r="B85" s="274">
        <v>624</v>
      </c>
      <c r="C85" s="274">
        <v>453</v>
      </c>
      <c r="D85" s="274">
        <v>993</v>
      </c>
      <c r="E85" s="274">
        <v>2217</v>
      </c>
      <c r="F85" s="274">
        <v>6186</v>
      </c>
      <c r="G85" s="272">
        <v>10473</v>
      </c>
      <c r="H85" s="18"/>
      <c r="I85" s="139"/>
    </row>
    <row r="86" spans="1:9" ht="12.75" customHeight="1" x14ac:dyDescent="0.2">
      <c r="A86" s="304" t="s">
        <v>14</v>
      </c>
      <c r="B86" s="274">
        <v>7526.6319999999996</v>
      </c>
      <c r="C86" s="274">
        <v>1530.338</v>
      </c>
      <c r="D86" s="274">
        <v>7220.0209999999997</v>
      </c>
      <c r="E86" s="274">
        <v>7551.7150000000001</v>
      </c>
      <c r="F86" s="274">
        <v>12742.28</v>
      </c>
      <c r="G86" s="272">
        <v>36570.980000000003</v>
      </c>
      <c r="H86" s="18"/>
      <c r="I86" s="139"/>
    </row>
    <row r="87" spans="1:9" ht="12.75" customHeight="1" x14ac:dyDescent="0.2">
      <c r="A87" s="304" t="s">
        <v>3</v>
      </c>
      <c r="B87" s="274">
        <v>514.52940000000001</v>
      </c>
      <c r="C87" s="274">
        <v>-4.9766199999999996</v>
      </c>
      <c r="D87" s="274">
        <v>470.0514</v>
      </c>
      <c r="E87" s="274">
        <v>417.60090000000002</v>
      </c>
      <c r="F87" s="274">
        <v>-228.22200000000001</v>
      </c>
      <c r="G87" s="272">
        <v>1168.9829999999999</v>
      </c>
      <c r="H87" s="18"/>
      <c r="I87" s="139"/>
    </row>
    <row r="88" spans="1:9" ht="12.75" customHeight="1" x14ac:dyDescent="0.2">
      <c r="A88" s="304" t="s">
        <v>4</v>
      </c>
      <c r="B88" s="274">
        <v>1433.623</v>
      </c>
      <c r="C88" s="274">
        <v>376.76740000000001</v>
      </c>
      <c r="D88" s="274">
        <v>1398.4190000000001</v>
      </c>
      <c r="E88" s="274">
        <v>2180.5590000000002</v>
      </c>
      <c r="F88" s="274">
        <v>3002.5650000000001</v>
      </c>
      <c r="G88" s="272">
        <v>8391.9339999999993</v>
      </c>
      <c r="H88" s="18"/>
      <c r="I88" s="139"/>
    </row>
    <row r="89" spans="1:9" ht="12.75" customHeight="1" x14ac:dyDescent="0.2">
      <c r="A89" s="304" t="s">
        <v>5</v>
      </c>
      <c r="B89" s="274">
        <v>33037.01</v>
      </c>
      <c r="C89" s="274">
        <v>9529.6769999999997</v>
      </c>
      <c r="D89" s="274">
        <v>35192.85</v>
      </c>
      <c r="E89" s="274">
        <v>11335.3</v>
      </c>
      <c r="F89" s="274">
        <v>4297.4530000000004</v>
      </c>
      <c r="G89" s="272">
        <v>93392.28</v>
      </c>
      <c r="H89" s="18"/>
      <c r="I89" s="139"/>
    </row>
    <row r="90" spans="1:9" ht="12.75" customHeight="1" x14ac:dyDescent="0.2">
      <c r="A90" s="304" t="s">
        <v>6</v>
      </c>
      <c r="B90" s="274">
        <v>5907.7020000000002</v>
      </c>
      <c r="C90" s="274">
        <v>97.526679999999999</v>
      </c>
      <c r="D90" s="274">
        <v>170.8169</v>
      </c>
      <c r="E90" s="274">
        <v>577.61829999999998</v>
      </c>
      <c r="F90" s="274">
        <v>67.400670000000005</v>
      </c>
      <c r="G90" s="272">
        <v>6821.0640000000003</v>
      </c>
      <c r="H90" s="18"/>
      <c r="I90" s="139"/>
    </row>
    <row r="91" spans="1:9" ht="12.75" customHeight="1" x14ac:dyDescent="0.2">
      <c r="A91" s="304" t="s">
        <v>7</v>
      </c>
      <c r="B91" s="274">
        <v>5313.058</v>
      </c>
      <c r="C91" s="274">
        <v>96.809759999999997</v>
      </c>
      <c r="D91" s="274">
        <v>160.33349999999999</v>
      </c>
      <c r="E91" s="274">
        <v>480.43979999999999</v>
      </c>
      <c r="F91" s="274">
        <v>65.122879999999995</v>
      </c>
      <c r="G91" s="272">
        <v>6115.7640000000001</v>
      </c>
      <c r="H91" s="18"/>
      <c r="I91" s="139"/>
    </row>
    <row r="92" spans="1:9" ht="12.75" customHeight="1" x14ac:dyDescent="0.2">
      <c r="A92" s="304" t="s">
        <v>79</v>
      </c>
      <c r="B92" s="274"/>
      <c r="C92" s="274"/>
      <c r="D92" s="274"/>
      <c r="E92" s="274"/>
      <c r="F92" s="274"/>
      <c r="G92" s="272"/>
      <c r="H92" s="18"/>
    </row>
    <row r="93" spans="1:9" ht="12.75" customHeight="1" x14ac:dyDescent="0.2">
      <c r="A93" s="16" t="s">
        <v>8</v>
      </c>
      <c r="B93" s="274"/>
      <c r="C93" s="274"/>
      <c r="D93" s="274"/>
      <c r="E93" s="274"/>
      <c r="F93" s="274"/>
      <c r="G93" s="272"/>
      <c r="H93" s="18"/>
    </row>
    <row r="94" spans="1:9" ht="12.75" customHeight="1" x14ac:dyDescent="0.2">
      <c r="A94" s="304" t="s">
        <v>9</v>
      </c>
      <c r="B94" s="178">
        <v>6.5810579999999996</v>
      </c>
      <c r="C94" s="178">
        <v>-2.9395699999999998</v>
      </c>
      <c r="D94" s="178">
        <v>22.497409999999999</v>
      </c>
      <c r="E94" s="178">
        <v>29.286760000000001</v>
      </c>
      <c r="F94" s="178">
        <v>-23.3781</v>
      </c>
      <c r="G94" s="126">
        <v>14.366569999999999</v>
      </c>
      <c r="H94" s="19"/>
      <c r="I94" s="139"/>
    </row>
    <row r="95" spans="1:9" ht="12.75" customHeight="1" x14ac:dyDescent="0.2">
      <c r="A95" s="304" t="s">
        <v>10</v>
      </c>
      <c r="B95" s="178">
        <v>6.4051229999999997</v>
      </c>
      <c r="C95" s="178">
        <v>1.7043410000000001</v>
      </c>
      <c r="D95" s="178">
        <v>15.95918</v>
      </c>
      <c r="E95" s="178">
        <v>10.112030000000001</v>
      </c>
      <c r="F95" s="178">
        <v>-5.3128399999999996</v>
      </c>
      <c r="G95" s="126">
        <v>9.4364139999999992</v>
      </c>
      <c r="H95" s="19"/>
      <c r="I95" s="139"/>
    </row>
    <row r="96" spans="1:9" ht="12.75" customHeight="1" x14ac:dyDescent="0.2">
      <c r="A96" s="304" t="s">
        <v>11</v>
      </c>
      <c r="B96" s="178">
        <v>39.578800000000001</v>
      </c>
      <c r="C96" s="178">
        <v>36.093449999999997</v>
      </c>
      <c r="D96" s="178">
        <v>56.131480000000003</v>
      </c>
      <c r="E96" s="178">
        <v>28.480149999999998</v>
      </c>
      <c r="F96" s="178">
        <v>29.258590000000002</v>
      </c>
      <c r="G96" s="126">
        <v>43.638710000000003</v>
      </c>
      <c r="H96" s="19"/>
      <c r="I96" s="139"/>
    </row>
    <row r="97" spans="1:9" ht="12.75" customHeight="1" x14ac:dyDescent="0.2">
      <c r="A97" s="304" t="s">
        <v>12</v>
      </c>
      <c r="B97" s="178">
        <v>6.8361179999999999</v>
      </c>
      <c r="C97" s="178">
        <v>-0.32519999999999999</v>
      </c>
      <c r="D97" s="178">
        <v>6.5103879999999998</v>
      </c>
      <c r="E97" s="178">
        <v>5.5298819999999997</v>
      </c>
      <c r="F97" s="178">
        <v>-1.7910600000000001</v>
      </c>
      <c r="G97" s="126">
        <v>3.1964769999999998</v>
      </c>
      <c r="H97" s="19"/>
      <c r="I97" s="139"/>
    </row>
    <row r="98" spans="1:9" ht="12.75" customHeight="1" x14ac:dyDescent="0.2">
      <c r="A98" s="67" t="s">
        <v>13</v>
      </c>
      <c r="B98" s="274">
        <v>12061.91</v>
      </c>
      <c r="C98" s="274">
        <v>3378.23</v>
      </c>
      <c r="D98" s="274">
        <v>7270.9170000000004</v>
      </c>
      <c r="E98" s="274">
        <v>3406.277</v>
      </c>
      <c r="F98" s="274">
        <v>2059.857</v>
      </c>
      <c r="G98" s="272">
        <v>3491.93</v>
      </c>
      <c r="H98" s="68"/>
      <c r="I98" s="139"/>
    </row>
    <row r="99" spans="1:9" ht="12.75" customHeight="1" x14ac:dyDescent="0.2">
      <c r="A99" s="304" t="s">
        <v>101</v>
      </c>
      <c r="B99" s="274">
        <v>2297.4720000000002</v>
      </c>
      <c r="C99" s="274">
        <v>831.71609999999998</v>
      </c>
      <c r="D99" s="274">
        <v>1408.277</v>
      </c>
      <c r="E99" s="274">
        <v>983.56309999999996</v>
      </c>
      <c r="F99" s="274">
        <v>485.38080000000002</v>
      </c>
      <c r="G99" s="272">
        <v>801.29229999999995</v>
      </c>
      <c r="H99" s="68"/>
      <c r="I99" s="139"/>
    </row>
    <row r="100" spans="1:9" ht="12.75" customHeight="1" thickBot="1" x14ac:dyDescent="0.25">
      <c r="A100" s="70" t="s">
        <v>100</v>
      </c>
      <c r="B100" s="180">
        <v>277.81290000000001</v>
      </c>
      <c r="C100" s="180">
        <v>203.26169999999999</v>
      </c>
      <c r="D100" s="180">
        <v>380.81349999999998</v>
      </c>
      <c r="E100" s="180">
        <v>193.85169999999999</v>
      </c>
      <c r="F100" s="180">
        <v>164.46520000000001</v>
      </c>
      <c r="G100" s="88">
        <v>254.64930000000001</v>
      </c>
      <c r="H100" s="68"/>
      <c r="I100" s="139"/>
    </row>
    <row r="101" spans="1:9" ht="12.75" customHeight="1" thickTop="1" x14ac:dyDescent="0.2">
      <c r="A101" s="105"/>
      <c r="B101" s="106"/>
      <c r="C101" s="106"/>
      <c r="D101" s="106"/>
      <c r="E101" s="106"/>
      <c r="F101" s="106"/>
      <c r="G101" s="107"/>
    </row>
    <row r="102" spans="1:9" ht="12.75" customHeight="1" x14ac:dyDescent="0.2">
      <c r="A102" s="105"/>
      <c r="B102" s="106"/>
      <c r="C102" s="106"/>
      <c r="D102" s="106"/>
      <c r="E102" s="106"/>
      <c r="F102" s="106"/>
      <c r="G102" s="107"/>
    </row>
    <row r="103" spans="1:9" x14ac:dyDescent="0.2">
      <c r="A103" s="12"/>
      <c r="B103" s="12"/>
      <c r="C103" s="12"/>
      <c r="D103" s="12"/>
      <c r="E103" s="12"/>
      <c r="F103" s="12"/>
      <c r="G103" s="12"/>
    </row>
    <row r="104" spans="1:9" x14ac:dyDescent="0.2">
      <c r="A104" s="12"/>
      <c r="B104" s="12"/>
      <c r="C104" s="12"/>
      <c r="D104" s="12"/>
      <c r="E104" s="12"/>
      <c r="F104" s="12"/>
      <c r="G104" s="12"/>
    </row>
    <row r="105" spans="1:9" x14ac:dyDescent="0.2">
      <c r="A105" s="11" t="s">
        <v>213</v>
      </c>
      <c r="B105" s="12"/>
      <c r="C105" s="12"/>
      <c r="D105" s="12"/>
      <c r="E105" s="12"/>
      <c r="F105" s="12"/>
      <c r="G105" s="12"/>
    </row>
    <row r="106" spans="1:9" ht="13.5" thickBot="1" x14ac:dyDescent="0.25">
      <c r="A106" s="13" t="s">
        <v>214</v>
      </c>
      <c r="B106" s="12"/>
      <c r="C106" s="12"/>
      <c r="D106" s="12"/>
      <c r="E106" s="12"/>
      <c r="F106" s="12"/>
      <c r="G106" s="12"/>
    </row>
    <row r="107" spans="1:9" ht="13.5" customHeight="1" thickTop="1" x14ac:dyDescent="0.2">
      <c r="A107" s="27"/>
      <c r="B107" s="418" t="s">
        <v>16</v>
      </c>
      <c r="C107" s="418"/>
      <c r="D107" s="418"/>
      <c r="E107" s="418"/>
      <c r="F107" s="86"/>
      <c r="G107" s="12"/>
      <c r="H107" s="12"/>
      <c r="I107" s="12"/>
    </row>
    <row r="108" spans="1:9" ht="34.5" thickBot="1" x14ac:dyDescent="0.25">
      <c r="A108" s="132"/>
      <c r="B108" s="96" t="s">
        <v>122</v>
      </c>
      <c r="C108" s="96" t="s">
        <v>17</v>
      </c>
      <c r="D108" s="96" t="s">
        <v>18</v>
      </c>
      <c r="E108" s="136" t="s">
        <v>20</v>
      </c>
      <c r="F108"/>
      <c r="G108"/>
      <c r="H108" s="12"/>
      <c r="I108" s="12"/>
    </row>
    <row r="109" spans="1:9" ht="12.75" customHeight="1" x14ac:dyDescent="0.2">
      <c r="A109" s="28" t="s">
        <v>1</v>
      </c>
      <c r="B109" s="24"/>
      <c r="C109" s="24"/>
      <c r="D109" s="24"/>
      <c r="E109" s="24"/>
      <c r="F109"/>
      <c r="G109"/>
      <c r="H109" s="12"/>
      <c r="I109" s="12"/>
    </row>
    <row r="110" spans="1:9" ht="12.75" customHeight="1" x14ac:dyDescent="0.2">
      <c r="A110" s="115" t="s">
        <v>0</v>
      </c>
      <c r="B110" s="265">
        <v>4</v>
      </c>
      <c r="C110" s="265">
        <v>1176</v>
      </c>
      <c r="D110" s="265">
        <v>69</v>
      </c>
      <c r="E110" s="264">
        <v>1249</v>
      </c>
      <c r="F110"/>
      <c r="G110"/>
      <c r="H110" s="49"/>
      <c r="I110" s="12"/>
    </row>
    <row r="111" spans="1:9" ht="12.75" customHeight="1" x14ac:dyDescent="0.2">
      <c r="A111" s="115" t="s">
        <v>2</v>
      </c>
      <c r="B111" s="265">
        <v>48</v>
      </c>
      <c r="C111" s="265">
        <v>6294</v>
      </c>
      <c r="D111" s="265">
        <v>3894</v>
      </c>
      <c r="E111" s="264">
        <v>10236</v>
      </c>
      <c r="F111"/>
      <c r="G111"/>
      <c r="H111" s="49"/>
      <c r="I111" s="12"/>
    </row>
    <row r="112" spans="1:9" ht="12.75" customHeight="1" x14ac:dyDescent="0.2">
      <c r="A112" s="115" t="s">
        <v>14</v>
      </c>
      <c r="B112" s="266">
        <v>526.84103600000003</v>
      </c>
      <c r="C112" s="266">
        <v>22687.582768</v>
      </c>
      <c r="D112" s="266">
        <v>11037.579196999999</v>
      </c>
      <c r="E112" s="264">
        <v>34252.003000999997</v>
      </c>
      <c r="F112"/>
      <c r="G112"/>
      <c r="H112" s="49"/>
      <c r="I112" s="12"/>
    </row>
    <row r="113" spans="1:9" ht="12.75" customHeight="1" x14ac:dyDescent="0.2">
      <c r="A113" s="115" t="s">
        <v>3</v>
      </c>
      <c r="B113" s="266">
        <v>9.9987329999999996</v>
      </c>
      <c r="C113" s="266">
        <v>-211.07249200000001</v>
      </c>
      <c r="D113" s="266">
        <v>493.45638300000002</v>
      </c>
      <c r="E113" s="264">
        <v>292.38262400000002</v>
      </c>
      <c r="F113"/>
      <c r="G113"/>
      <c r="H113" s="49"/>
      <c r="I113" s="12"/>
    </row>
    <row r="114" spans="1:9" ht="12.75" customHeight="1" x14ac:dyDescent="0.2">
      <c r="A114" s="115" t="s">
        <v>4</v>
      </c>
      <c r="B114" s="266">
        <v>73.944650917777295</v>
      </c>
      <c r="C114" s="266">
        <v>4915.2925208591996</v>
      </c>
      <c r="D114" s="266">
        <v>2295.4972412642301</v>
      </c>
      <c r="E114" s="264">
        <v>7284.7344130412102</v>
      </c>
      <c r="F114" s="251"/>
      <c r="G114"/>
      <c r="H114" s="49"/>
      <c r="I114" s="12"/>
    </row>
    <row r="115" spans="1:9" ht="12.75" customHeight="1" x14ac:dyDescent="0.2">
      <c r="A115" s="115" t="s">
        <v>5</v>
      </c>
      <c r="B115" s="266">
        <v>789.86080800000002</v>
      </c>
      <c r="C115" s="266">
        <v>90468.306979000001</v>
      </c>
      <c r="D115" s="266">
        <v>16086.512486</v>
      </c>
      <c r="E115" s="264">
        <v>107344.68027300001</v>
      </c>
      <c r="F115"/>
      <c r="G115"/>
      <c r="H115" s="49"/>
      <c r="I115" s="12"/>
    </row>
    <row r="116" spans="1:9" ht="12.75" customHeight="1" x14ac:dyDescent="0.2">
      <c r="A116" s="115" t="s">
        <v>6</v>
      </c>
      <c r="B116" s="266">
        <v>2.3591519999999999</v>
      </c>
      <c r="C116" s="266">
        <v>1905.6545570000001</v>
      </c>
      <c r="D116" s="266">
        <v>1786.767484</v>
      </c>
      <c r="E116" s="264">
        <v>3694.7811929999998</v>
      </c>
      <c r="F116"/>
      <c r="G116"/>
      <c r="H116" s="49"/>
      <c r="I116" s="12"/>
    </row>
    <row r="117" spans="1:9" ht="12.75" customHeight="1" x14ac:dyDescent="0.2">
      <c r="A117" s="115" t="s">
        <v>7</v>
      </c>
      <c r="B117" s="266">
        <v>2.3591519999999999</v>
      </c>
      <c r="C117" s="266">
        <v>-1413.430934</v>
      </c>
      <c r="D117" s="266">
        <v>1442.0051739999999</v>
      </c>
      <c r="E117" s="264">
        <v>30.933392000000001</v>
      </c>
      <c r="F117"/>
      <c r="G117"/>
      <c r="H117" s="49"/>
      <c r="I117" s="12"/>
    </row>
    <row r="118" spans="1:9" ht="12.75" customHeight="1" x14ac:dyDescent="0.2">
      <c r="A118" s="115"/>
      <c r="B118" s="260"/>
      <c r="C118" s="260"/>
      <c r="D118" s="260"/>
      <c r="E118" s="284"/>
      <c r="F118"/>
      <c r="G118"/>
      <c r="H118" s="12"/>
      <c r="I118" s="12"/>
    </row>
    <row r="119" spans="1:9" ht="12.75" customHeight="1" x14ac:dyDescent="0.2">
      <c r="A119" s="28" t="s">
        <v>8</v>
      </c>
      <c r="B119" s="260"/>
      <c r="C119" s="260"/>
      <c r="D119" s="260"/>
      <c r="E119" s="284"/>
      <c r="F119"/>
      <c r="G119"/>
      <c r="H119" s="12"/>
      <c r="I119" s="12"/>
    </row>
    <row r="120" spans="1:9" ht="12.75" customHeight="1" x14ac:dyDescent="0.2">
      <c r="A120" s="115" t="s">
        <v>9</v>
      </c>
      <c r="B120" s="286">
        <v>5.6515560444607598</v>
      </c>
      <c r="C120" s="286">
        <v>21.906392539945099</v>
      </c>
      <c r="D120" s="286">
        <v>8.0598031085565491</v>
      </c>
      <c r="E120" s="285">
        <v>20.872533483462401</v>
      </c>
      <c r="F120"/>
      <c r="G120"/>
      <c r="H120" s="12"/>
      <c r="I120" s="12"/>
    </row>
    <row r="121" spans="1:9" ht="12.75" customHeight="1" x14ac:dyDescent="0.2">
      <c r="A121" s="115" t="s">
        <v>10</v>
      </c>
      <c r="B121" s="286">
        <v>1.29352752997969</v>
      </c>
      <c r="C121" s="286">
        <v>15.730255173205901</v>
      </c>
      <c r="D121" s="286">
        <v>5.2331889892109604</v>
      </c>
      <c r="E121" s="285">
        <v>14.0509525748898</v>
      </c>
      <c r="F121"/>
      <c r="G121"/>
      <c r="H121" s="12"/>
      <c r="I121" s="12"/>
    </row>
    <row r="122" spans="1:9" ht="12.75" customHeight="1" x14ac:dyDescent="0.2">
      <c r="A122" s="115" t="s">
        <v>11</v>
      </c>
      <c r="B122" s="286">
        <v>9.08833141902136</v>
      </c>
      <c r="C122" s="286">
        <v>55.902443062335102</v>
      </c>
      <c r="D122" s="286">
        <v>24.837807242537199</v>
      </c>
      <c r="E122" s="285">
        <v>50.902676805591398</v>
      </c>
      <c r="F122"/>
      <c r="G122"/>
    </row>
    <row r="123" spans="1:9" ht="12.75" customHeight="1" x14ac:dyDescent="0.2">
      <c r="A123" s="115" t="s">
        <v>12</v>
      </c>
      <c r="B123" s="286">
        <v>1.8978652604426201</v>
      </c>
      <c r="C123" s="286">
        <v>-0.93034367811854402</v>
      </c>
      <c r="D123" s="286">
        <v>4.4706939283762601</v>
      </c>
      <c r="E123" s="285">
        <v>0.85362197355717795</v>
      </c>
      <c r="F123"/>
      <c r="G123"/>
    </row>
    <row r="124" spans="1:9" ht="12.75" customHeight="1" x14ac:dyDescent="0.2">
      <c r="A124" s="71" t="s">
        <v>13</v>
      </c>
      <c r="B124" s="266">
        <v>10975.8549166667</v>
      </c>
      <c r="C124" s="266">
        <v>3604.6366012075</v>
      </c>
      <c r="D124" s="266">
        <v>2834.50929558295</v>
      </c>
      <c r="E124" s="97">
        <v>3346.2292888823699</v>
      </c>
      <c r="F124"/>
      <c r="G124"/>
    </row>
    <row r="125" spans="1:9" ht="12.75" customHeight="1" x14ac:dyDescent="0.2">
      <c r="A125" s="115" t="s">
        <v>101</v>
      </c>
      <c r="B125" s="266">
        <v>1540.51356078703</v>
      </c>
      <c r="C125" s="266">
        <v>780.94892292011502</v>
      </c>
      <c r="D125" s="266">
        <v>589.49595307247898</v>
      </c>
      <c r="E125" s="97">
        <v>711.67784418143901</v>
      </c>
      <c r="F125"/>
      <c r="G125"/>
    </row>
    <row r="126" spans="1:9" ht="12.75" customHeight="1" thickBot="1" x14ac:dyDescent="0.25">
      <c r="A126" s="70" t="s">
        <v>100</v>
      </c>
      <c r="B126" s="180">
        <v>109.18522566221</v>
      </c>
      <c r="C126" s="180">
        <v>363.64494637739898</v>
      </c>
      <c r="D126" s="180">
        <v>197.13810951417901</v>
      </c>
      <c r="E126" s="88">
        <v>319.53741207593902</v>
      </c>
      <c r="F126"/>
      <c r="G126"/>
    </row>
    <row r="127" spans="1:9" ht="12.75" customHeight="1" thickTop="1" x14ac:dyDescent="0.2">
      <c r="A127" s="105"/>
      <c r="B127" s="106"/>
      <c r="C127" s="106"/>
      <c r="D127" s="106"/>
      <c r="E127" s="107"/>
      <c r="F127" s="12"/>
    </row>
    <row r="128" spans="1:9" ht="12.75" customHeight="1" x14ac:dyDescent="0.2">
      <c r="A128" s="105"/>
      <c r="B128" s="106"/>
      <c r="C128" s="106"/>
      <c r="D128" s="106"/>
      <c r="E128" s="107"/>
      <c r="F128" s="48"/>
    </row>
    <row r="129" spans="1:8" x14ac:dyDescent="0.2">
      <c r="A129" s="12"/>
      <c r="B129" s="12"/>
      <c r="C129" s="12"/>
      <c r="D129" s="12"/>
      <c r="E129" s="12"/>
      <c r="F129" s="12"/>
      <c r="G129" s="12"/>
    </row>
    <row r="130" spans="1:8" x14ac:dyDescent="0.2">
      <c r="A130" s="23"/>
      <c r="B130" s="12"/>
      <c r="C130" s="12"/>
      <c r="D130" s="12"/>
      <c r="E130" s="12"/>
      <c r="F130" s="12"/>
      <c r="G130" s="12"/>
    </row>
    <row r="131" spans="1:8" x14ac:dyDescent="0.2">
      <c r="A131" s="11" t="s">
        <v>211</v>
      </c>
      <c r="B131" s="260"/>
      <c r="C131" s="260"/>
      <c r="D131" s="260"/>
      <c r="E131" s="260"/>
      <c r="F131" s="12"/>
      <c r="G131" s="12"/>
    </row>
    <row r="132" spans="1:8" ht="13.5" thickBot="1" x14ac:dyDescent="0.25">
      <c r="A132" s="242" t="s">
        <v>212</v>
      </c>
      <c r="B132" s="260"/>
      <c r="C132" s="260"/>
      <c r="D132" s="260"/>
      <c r="E132" s="260"/>
      <c r="F132" s="12"/>
      <c r="G132" s="12"/>
    </row>
    <row r="133" spans="1:8" ht="13.5" customHeight="1" thickTop="1" x14ac:dyDescent="0.2">
      <c r="A133" s="27"/>
      <c r="B133" s="418" t="s">
        <v>16</v>
      </c>
      <c r="C133" s="418"/>
      <c r="D133" s="418"/>
      <c r="E133" s="418"/>
      <c r="F133" s="12"/>
    </row>
    <row r="134" spans="1:8" ht="34.5" thickBot="1" x14ac:dyDescent="0.25">
      <c r="A134" s="303"/>
      <c r="B134" s="281" t="s">
        <v>122</v>
      </c>
      <c r="C134" s="281" t="s">
        <v>17</v>
      </c>
      <c r="D134" s="281" t="s">
        <v>18</v>
      </c>
      <c r="E134" s="307" t="s">
        <v>20</v>
      </c>
      <c r="F134" s="12"/>
    </row>
    <row r="135" spans="1:8" ht="12.75" customHeight="1" x14ac:dyDescent="0.2">
      <c r="A135" s="213" t="s">
        <v>1</v>
      </c>
      <c r="B135" s="24"/>
      <c r="C135" s="24"/>
      <c r="D135" s="24"/>
      <c r="E135" s="24"/>
      <c r="F135" s="12"/>
    </row>
    <row r="136" spans="1:8" ht="12.75" customHeight="1" x14ac:dyDescent="0.2">
      <c r="A136" s="218" t="s">
        <v>0</v>
      </c>
      <c r="B136" s="265">
        <v>4</v>
      </c>
      <c r="C136" s="265">
        <v>1180</v>
      </c>
      <c r="D136" s="265">
        <v>59</v>
      </c>
      <c r="E136" s="264">
        <v>1243</v>
      </c>
      <c r="F136" s="18"/>
      <c r="G136" s="49"/>
      <c r="H136" s="49"/>
    </row>
    <row r="137" spans="1:8" ht="12.75" customHeight="1" x14ac:dyDescent="0.2">
      <c r="A137" s="218" t="s">
        <v>2</v>
      </c>
      <c r="B137" s="265">
        <v>57</v>
      </c>
      <c r="C137" s="265">
        <v>6779</v>
      </c>
      <c r="D137" s="265">
        <v>3637</v>
      </c>
      <c r="E137" s="264">
        <v>10473</v>
      </c>
      <c r="F137" s="18"/>
      <c r="G137" s="49"/>
      <c r="H137" s="49"/>
    </row>
    <row r="138" spans="1:8" ht="12.75" customHeight="1" x14ac:dyDescent="0.2">
      <c r="A138" s="218" t="s">
        <v>14</v>
      </c>
      <c r="B138" s="266">
        <v>503.96019999999999</v>
      </c>
      <c r="C138" s="266">
        <v>26607.53</v>
      </c>
      <c r="D138" s="266">
        <v>9459.4879999999994</v>
      </c>
      <c r="E138" s="264">
        <v>36570.980000000003</v>
      </c>
      <c r="F138" s="18"/>
      <c r="G138" s="49"/>
      <c r="H138" s="49"/>
    </row>
    <row r="139" spans="1:8" ht="12.75" customHeight="1" x14ac:dyDescent="0.2">
      <c r="A139" s="218" t="s">
        <v>3</v>
      </c>
      <c r="B139" s="266">
        <v>52.25864</v>
      </c>
      <c r="C139" s="266">
        <v>643.20479999999998</v>
      </c>
      <c r="D139" s="266">
        <v>473.51940000000002</v>
      </c>
      <c r="E139" s="264">
        <v>1168.9829999999999</v>
      </c>
      <c r="F139" s="18"/>
      <c r="G139" s="49"/>
      <c r="H139" s="49"/>
    </row>
    <row r="140" spans="1:8" ht="12.75" customHeight="1" x14ac:dyDescent="0.2">
      <c r="A140" s="218" t="s">
        <v>4</v>
      </c>
      <c r="B140" s="266">
        <v>108.4997</v>
      </c>
      <c r="C140" s="266">
        <v>6019.9229999999998</v>
      </c>
      <c r="D140" s="266">
        <v>2263.3969999999999</v>
      </c>
      <c r="E140" s="264">
        <v>8391.82</v>
      </c>
      <c r="F140" s="252"/>
      <c r="G140" s="49"/>
      <c r="H140" s="49"/>
    </row>
    <row r="141" spans="1:8" ht="12.75" customHeight="1" x14ac:dyDescent="0.2">
      <c r="A141" s="218" t="s">
        <v>5</v>
      </c>
      <c r="B141" s="266">
        <v>778.79610000000002</v>
      </c>
      <c r="C141" s="266">
        <v>83834.55</v>
      </c>
      <c r="D141" s="266">
        <v>8778.9310000000005</v>
      </c>
      <c r="E141" s="264">
        <v>93392.28</v>
      </c>
      <c r="F141" s="18"/>
      <c r="G141" s="49"/>
      <c r="H141" s="49"/>
    </row>
    <row r="142" spans="1:8" ht="12.75" customHeight="1" x14ac:dyDescent="0.2">
      <c r="A142" s="218" t="s">
        <v>6</v>
      </c>
      <c r="B142" s="266">
        <v>123.6202</v>
      </c>
      <c r="C142" s="266">
        <v>5468.2510000000002</v>
      </c>
      <c r="D142" s="266">
        <v>1229.193</v>
      </c>
      <c r="E142" s="264">
        <v>6821.0640000000003</v>
      </c>
      <c r="F142" s="18"/>
      <c r="G142" s="49"/>
      <c r="H142" s="179"/>
    </row>
    <row r="143" spans="1:8" ht="12.75" customHeight="1" x14ac:dyDescent="0.2">
      <c r="A143" s="218" t="s">
        <v>7</v>
      </c>
      <c r="B143" s="266">
        <v>119.7782</v>
      </c>
      <c r="C143" s="266">
        <v>4829.87</v>
      </c>
      <c r="D143" s="266">
        <v>1166.116</v>
      </c>
      <c r="E143" s="264">
        <v>6115.7640000000001</v>
      </c>
      <c r="F143" s="18"/>
      <c r="G143" s="49"/>
      <c r="H143" s="49"/>
    </row>
    <row r="144" spans="1:8" ht="12.75" customHeight="1" x14ac:dyDescent="0.2">
      <c r="A144" s="218"/>
      <c r="B144" s="260"/>
      <c r="C144" s="260"/>
      <c r="D144" s="260"/>
      <c r="E144" s="284"/>
      <c r="F144" s="18"/>
    </row>
    <row r="145" spans="1:18" ht="12.75" customHeight="1" x14ac:dyDescent="0.2">
      <c r="A145" s="213" t="s">
        <v>8</v>
      </c>
      <c r="B145" s="260"/>
      <c r="C145" s="260"/>
      <c r="D145" s="260"/>
      <c r="E145" s="284"/>
      <c r="F145" s="18"/>
      <c r="K145" s="403"/>
    </row>
    <row r="146" spans="1:18" ht="12.75" customHeight="1" x14ac:dyDescent="0.2">
      <c r="A146" s="218" t="s">
        <v>9</v>
      </c>
      <c r="B146" s="286">
        <v>52.378430000000002</v>
      </c>
      <c r="C146" s="286">
        <v>14.246740000000001</v>
      </c>
      <c r="D146" s="286">
        <v>14.75268</v>
      </c>
      <c r="E146" s="285">
        <v>14.366569999999999</v>
      </c>
      <c r="F146" s="19"/>
    </row>
    <row r="147" spans="1:18" ht="12.75" customHeight="1" x14ac:dyDescent="0.2">
      <c r="A147" s="218" t="s">
        <v>10</v>
      </c>
      <c r="B147" s="286">
        <v>6.7121029999999999</v>
      </c>
      <c r="C147" s="286">
        <v>9.6832080000000005</v>
      </c>
      <c r="D147" s="286">
        <v>7.3213229999999996</v>
      </c>
      <c r="E147" s="285">
        <v>9.4364139999999992</v>
      </c>
      <c r="F147" s="19"/>
    </row>
    <row r="148" spans="1:18" ht="12.75" customHeight="1" x14ac:dyDescent="0.2">
      <c r="A148" s="218" t="s">
        <v>11</v>
      </c>
      <c r="B148" s="286">
        <v>10.63852</v>
      </c>
      <c r="C148" s="286">
        <v>44.449420000000003</v>
      </c>
      <c r="D148" s="286">
        <v>38.824370000000002</v>
      </c>
      <c r="E148" s="285">
        <v>43.638710000000003</v>
      </c>
      <c r="F148" s="19"/>
    </row>
    <row r="149" spans="1:18" ht="12.75" customHeight="1" x14ac:dyDescent="0.2">
      <c r="A149" s="218" t="s">
        <v>12</v>
      </c>
      <c r="B149" s="286">
        <v>10.3696</v>
      </c>
      <c r="C149" s="286">
        <v>2.4173789999999999</v>
      </c>
      <c r="D149" s="286">
        <v>5.0057619999999998</v>
      </c>
      <c r="E149" s="285">
        <v>3.1964769999999998</v>
      </c>
      <c r="F149" s="19"/>
    </row>
    <row r="150" spans="1:18" ht="12.75" customHeight="1" x14ac:dyDescent="0.2">
      <c r="A150" s="71" t="s">
        <v>13</v>
      </c>
      <c r="B150" s="266">
        <v>8841.4079999999994</v>
      </c>
      <c r="C150" s="266">
        <v>3924.9940000000001</v>
      </c>
      <c r="D150" s="266">
        <v>2600.904</v>
      </c>
      <c r="E150" s="97">
        <v>3491.93</v>
      </c>
      <c r="F150" s="68"/>
    </row>
    <row r="151" spans="1:18" ht="12.75" customHeight="1" x14ac:dyDescent="0.2">
      <c r="A151" s="218" t="s">
        <v>101</v>
      </c>
      <c r="B151" s="266">
        <v>1903.5039999999999</v>
      </c>
      <c r="C151" s="266">
        <v>888.02530000000002</v>
      </c>
      <c r="D151" s="266">
        <v>622.3252</v>
      </c>
      <c r="E151" s="97">
        <v>801.28139999999996</v>
      </c>
      <c r="F151" s="68"/>
    </row>
    <row r="152" spans="1:18" ht="12.75" customHeight="1" thickBot="1" x14ac:dyDescent="0.25">
      <c r="A152" s="70" t="s">
        <v>100</v>
      </c>
      <c r="B152" s="180">
        <v>62.4953</v>
      </c>
      <c r="C152" s="180">
        <v>290.75349999999997</v>
      </c>
      <c r="D152" s="180">
        <v>166.7054</v>
      </c>
      <c r="E152" s="88">
        <v>254.64930000000001</v>
      </c>
      <c r="F152" s="68"/>
    </row>
    <row r="153" spans="1:18" ht="12.75" customHeight="1" thickTop="1" x14ac:dyDescent="0.2">
      <c r="A153" s="105"/>
      <c r="B153" s="106"/>
      <c r="C153" s="106"/>
      <c r="D153" s="106"/>
      <c r="E153" s="107"/>
      <c r="F153" s="12"/>
    </row>
    <row r="154" spans="1:18" ht="12.75" customHeight="1" x14ac:dyDescent="0.2">
      <c r="A154" s="105"/>
      <c r="B154" s="106"/>
      <c r="C154" s="106"/>
      <c r="D154" s="106"/>
      <c r="E154" s="107"/>
      <c r="F154" s="12"/>
    </row>
    <row r="155" spans="1:18" x14ac:dyDescent="0.2">
      <c r="A155" s="23"/>
      <c r="B155" s="12"/>
      <c r="C155" s="12"/>
      <c r="D155" s="12"/>
      <c r="E155" s="12"/>
      <c r="F155" s="12"/>
      <c r="G155" s="12"/>
      <c r="H155" s="12"/>
    </row>
    <row r="156" spans="1:18" ht="15" x14ac:dyDescent="0.25">
      <c r="A156" s="20"/>
      <c r="B156" s="12"/>
      <c r="C156" s="12"/>
      <c r="D156" s="12"/>
      <c r="E156" s="12"/>
      <c r="F156" s="12"/>
      <c r="G156" s="12"/>
      <c r="H156" s="12"/>
    </row>
    <row r="157" spans="1:18" s="256" customFormat="1" x14ac:dyDescent="0.2">
      <c r="A157" s="11" t="s">
        <v>216</v>
      </c>
      <c r="B157" s="203"/>
      <c r="C157" s="203"/>
      <c r="D157" s="203"/>
      <c r="E157" s="203"/>
      <c r="F157" s="203"/>
      <c r="G157" s="203"/>
      <c r="J157"/>
      <c r="K157"/>
      <c r="L157"/>
      <c r="M157"/>
      <c r="N157"/>
      <c r="O157"/>
      <c r="P157"/>
      <c r="Q157"/>
      <c r="R157"/>
    </row>
    <row r="158" spans="1:18" s="256" customFormat="1" ht="13.5" thickBot="1" x14ac:dyDescent="0.25">
      <c r="A158" s="79" t="s">
        <v>217</v>
      </c>
      <c r="B158" s="91"/>
      <c r="C158" s="91"/>
      <c r="D158" s="91"/>
      <c r="E158" s="91"/>
      <c r="F158" s="91"/>
      <c r="G158" s="91"/>
      <c r="J158"/>
      <c r="K158"/>
      <c r="L158"/>
      <c r="M158"/>
      <c r="N158"/>
      <c r="O158"/>
      <c r="P158"/>
      <c r="Q158"/>
      <c r="R158"/>
    </row>
    <row r="159" spans="1:18" ht="60" customHeight="1" thickTop="1" x14ac:dyDescent="0.2">
      <c r="A159" s="414" t="s">
        <v>19</v>
      </c>
      <c r="B159" s="219" t="s">
        <v>153</v>
      </c>
      <c r="C159" s="219" t="s">
        <v>97</v>
      </c>
      <c r="D159" s="219" t="s">
        <v>155</v>
      </c>
      <c r="E159" s="219" t="s">
        <v>99</v>
      </c>
      <c r="F159" s="257" t="s">
        <v>119</v>
      </c>
      <c r="G159" s="192" t="s">
        <v>152</v>
      </c>
      <c r="H159" s="12"/>
    </row>
    <row r="160" spans="1:18" ht="13.5" thickBot="1" x14ac:dyDescent="0.25">
      <c r="A160" s="419"/>
      <c r="B160" s="239" t="s">
        <v>93</v>
      </c>
      <c r="C160" s="239" t="s">
        <v>103</v>
      </c>
      <c r="D160" s="239" t="s">
        <v>95</v>
      </c>
      <c r="E160" s="239" t="s">
        <v>102</v>
      </c>
      <c r="F160" s="423" t="s">
        <v>149</v>
      </c>
      <c r="G160" s="423"/>
      <c r="H160" s="90"/>
    </row>
    <row r="161" spans="1:9" ht="12.75" customHeight="1" x14ac:dyDescent="0.2">
      <c r="A161" s="115" t="s">
        <v>21</v>
      </c>
      <c r="B161" s="266">
        <v>7402.2241237690896</v>
      </c>
      <c r="C161" s="266">
        <v>5834.3569150458998</v>
      </c>
      <c r="D161" s="266">
        <v>36.960484708480003</v>
      </c>
      <c r="E161" s="266">
        <v>0</v>
      </c>
      <c r="F161" s="264">
        <v>13273.5415235235</v>
      </c>
      <c r="G161" s="125" t="s">
        <v>237</v>
      </c>
      <c r="H161" s="90"/>
      <c r="I161" s="30"/>
    </row>
    <row r="162" spans="1:9" ht="12.75" customHeight="1" x14ac:dyDescent="0.2">
      <c r="A162" s="115" t="s">
        <v>22</v>
      </c>
      <c r="B162" s="267">
        <v>429.73425970699799</v>
      </c>
      <c r="C162" s="267">
        <v>1781.2203853604501</v>
      </c>
      <c r="D162" s="267">
        <v>10.734421383604801</v>
      </c>
      <c r="E162" s="267">
        <v>18.121447058775701</v>
      </c>
      <c r="F162" s="264">
        <v>2239.8105135098299</v>
      </c>
      <c r="G162" s="125" t="s">
        <v>238</v>
      </c>
      <c r="H162" s="90"/>
      <c r="I162" s="90"/>
    </row>
    <row r="163" spans="1:9" ht="12.75" customHeight="1" x14ac:dyDescent="0.2">
      <c r="A163" s="115" t="s">
        <v>23</v>
      </c>
      <c r="B163" s="267">
        <v>1337.7713985590699</v>
      </c>
      <c r="C163" s="267">
        <v>2316.3767469424502</v>
      </c>
      <c r="D163" s="267">
        <v>9.6488409999999991</v>
      </c>
      <c r="E163" s="267">
        <v>0</v>
      </c>
      <c r="F163" s="264">
        <v>3663.7969865015202</v>
      </c>
      <c r="G163" s="125" t="s">
        <v>239</v>
      </c>
      <c r="H163" s="90"/>
      <c r="I163" s="90"/>
    </row>
    <row r="164" spans="1:9" ht="12.75" customHeight="1" x14ac:dyDescent="0.2">
      <c r="A164" s="115" t="s">
        <v>24</v>
      </c>
      <c r="B164" s="266">
        <v>3196.7377377323701</v>
      </c>
      <c r="C164" s="266">
        <v>151.478741395995</v>
      </c>
      <c r="D164" s="266">
        <v>842.05338445384598</v>
      </c>
      <c r="E164" s="266">
        <v>10.5680039939833</v>
      </c>
      <c r="F164" s="264">
        <v>4200.8378675761896</v>
      </c>
      <c r="G164" s="125" t="s">
        <v>240</v>
      </c>
      <c r="H164" s="90"/>
      <c r="I164" s="90"/>
    </row>
    <row r="165" spans="1:9" ht="12.75" customHeight="1" x14ac:dyDescent="0.2">
      <c r="A165" s="115" t="s">
        <v>80</v>
      </c>
      <c r="B165" s="266">
        <v>245.33693911872501</v>
      </c>
      <c r="C165" s="266">
        <v>1095.8748789481101</v>
      </c>
      <c r="D165" s="266">
        <v>32.830256506216003</v>
      </c>
      <c r="E165" s="266">
        <v>12.734775504311999</v>
      </c>
      <c r="F165" s="264">
        <v>1386.77685007736</v>
      </c>
      <c r="G165" s="125" t="s">
        <v>241</v>
      </c>
      <c r="H165" s="90"/>
      <c r="I165" s="90"/>
    </row>
    <row r="166" spans="1:9" ht="12.75" customHeight="1" x14ac:dyDescent="0.2">
      <c r="A166" s="220" t="s">
        <v>26</v>
      </c>
      <c r="B166" s="215">
        <v>38.326942518896203</v>
      </c>
      <c r="C166" s="215">
        <v>293.30492282644599</v>
      </c>
      <c r="D166" s="215">
        <v>0.38003464685948601</v>
      </c>
      <c r="E166" s="215">
        <v>9.09955868278228E-2</v>
      </c>
      <c r="F166" s="264">
        <v>332.102895579029</v>
      </c>
      <c r="G166" s="125" t="s">
        <v>171</v>
      </c>
      <c r="H166" s="90"/>
      <c r="I166" s="90"/>
    </row>
    <row r="167" spans="1:9" ht="12.75" customHeight="1" x14ac:dyDescent="0.2">
      <c r="A167" s="115" t="s">
        <v>123</v>
      </c>
      <c r="B167" s="215">
        <v>1126.3346511816901</v>
      </c>
      <c r="C167" s="215">
        <v>152.151307007794</v>
      </c>
      <c r="D167" s="215">
        <v>20.413942030430999</v>
      </c>
      <c r="E167" s="215">
        <v>0</v>
      </c>
      <c r="F167" s="264">
        <v>1298.89990021991</v>
      </c>
      <c r="G167" s="395" t="s">
        <v>348</v>
      </c>
      <c r="H167" s="90"/>
      <c r="I167" s="92"/>
    </row>
    <row r="168" spans="1:9" ht="12.75" customHeight="1" x14ac:dyDescent="0.2">
      <c r="A168" s="115" t="s">
        <v>28</v>
      </c>
      <c r="B168" s="267">
        <v>10.9739589180623</v>
      </c>
      <c r="C168" s="267">
        <v>0</v>
      </c>
      <c r="D168" s="267">
        <v>22.561777885220401</v>
      </c>
      <c r="E168" s="267">
        <v>0</v>
      </c>
      <c r="F168" s="264">
        <v>33.535736803282603</v>
      </c>
      <c r="G168" s="205" t="s">
        <v>171</v>
      </c>
      <c r="H168" s="90"/>
      <c r="I168" s="90"/>
    </row>
    <row r="169" spans="1:9" ht="12.75" customHeight="1" x14ac:dyDescent="0.2">
      <c r="A169" s="115" t="s">
        <v>124</v>
      </c>
      <c r="B169" s="266">
        <v>0</v>
      </c>
      <c r="C169" s="266">
        <v>2205.8726495493202</v>
      </c>
      <c r="D169" s="266">
        <v>0</v>
      </c>
      <c r="E169" s="266">
        <v>0</v>
      </c>
      <c r="F169" s="264">
        <v>2205.8726495493202</v>
      </c>
      <c r="G169" s="395" t="s">
        <v>348</v>
      </c>
      <c r="H169" s="90"/>
      <c r="I169" s="92"/>
    </row>
    <row r="170" spans="1:9" ht="12.75" customHeight="1" x14ac:dyDescent="0.2">
      <c r="A170" s="115" t="s">
        <v>125</v>
      </c>
      <c r="B170" s="267">
        <v>0.99511690258339403</v>
      </c>
      <c r="C170" s="267">
        <v>0</v>
      </c>
      <c r="D170" s="267">
        <v>0</v>
      </c>
      <c r="E170" s="267">
        <v>29.117150338992602</v>
      </c>
      <c r="F170" s="264">
        <v>30.112267241575999</v>
      </c>
      <c r="G170" s="406" t="s">
        <v>348</v>
      </c>
      <c r="H170" s="90"/>
      <c r="I170" s="90"/>
    </row>
    <row r="171" spans="1:9" ht="12.75" customHeight="1" x14ac:dyDescent="0.2">
      <c r="A171" s="115" t="s">
        <v>147</v>
      </c>
      <c r="B171" s="267">
        <v>1024.4195423999599</v>
      </c>
      <c r="C171" s="267">
        <v>0</v>
      </c>
      <c r="D171" s="267">
        <v>104.101637359637</v>
      </c>
      <c r="E171" s="267">
        <v>1.70339995661586</v>
      </c>
      <c r="F171" s="264">
        <v>1130.22457971621</v>
      </c>
      <c r="G171" s="125" t="s">
        <v>173</v>
      </c>
      <c r="H171" s="90"/>
      <c r="I171" s="90"/>
    </row>
    <row r="172" spans="1:9" ht="12.75" customHeight="1" x14ac:dyDescent="0.2">
      <c r="A172" s="115" t="s">
        <v>148</v>
      </c>
      <c r="B172" s="267">
        <v>812.52201965896802</v>
      </c>
      <c r="C172" s="267">
        <v>0</v>
      </c>
      <c r="D172" s="267">
        <v>26.796237000000001</v>
      </c>
      <c r="E172" s="267">
        <v>20.246065000000002</v>
      </c>
      <c r="F172" s="264">
        <v>859.56432165896797</v>
      </c>
      <c r="G172" s="395" t="s">
        <v>348</v>
      </c>
      <c r="H172" s="90"/>
      <c r="I172" s="90"/>
    </row>
    <row r="173" spans="1:9" ht="12.75" customHeight="1" x14ac:dyDescent="0.2">
      <c r="A173" s="115" t="s">
        <v>30</v>
      </c>
      <c r="B173" s="267">
        <v>1314.1980145335899</v>
      </c>
      <c r="C173" s="267">
        <v>1475.62959692354</v>
      </c>
      <c r="D173" s="267">
        <v>717.861961025705</v>
      </c>
      <c r="E173" s="267">
        <v>89.237336560492693</v>
      </c>
      <c r="F173" s="264">
        <v>3596.9269090433299</v>
      </c>
      <c r="G173" s="395" t="s">
        <v>348</v>
      </c>
    </row>
    <row r="174" spans="1:9" ht="12.75" customHeight="1" thickBot="1" x14ac:dyDescent="0.25">
      <c r="A174" s="61" t="s">
        <v>31</v>
      </c>
      <c r="B174" s="273">
        <v>16939.574704999999</v>
      </c>
      <c r="C174" s="273">
        <v>15306.266143999999</v>
      </c>
      <c r="D174" s="273">
        <v>1824.3429779999999</v>
      </c>
      <c r="E174" s="273">
        <v>181.819174</v>
      </c>
      <c r="F174" s="273">
        <v>34252.003000999997</v>
      </c>
      <c r="G174" s="398" t="s">
        <v>348</v>
      </c>
      <c r="H174" s="90"/>
    </row>
    <row r="175" spans="1:9" ht="12.75" customHeight="1" thickTop="1" x14ac:dyDescent="0.2">
      <c r="A175" s="59"/>
      <c r="B175" s="73"/>
      <c r="C175" s="73"/>
      <c r="D175" s="73"/>
      <c r="E175" s="73"/>
      <c r="F175" s="73"/>
      <c r="G175" s="109"/>
      <c r="H175" s="90"/>
    </row>
    <row r="176" spans="1:9" ht="12.75" customHeight="1" x14ac:dyDescent="0.2">
      <c r="A176" s="59"/>
      <c r="B176"/>
      <c r="C176"/>
      <c r="D176"/>
      <c r="E176"/>
      <c r="F176"/>
      <c r="G176" s="111"/>
      <c r="H176" s="90"/>
    </row>
    <row r="177" spans="1:9" ht="12.75" customHeight="1" x14ac:dyDescent="0.25">
      <c r="A177" s="20"/>
      <c r="B177" s="12"/>
      <c r="C177" s="12"/>
      <c r="D177" s="12"/>
      <c r="E177" s="12"/>
      <c r="F177" s="12"/>
      <c r="G177" s="108"/>
    </row>
    <row r="178" spans="1:9" ht="15" x14ac:dyDescent="0.25">
      <c r="A178" s="20"/>
      <c r="B178" s="12"/>
      <c r="C178" s="12"/>
      <c r="D178" s="12"/>
      <c r="E178" s="12"/>
      <c r="F178" s="12"/>
      <c r="G178" s="12"/>
    </row>
    <row r="179" spans="1:9" x14ac:dyDescent="0.2">
      <c r="A179" s="11" t="s">
        <v>274</v>
      </c>
      <c r="B179" s="260"/>
      <c r="C179" s="260"/>
      <c r="D179" s="260"/>
      <c r="E179" s="260"/>
      <c r="F179" s="260"/>
      <c r="G179" s="260"/>
    </row>
    <row r="180" spans="1:9" ht="13.5" thickBot="1" x14ac:dyDescent="0.25">
      <c r="A180" s="79" t="s">
        <v>215</v>
      </c>
      <c r="B180" s="91"/>
      <c r="C180" s="91"/>
      <c r="D180" s="91"/>
      <c r="E180" s="91"/>
      <c r="F180" s="91"/>
      <c r="G180" s="91"/>
    </row>
    <row r="181" spans="1:9" ht="60" customHeight="1" thickTop="1" x14ac:dyDescent="0.2">
      <c r="A181" s="414" t="s">
        <v>19</v>
      </c>
      <c r="B181" s="219" t="s">
        <v>153</v>
      </c>
      <c r="C181" s="219" t="s">
        <v>97</v>
      </c>
      <c r="D181" s="219" t="s">
        <v>155</v>
      </c>
      <c r="E181" s="219" t="s">
        <v>99</v>
      </c>
      <c r="F181" s="310" t="s">
        <v>119</v>
      </c>
      <c r="G181" s="192" t="s">
        <v>152</v>
      </c>
    </row>
    <row r="182" spans="1:9" ht="13.5" customHeight="1" thickBot="1" x14ac:dyDescent="0.25">
      <c r="A182" s="419"/>
      <c r="B182" s="281" t="s">
        <v>93</v>
      </c>
      <c r="C182" s="281" t="s">
        <v>103</v>
      </c>
      <c r="D182" s="281" t="s">
        <v>95</v>
      </c>
      <c r="E182" s="281" t="s">
        <v>102</v>
      </c>
      <c r="F182" s="423" t="s">
        <v>149</v>
      </c>
      <c r="G182" s="423"/>
    </row>
    <row r="183" spans="1:9" ht="12.75" customHeight="1" x14ac:dyDescent="0.2">
      <c r="A183" s="218" t="s">
        <v>21</v>
      </c>
      <c r="B183" s="266">
        <v>7113.0029999999997</v>
      </c>
      <c r="C183" s="266">
        <v>6347.7879999999996</v>
      </c>
      <c r="D183" s="266">
        <v>27.0274</v>
      </c>
      <c r="E183" s="267">
        <v>2.4999760000000002</v>
      </c>
      <c r="F183" s="264">
        <v>13490.32</v>
      </c>
      <c r="G183" s="125" t="s">
        <v>190</v>
      </c>
      <c r="I183" s="90"/>
    </row>
    <row r="184" spans="1:9" ht="12.75" customHeight="1" x14ac:dyDescent="0.2">
      <c r="A184" s="218" t="s">
        <v>22</v>
      </c>
      <c r="B184" s="266">
        <v>415.06740000000002</v>
      </c>
      <c r="C184" s="267">
        <v>3383.6970000000001</v>
      </c>
      <c r="D184" s="267">
        <v>0.30299900000000002</v>
      </c>
      <c r="E184" s="267">
        <v>29.435759999999998</v>
      </c>
      <c r="F184" s="264">
        <v>3828.5030000000002</v>
      </c>
      <c r="G184" s="125" t="s">
        <v>191</v>
      </c>
      <c r="I184" s="90"/>
    </row>
    <row r="185" spans="1:9" ht="12.75" customHeight="1" x14ac:dyDescent="0.2">
      <c r="A185" s="218" t="s">
        <v>23</v>
      </c>
      <c r="B185" s="266">
        <v>1138.3579999999999</v>
      </c>
      <c r="C185" s="267">
        <v>2403.7800000000002</v>
      </c>
      <c r="D185" s="215">
        <v>0</v>
      </c>
      <c r="E185" s="215">
        <v>0</v>
      </c>
      <c r="F185" s="264">
        <v>3542.1379999999999</v>
      </c>
      <c r="G185" s="125" t="s">
        <v>192</v>
      </c>
      <c r="I185" s="90"/>
    </row>
    <row r="186" spans="1:9" ht="12.75" customHeight="1" x14ac:dyDescent="0.2">
      <c r="A186" s="218" t="s">
        <v>24</v>
      </c>
      <c r="B186" s="266">
        <v>3195.3490000000002</v>
      </c>
      <c r="C186" s="266">
        <v>0</v>
      </c>
      <c r="D186" s="266">
        <v>755.15899999999999</v>
      </c>
      <c r="E186" s="267">
        <v>1.4778290000000001</v>
      </c>
      <c r="F186" s="264">
        <v>3951.9859999999999</v>
      </c>
      <c r="G186" s="125" t="s">
        <v>193</v>
      </c>
      <c r="I186" s="90"/>
    </row>
    <row r="187" spans="1:9" ht="12.75" customHeight="1" x14ac:dyDescent="0.2">
      <c r="A187" s="218" t="s">
        <v>80</v>
      </c>
      <c r="B187" s="266">
        <v>807.71</v>
      </c>
      <c r="C187" s="266">
        <v>1359.8240000000001</v>
      </c>
      <c r="D187" s="266">
        <v>152.84530000000001</v>
      </c>
      <c r="E187" s="267">
        <v>7.8880160000000004</v>
      </c>
      <c r="F187" s="264">
        <v>2328.268</v>
      </c>
      <c r="G187" s="125" t="s">
        <v>194</v>
      </c>
      <c r="I187" s="90"/>
    </row>
    <row r="188" spans="1:9" ht="12.75" customHeight="1" x14ac:dyDescent="0.2">
      <c r="A188" s="220" t="s">
        <v>26</v>
      </c>
      <c r="B188" s="266">
        <v>348.17349999999999</v>
      </c>
      <c r="C188" s="215">
        <v>144.1001</v>
      </c>
      <c r="D188" s="266">
        <v>6.4070499999999999</v>
      </c>
      <c r="E188" s="267">
        <v>0.121229</v>
      </c>
      <c r="F188" s="264">
        <v>498.80189999999999</v>
      </c>
      <c r="G188" s="125" t="s">
        <v>186</v>
      </c>
      <c r="I188" s="181"/>
    </row>
    <row r="189" spans="1:9" ht="12.75" customHeight="1" x14ac:dyDescent="0.2">
      <c r="A189" s="218" t="s">
        <v>123</v>
      </c>
      <c r="B189" s="266">
        <v>1140.8710000000001</v>
      </c>
      <c r="C189" s="215">
        <v>0</v>
      </c>
      <c r="D189" s="267">
        <v>13.99804</v>
      </c>
      <c r="E189" s="215">
        <v>0</v>
      </c>
      <c r="F189" s="264">
        <v>1154.8689999999999</v>
      </c>
      <c r="G189" s="396" t="s">
        <v>348</v>
      </c>
      <c r="I189" s="92"/>
    </row>
    <row r="190" spans="1:9" ht="12.75" customHeight="1" x14ac:dyDescent="0.2">
      <c r="A190" s="218" t="s">
        <v>28</v>
      </c>
      <c r="B190" s="267">
        <v>9.6478140000000003</v>
      </c>
      <c r="C190" s="267">
        <v>9.2520009999999999</v>
      </c>
      <c r="D190" s="267">
        <v>25.36505</v>
      </c>
      <c r="E190" s="267">
        <v>0</v>
      </c>
      <c r="F190" s="264">
        <v>44.264859999999999</v>
      </c>
      <c r="G190" s="205" t="s">
        <v>171</v>
      </c>
      <c r="I190" s="90"/>
    </row>
    <row r="191" spans="1:9" ht="12.75" customHeight="1" x14ac:dyDescent="0.2">
      <c r="A191" s="218" t="s">
        <v>124</v>
      </c>
      <c r="B191" s="266">
        <v>0</v>
      </c>
      <c r="C191" s="266">
        <v>3052.0889999999999</v>
      </c>
      <c r="D191" s="266">
        <v>0</v>
      </c>
      <c r="E191" s="215">
        <v>0</v>
      </c>
      <c r="F191" s="264">
        <v>3052.0889999999999</v>
      </c>
      <c r="G191" s="205" t="s">
        <v>195</v>
      </c>
      <c r="I191" s="92"/>
    </row>
    <row r="192" spans="1:9" ht="12.75" customHeight="1" x14ac:dyDescent="0.2">
      <c r="A192" s="218" t="s">
        <v>125</v>
      </c>
      <c r="B192" s="267">
        <v>0.67607399999999995</v>
      </c>
      <c r="C192" s="267">
        <v>21.847999999999999</v>
      </c>
      <c r="D192" s="267">
        <v>16.727779999999999</v>
      </c>
      <c r="E192" s="267">
        <v>50.83708</v>
      </c>
      <c r="F192" s="264">
        <v>90.088930000000005</v>
      </c>
      <c r="G192" s="125" t="s">
        <v>185</v>
      </c>
      <c r="I192" s="90"/>
    </row>
    <row r="193" spans="1:10" ht="12.75" customHeight="1" x14ac:dyDescent="0.2">
      <c r="A193" s="218" t="s">
        <v>147</v>
      </c>
      <c r="B193" s="267">
        <v>986.18359999999996</v>
      </c>
      <c r="C193" s="267">
        <v>0</v>
      </c>
      <c r="D193" s="267">
        <v>49.031610000000001</v>
      </c>
      <c r="E193" s="215">
        <v>0.34749999999999998</v>
      </c>
      <c r="F193" s="264">
        <v>1035.5630000000001</v>
      </c>
      <c r="G193" s="125" t="s">
        <v>185</v>
      </c>
      <c r="I193" s="90"/>
    </row>
    <row r="194" spans="1:10" ht="12.75" customHeight="1" x14ac:dyDescent="0.2">
      <c r="A194" s="218" t="s">
        <v>148</v>
      </c>
      <c r="B194" s="267">
        <v>690.62139999999999</v>
      </c>
      <c r="C194" s="267">
        <v>0</v>
      </c>
      <c r="D194" s="267">
        <v>18.058070000000001</v>
      </c>
      <c r="E194" s="267">
        <v>22.53509</v>
      </c>
      <c r="F194" s="264">
        <v>731.21450000000004</v>
      </c>
      <c r="G194" s="205" t="s">
        <v>172</v>
      </c>
      <c r="I194" s="90"/>
    </row>
    <row r="195" spans="1:10" ht="12.75" customHeight="1" x14ac:dyDescent="0.2">
      <c r="A195" s="218" t="s">
        <v>30</v>
      </c>
      <c r="B195" s="266">
        <v>832.80380000000002</v>
      </c>
      <c r="C195" s="267">
        <v>1277.143</v>
      </c>
      <c r="D195" s="267">
        <v>659.20119999999997</v>
      </c>
      <c r="E195" s="267">
        <v>53.730620000000002</v>
      </c>
      <c r="F195" s="264">
        <v>2822.8780000000002</v>
      </c>
      <c r="G195" s="395" t="s">
        <v>348</v>
      </c>
    </row>
    <row r="196" spans="1:10" ht="12.75" customHeight="1" thickBot="1" x14ac:dyDescent="0.25">
      <c r="A196" s="168" t="s">
        <v>31</v>
      </c>
      <c r="B196" s="273">
        <v>16678.46</v>
      </c>
      <c r="C196" s="273">
        <v>17999.52</v>
      </c>
      <c r="D196" s="273">
        <v>1724.124</v>
      </c>
      <c r="E196" s="273">
        <v>168.87309999999999</v>
      </c>
      <c r="F196" s="273">
        <v>36570.980000000003</v>
      </c>
      <c r="G196" s="398" t="s">
        <v>348</v>
      </c>
      <c r="J196" s="404"/>
    </row>
    <row r="197" spans="1:10" ht="12.75" customHeight="1" thickTop="1" x14ac:dyDescent="0.2">
      <c r="A197" s="59"/>
      <c r="B197" s="73"/>
      <c r="C197" s="73"/>
      <c r="D197" s="73"/>
      <c r="E197" s="73"/>
      <c r="F197" s="73"/>
      <c r="G197" s="109"/>
    </row>
    <row r="198" spans="1:10" ht="12.75" customHeight="1" x14ac:dyDescent="0.2">
      <c r="A198" s="59"/>
      <c r="B198" s="73"/>
      <c r="C198" s="73"/>
      <c r="D198" s="73"/>
      <c r="E198" s="73"/>
      <c r="F198" s="73"/>
      <c r="G198" s="94"/>
    </row>
    <row r="199" spans="1:10" ht="12.75" customHeight="1" x14ac:dyDescent="0.2">
      <c r="A199" s="59"/>
      <c r="B199" s="73"/>
      <c r="C199" s="73"/>
      <c r="D199" s="73"/>
      <c r="E199" s="73"/>
      <c r="F199" s="73"/>
      <c r="G199" s="108"/>
    </row>
    <row r="200" spans="1:10" ht="15" x14ac:dyDescent="0.25">
      <c r="A200" s="20"/>
      <c r="B200" s="12"/>
      <c r="C200" s="12"/>
      <c r="D200" s="12"/>
      <c r="E200" s="12"/>
      <c r="F200" s="12"/>
      <c r="G200" s="12"/>
    </row>
    <row r="201" spans="1:10" x14ac:dyDescent="0.2">
      <c r="A201" s="11" t="s">
        <v>275</v>
      </c>
      <c r="B201" s="203"/>
      <c r="C201" s="203"/>
      <c r="D201" s="203"/>
      <c r="E201" s="203"/>
      <c r="F201" s="203"/>
      <c r="G201" s="203"/>
      <c r="H201" s="12"/>
      <c r="I201" s="12"/>
    </row>
    <row r="202" spans="1:10" ht="13.5" thickBot="1" x14ac:dyDescent="0.25">
      <c r="A202" s="13" t="s">
        <v>219</v>
      </c>
      <c r="B202" s="203"/>
      <c r="C202" s="203"/>
      <c r="D202" s="203"/>
      <c r="E202" s="203"/>
      <c r="F202" s="203"/>
      <c r="G202" s="223"/>
      <c r="H202" s="12"/>
      <c r="I202" s="12"/>
    </row>
    <row r="203" spans="1:10" ht="13.5" customHeight="1" thickTop="1" x14ac:dyDescent="0.2">
      <c r="A203" s="166"/>
      <c r="B203" s="418" t="s">
        <v>50</v>
      </c>
      <c r="C203" s="418"/>
      <c r="D203" s="418"/>
      <c r="E203" s="418"/>
      <c r="F203" s="418"/>
      <c r="G203" s="418"/>
      <c r="H203" s="182"/>
      <c r="I203" s="12"/>
    </row>
    <row r="204" spans="1:10" ht="34.5" thickBot="1" x14ac:dyDescent="0.25">
      <c r="A204" s="235"/>
      <c r="B204" s="216" t="s">
        <v>51</v>
      </c>
      <c r="C204" s="216" t="s">
        <v>83</v>
      </c>
      <c r="D204" s="216" t="s">
        <v>52</v>
      </c>
      <c r="E204" s="216" t="s">
        <v>53</v>
      </c>
      <c r="F204" s="281" t="s">
        <v>184</v>
      </c>
      <c r="G204" s="236" t="s">
        <v>20</v>
      </c>
      <c r="H204" s="182"/>
      <c r="I204" s="12"/>
    </row>
    <row r="205" spans="1:10" ht="12.75" customHeight="1" x14ac:dyDescent="0.2">
      <c r="A205" s="218" t="s">
        <v>21</v>
      </c>
      <c r="B205" s="262">
        <v>13.369300328145499</v>
      </c>
      <c r="C205" s="262">
        <v>3375.1529430545502</v>
      </c>
      <c r="D205" s="262">
        <v>624.99242391398298</v>
      </c>
      <c r="E205" s="262">
        <v>9252.1252359020309</v>
      </c>
      <c r="F205" s="272">
        <f t="shared" ref="F205:F217" si="0">G205-E205-D205-C205-B205</f>
        <v>7.9016203247902297</v>
      </c>
      <c r="G205" s="264">
        <v>13273.5415235235</v>
      </c>
      <c r="H205" s="182"/>
      <c r="I205" s="12"/>
    </row>
    <row r="206" spans="1:10" ht="12.75" customHeight="1" x14ac:dyDescent="0.2">
      <c r="A206" s="218" t="s">
        <v>22</v>
      </c>
      <c r="B206" s="262">
        <v>6.37252816839296</v>
      </c>
      <c r="C206" s="262">
        <v>43.278089050554698</v>
      </c>
      <c r="D206" s="262">
        <v>304.397978511632</v>
      </c>
      <c r="E206" s="262">
        <v>1885.6036090539501</v>
      </c>
      <c r="F206" s="272">
        <f t="shared" si="0"/>
        <v>0.15830872530013185</v>
      </c>
      <c r="G206" s="264">
        <v>2239.8105135098299</v>
      </c>
      <c r="H206" s="182"/>
      <c r="I206" s="12"/>
    </row>
    <row r="207" spans="1:10" ht="12.75" customHeight="1" x14ac:dyDescent="0.2">
      <c r="A207" s="218" t="s">
        <v>23</v>
      </c>
      <c r="B207" s="262">
        <v>0</v>
      </c>
      <c r="C207" s="262">
        <v>518.70482357849096</v>
      </c>
      <c r="D207" s="262">
        <v>843.12391787046204</v>
      </c>
      <c r="E207" s="262">
        <v>2301.65867599895</v>
      </c>
      <c r="F207" s="272">
        <f t="shared" si="0"/>
        <v>0.3095690536172242</v>
      </c>
      <c r="G207" s="264">
        <v>3663.7969865015202</v>
      </c>
      <c r="H207" s="182"/>
      <c r="I207" s="12"/>
    </row>
    <row r="208" spans="1:10" ht="12.75" customHeight="1" x14ac:dyDescent="0.2">
      <c r="A208" s="218" t="s">
        <v>24</v>
      </c>
      <c r="B208" s="262">
        <v>152.24873542308299</v>
      </c>
      <c r="C208" s="262">
        <v>138.140278217439</v>
      </c>
      <c r="D208" s="262">
        <v>3367.9218921013198</v>
      </c>
      <c r="E208" s="262">
        <v>542.31951775188895</v>
      </c>
      <c r="F208" s="272">
        <f t="shared" si="0"/>
        <v>0.2074440824586361</v>
      </c>
      <c r="G208" s="264">
        <v>4200.8378675761896</v>
      </c>
      <c r="H208" s="185"/>
      <c r="I208" s="12"/>
    </row>
    <row r="209" spans="1:13" ht="12.75" customHeight="1" x14ac:dyDescent="0.2">
      <c r="A209" s="218" t="s">
        <v>25</v>
      </c>
      <c r="B209" s="262">
        <v>0</v>
      </c>
      <c r="C209" s="262">
        <v>918.01990319906497</v>
      </c>
      <c r="D209" s="262">
        <v>40.251027435535399</v>
      </c>
      <c r="E209" s="262">
        <v>428.46278382437299</v>
      </c>
      <c r="F209" s="272">
        <f t="shared" si="0"/>
        <v>4.3135618386600072E-2</v>
      </c>
      <c r="G209" s="264">
        <v>1386.77685007736</v>
      </c>
      <c r="H209" s="182"/>
      <c r="I209" s="12"/>
    </row>
    <row r="210" spans="1:13" ht="12.75" customHeight="1" x14ac:dyDescent="0.2">
      <c r="A210" s="220" t="s">
        <v>26</v>
      </c>
      <c r="B210" s="262">
        <v>0</v>
      </c>
      <c r="C210" s="262">
        <v>66.566468813345793</v>
      </c>
      <c r="D210" s="262">
        <v>0.47103023368730901</v>
      </c>
      <c r="E210" s="262">
        <v>265.042482084901</v>
      </c>
      <c r="F210" s="272">
        <f t="shared" si="0"/>
        <v>2.2914447094890988E-2</v>
      </c>
      <c r="G210" s="264">
        <v>332.102895579029</v>
      </c>
      <c r="H210" s="173"/>
      <c r="I210" s="12"/>
    </row>
    <row r="211" spans="1:13" ht="12.75" customHeight="1" x14ac:dyDescent="0.2">
      <c r="A211" s="218" t="s">
        <v>123</v>
      </c>
      <c r="B211" s="262">
        <v>0</v>
      </c>
      <c r="C211" s="262">
        <v>592.65374949338104</v>
      </c>
      <c r="D211" s="262">
        <v>173.10078582545501</v>
      </c>
      <c r="E211" s="262">
        <v>533.07307162958205</v>
      </c>
      <c r="F211" s="272">
        <f t="shared" si="0"/>
        <v>7.2293271491957967E-2</v>
      </c>
      <c r="G211" s="264">
        <v>1298.89990021991</v>
      </c>
      <c r="H211" s="182"/>
      <c r="I211" s="12"/>
    </row>
    <row r="212" spans="1:13" ht="12.75" customHeight="1" x14ac:dyDescent="0.2">
      <c r="A212" s="218" t="s">
        <v>28</v>
      </c>
      <c r="B212" s="262">
        <v>4.8968311865138898E-2</v>
      </c>
      <c r="C212" s="262">
        <v>0</v>
      </c>
      <c r="D212" s="262">
        <v>31.282460084355002</v>
      </c>
      <c r="E212" s="262">
        <v>2.2003143633497499</v>
      </c>
      <c r="F212" s="272">
        <f t="shared" si="0"/>
        <v>3.9940437127117742E-3</v>
      </c>
      <c r="G212" s="264">
        <v>33.535736803282603</v>
      </c>
      <c r="H212" s="182"/>
      <c r="I212" s="12"/>
    </row>
    <row r="213" spans="1:13" ht="12.75" customHeight="1" x14ac:dyDescent="0.2">
      <c r="A213" s="218" t="s">
        <v>124</v>
      </c>
      <c r="B213" s="215">
        <v>0</v>
      </c>
      <c r="C213" s="215">
        <v>6.9714407833046801</v>
      </c>
      <c r="D213" s="215">
        <v>0</v>
      </c>
      <c r="E213" s="215">
        <v>2198.63462991799</v>
      </c>
      <c r="F213" s="272">
        <f t="shared" si="0"/>
        <v>0.26657884802550935</v>
      </c>
      <c r="G213" s="264">
        <v>2205.8726495493202</v>
      </c>
      <c r="H213" s="182"/>
      <c r="I213" s="12"/>
    </row>
    <row r="214" spans="1:13" ht="12.75" customHeight="1" x14ac:dyDescent="0.2">
      <c r="A214" s="218" t="s">
        <v>125</v>
      </c>
      <c r="B214" s="262">
        <v>0</v>
      </c>
      <c r="C214" s="262">
        <v>0.99511690258339403</v>
      </c>
      <c r="D214" s="262">
        <v>20.090833733904901</v>
      </c>
      <c r="E214" s="262">
        <v>9.0263166050877199</v>
      </c>
      <c r="F214" s="272">
        <f t="shared" si="0"/>
        <v>-1.7652546091539989E-14</v>
      </c>
      <c r="G214" s="264">
        <v>30.112267241575999</v>
      </c>
      <c r="H214" s="182"/>
      <c r="I214" s="12"/>
    </row>
    <row r="215" spans="1:13" ht="12.75" customHeight="1" x14ac:dyDescent="0.2">
      <c r="A215" s="218" t="s">
        <v>147</v>
      </c>
      <c r="B215" s="262">
        <v>14.364806014567099</v>
      </c>
      <c r="C215" s="262">
        <v>0</v>
      </c>
      <c r="D215" s="262">
        <v>629.77927915749103</v>
      </c>
      <c r="E215" s="262">
        <v>485.99352105800898</v>
      </c>
      <c r="F215" s="272">
        <f t="shared" si="0"/>
        <v>8.6973486142804646E-2</v>
      </c>
      <c r="G215" s="264">
        <v>1130.22457971621</v>
      </c>
      <c r="H215" s="182"/>
      <c r="I215" s="12"/>
    </row>
    <row r="216" spans="1:13" ht="12.75" customHeight="1" x14ac:dyDescent="0.2">
      <c r="A216" s="218" t="s">
        <v>148</v>
      </c>
      <c r="B216" s="262">
        <v>8.6927490023803705E-2</v>
      </c>
      <c r="C216" s="262">
        <v>0</v>
      </c>
      <c r="D216" s="262">
        <v>338.36873102662003</v>
      </c>
      <c r="E216" s="262">
        <v>500.39930320091003</v>
      </c>
      <c r="F216" s="272">
        <f t="shared" si="0"/>
        <v>20.709359941414114</v>
      </c>
      <c r="G216" s="264">
        <v>859.56432165896797</v>
      </c>
      <c r="H216" s="182"/>
      <c r="I216" s="12"/>
    </row>
    <row r="217" spans="1:13" ht="12.75" customHeight="1" x14ac:dyDescent="0.2">
      <c r="A217" s="233" t="s">
        <v>30</v>
      </c>
      <c r="B217" s="262">
        <v>178.54727109177199</v>
      </c>
      <c r="C217" s="262">
        <v>152.83361561960601</v>
      </c>
      <c r="D217" s="262">
        <v>1911.8290367489201</v>
      </c>
      <c r="E217" s="262">
        <v>490.751461609285</v>
      </c>
      <c r="F217" s="272">
        <f t="shared" si="0"/>
        <v>862.96552397374694</v>
      </c>
      <c r="G217" s="264">
        <v>3596.9269090433299</v>
      </c>
      <c r="H217" s="182"/>
      <c r="I217" s="12"/>
    </row>
    <row r="218" spans="1:13" ht="12.75" customHeight="1" thickBot="1" x14ac:dyDescent="0.25">
      <c r="A218" s="168" t="s">
        <v>31</v>
      </c>
      <c r="B218" s="244">
        <v>365.03853682784899</v>
      </c>
      <c r="C218" s="244">
        <v>5813.31642871232</v>
      </c>
      <c r="D218" s="244">
        <v>8285.6093966433691</v>
      </c>
      <c r="E218" s="244">
        <v>18895.290923000299</v>
      </c>
      <c r="F218" s="244">
        <f>G218-E218-D218-C218-B218</f>
        <v>892.74771581616051</v>
      </c>
      <c r="G218" s="244">
        <v>34252.003000999997</v>
      </c>
      <c r="H218" s="185"/>
      <c r="I218" s="49"/>
    </row>
    <row r="219" spans="1:13" ht="12.75" customHeight="1" thickTop="1" x14ac:dyDescent="0.2">
      <c r="A219" s="59"/>
      <c r="B219"/>
      <c r="C219"/>
      <c r="D219"/>
      <c r="E219"/>
      <c r="F219"/>
      <c r="G219"/>
      <c r="H219" s="185"/>
      <c r="I219" s="49"/>
    </row>
    <row r="220" spans="1:13" ht="12.75" customHeight="1" x14ac:dyDescent="0.2">
      <c r="A220" s="59"/>
      <c r="B220" s="400" t="s">
        <v>288</v>
      </c>
      <c r="C220" s="313"/>
      <c r="D220" s="313"/>
      <c r="E220" s="313"/>
      <c r="F220" s="313"/>
      <c r="G220" s="313"/>
      <c r="H220" s="313"/>
      <c r="I220" s="313"/>
      <c r="J220" s="313"/>
      <c r="K220" s="313"/>
      <c r="L220" s="313"/>
      <c r="M220" s="313"/>
    </row>
    <row r="221" spans="1:13" ht="12.75" customHeight="1" x14ac:dyDescent="0.2">
      <c r="A221" s="59"/>
      <c r="B221" s="400" t="s">
        <v>289</v>
      </c>
      <c r="C221" s="313"/>
      <c r="D221" s="313"/>
      <c r="E221" s="313"/>
      <c r="F221" s="313"/>
      <c r="G221" s="313"/>
      <c r="H221" s="313"/>
      <c r="I221" s="313"/>
      <c r="J221" s="313"/>
      <c r="K221" s="313"/>
      <c r="L221" s="313"/>
      <c r="M221" s="313"/>
    </row>
    <row r="222" spans="1:13" ht="12.75" customHeight="1" x14ac:dyDescent="0.2">
      <c r="A222" s="59"/>
      <c r="B222" s="60"/>
      <c r="C222" s="60"/>
      <c r="D222" s="60"/>
      <c r="E222" s="60"/>
      <c r="F222" s="60"/>
      <c r="G222" s="49"/>
      <c r="H222" s="185"/>
      <c r="I222" s="49"/>
    </row>
    <row r="223" spans="1:13" ht="12.75" customHeight="1" x14ac:dyDescent="0.2">
      <c r="A223" s="11" t="s">
        <v>276</v>
      </c>
      <c r="B223" s="260"/>
      <c r="C223" s="260"/>
      <c r="D223" s="260"/>
      <c r="E223" s="260"/>
      <c r="F223" s="260"/>
      <c r="G223" s="260"/>
      <c r="H223" s="185"/>
      <c r="I223" s="49"/>
    </row>
    <row r="224" spans="1:13" ht="13.5" thickBot="1" x14ac:dyDescent="0.25">
      <c r="A224" s="242" t="s">
        <v>218</v>
      </c>
      <c r="B224" s="260"/>
      <c r="C224" s="260"/>
      <c r="D224" s="260"/>
      <c r="E224" s="260"/>
      <c r="F224" s="260"/>
      <c r="G224" s="259"/>
      <c r="H224" s="181"/>
    </row>
    <row r="225" spans="1:9" ht="13.5" thickTop="1" x14ac:dyDescent="0.2">
      <c r="A225" s="166"/>
      <c r="B225" s="418" t="s">
        <v>50</v>
      </c>
      <c r="C225" s="418"/>
      <c r="D225" s="418"/>
      <c r="E225" s="418"/>
      <c r="F225" s="418"/>
      <c r="G225" s="418"/>
      <c r="H225" s="183"/>
      <c r="I225" s="33"/>
    </row>
    <row r="226" spans="1:9" ht="34.5" thickBot="1" x14ac:dyDescent="0.25">
      <c r="A226" s="308"/>
      <c r="B226" s="281" t="s">
        <v>51</v>
      </c>
      <c r="C226" s="281" t="s">
        <v>83</v>
      </c>
      <c r="D226" s="281" t="s">
        <v>52</v>
      </c>
      <c r="E226" s="281" t="s">
        <v>53</v>
      </c>
      <c r="F226" s="281" t="s">
        <v>184</v>
      </c>
      <c r="G226" s="307" t="s">
        <v>20</v>
      </c>
      <c r="H226" s="183"/>
      <c r="I226" s="33"/>
    </row>
    <row r="227" spans="1:9" x14ac:dyDescent="0.2">
      <c r="A227" s="218" t="s">
        <v>21</v>
      </c>
      <c r="B227" s="262">
        <v>9.3503637949999998</v>
      </c>
      <c r="C227" s="262">
        <v>3349.2155400000001</v>
      </c>
      <c r="D227" s="262">
        <v>742.67439999999999</v>
      </c>
      <c r="E227" s="262">
        <v>9382.4480000000003</v>
      </c>
      <c r="F227" s="262">
        <v>6.6316962050004804</v>
      </c>
      <c r="G227" s="264">
        <v>13490.32</v>
      </c>
      <c r="H227" s="182"/>
      <c r="I227" s="12"/>
    </row>
    <row r="228" spans="1:9" ht="12.75" customHeight="1" x14ac:dyDescent="0.2">
      <c r="A228" s="218" t="s">
        <v>22</v>
      </c>
      <c r="B228" s="262">
        <v>3.631751559</v>
      </c>
      <c r="C228" s="262">
        <v>284.24373589999999</v>
      </c>
      <c r="D228" s="262">
        <v>339.22710000000001</v>
      </c>
      <c r="E228" s="262">
        <v>3200.8009999999999</v>
      </c>
      <c r="F228" s="262">
        <v>0.59941254100021979</v>
      </c>
      <c r="G228" s="264">
        <v>3828.5030000000002</v>
      </c>
      <c r="H228" s="182"/>
      <c r="I228" s="12"/>
    </row>
    <row r="229" spans="1:9" ht="12.75" customHeight="1" x14ac:dyDescent="0.2">
      <c r="A229" s="218" t="s">
        <v>23</v>
      </c>
      <c r="B229" s="215">
        <v>0</v>
      </c>
      <c r="C229" s="262">
        <v>487.70435070000002</v>
      </c>
      <c r="D229" s="262">
        <v>779.23019999999997</v>
      </c>
      <c r="E229" s="262">
        <v>2275.02</v>
      </c>
      <c r="F229" s="262">
        <v>0.18344929999966553</v>
      </c>
      <c r="G229" s="264">
        <v>3542.1379999999999</v>
      </c>
      <c r="H229" s="182"/>
      <c r="I229" s="12"/>
    </row>
    <row r="230" spans="1:9" ht="12.75" customHeight="1" x14ac:dyDescent="0.2">
      <c r="A230" s="218" t="s">
        <v>24</v>
      </c>
      <c r="B230" s="262">
        <v>205.1908626</v>
      </c>
      <c r="C230" s="262">
        <v>22.911964139999998</v>
      </c>
      <c r="D230" s="262">
        <v>3437.5929999999998</v>
      </c>
      <c r="E230" s="262">
        <v>285.82459999999998</v>
      </c>
      <c r="F230" s="262">
        <v>0.46557325999992827</v>
      </c>
      <c r="G230" s="264">
        <v>3951.9859999999999</v>
      </c>
      <c r="H230" s="182"/>
      <c r="I230" s="12"/>
    </row>
    <row r="231" spans="1:9" ht="12.75" customHeight="1" x14ac:dyDescent="0.2">
      <c r="A231" s="218" t="s">
        <v>25</v>
      </c>
      <c r="B231" s="215">
        <v>126.19290820000001</v>
      </c>
      <c r="C231" s="262">
        <v>1291.5205639999999</v>
      </c>
      <c r="D231" s="262">
        <v>118.1199</v>
      </c>
      <c r="E231" s="262">
        <v>792.1662</v>
      </c>
      <c r="F231" s="262">
        <v>0.26842780000015409</v>
      </c>
      <c r="G231" s="264">
        <v>2328.268</v>
      </c>
      <c r="H231" s="182"/>
      <c r="I231" s="194"/>
    </row>
    <row r="232" spans="1:9" ht="12.75" customHeight="1" x14ac:dyDescent="0.2">
      <c r="A232" s="220" t="s">
        <v>26</v>
      </c>
      <c r="B232" s="215">
        <v>0</v>
      </c>
      <c r="C232" s="262">
        <v>77.101394479999996</v>
      </c>
      <c r="D232" s="262">
        <v>120.0517</v>
      </c>
      <c r="E232" s="262">
        <v>301.59629999999999</v>
      </c>
      <c r="F232" s="262">
        <v>5.2505520000011074E-2</v>
      </c>
      <c r="G232" s="264">
        <v>498.80189999999999</v>
      </c>
      <c r="H232" s="182"/>
      <c r="I232" s="194"/>
    </row>
    <row r="233" spans="1:9" ht="12.75" customHeight="1" x14ac:dyDescent="0.2">
      <c r="A233" s="218" t="s">
        <v>123</v>
      </c>
      <c r="B233" s="205">
        <v>7.8881154459999996</v>
      </c>
      <c r="C233" s="262">
        <v>345.11339880000003</v>
      </c>
      <c r="D233" s="262">
        <v>130.15209999999999</v>
      </c>
      <c r="E233" s="262">
        <v>671.59849999999994</v>
      </c>
      <c r="F233" s="262">
        <v>0.11688575399989531</v>
      </c>
      <c r="G233" s="264">
        <v>1154.8689999999999</v>
      </c>
      <c r="H233" s="182"/>
      <c r="I233" s="194"/>
    </row>
    <row r="234" spans="1:9" ht="12.75" customHeight="1" x14ac:dyDescent="0.2">
      <c r="A234" s="218" t="s">
        <v>28</v>
      </c>
      <c r="B234" s="215">
        <v>0</v>
      </c>
      <c r="C234" s="262">
        <v>7.4016011199999996</v>
      </c>
      <c r="D234" s="262">
        <v>34.744039999999998</v>
      </c>
      <c r="E234" s="262">
        <v>2.1175519999999999</v>
      </c>
      <c r="F234" s="262">
        <v>1.6668800000019246E-3</v>
      </c>
      <c r="G234" s="264">
        <v>44.264859999999999</v>
      </c>
      <c r="H234" s="182"/>
      <c r="I234" s="194"/>
    </row>
    <row r="235" spans="1:9" x14ac:dyDescent="0.2">
      <c r="A235" s="218" t="s">
        <v>124</v>
      </c>
      <c r="B235" s="215">
        <v>0</v>
      </c>
      <c r="C235" s="215">
        <v>72.889486520000005</v>
      </c>
      <c r="D235" s="215">
        <v>51.99579</v>
      </c>
      <c r="E235" s="267">
        <v>2927.1439999999998</v>
      </c>
      <c r="F235" s="267">
        <v>5.9723480000229756E-2</v>
      </c>
      <c r="G235" s="264">
        <v>3052.0889999999999</v>
      </c>
      <c r="H235" s="182"/>
      <c r="I235" s="194"/>
    </row>
    <row r="236" spans="1:9" x14ac:dyDescent="0.2">
      <c r="A236" s="218" t="s">
        <v>125</v>
      </c>
      <c r="B236" s="262">
        <v>9.3571994420000006</v>
      </c>
      <c r="C236" s="262">
        <v>0.89452701899999998</v>
      </c>
      <c r="D236" s="262">
        <v>53.807340000000003</v>
      </c>
      <c r="E236" s="262">
        <v>26.019739999999999</v>
      </c>
      <c r="F236" s="262">
        <v>1.0123539000005621E-2</v>
      </c>
      <c r="G236" s="264">
        <v>90.088930000000005</v>
      </c>
      <c r="H236" s="182"/>
      <c r="I236" s="12"/>
    </row>
    <row r="237" spans="1:9" x14ac:dyDescent="0.2">
      <c r="A237" s="218" t="s">
        <v>147</v>
      </c>
      <c r="B237" s="262">
        <v>4.7939886810000001</v>
      </c>
      <c r="C237" s="262">
        <v>0</v>
      </c>
      <c r="D237" s="262">
        <v>566.41110000000003</v>
      </c>
      <c r="E237" s="262">
        <v>461.88290000000001</v>
      </c>
      <c r="F237" s="262">
        <v>2.475011319000032</v>
      </c>
      <c r="G237" s="264">
        <v>1035.5630000000001</v>
      </c>
      <c r="H237" s="182"/>
      <c r="I237" s="12"/>
    </row>
    <row r="238" spans="1:9" x14ac:dyDescent="0.2">
      <c r="A238" s="218" t="s">
        <v>148</v>
      </c>
      <c r="B238" s="262">
        <v>1.1574699479999999</v>
      </c>
      <c r="C238" s="262">
        <v>0</v>
      </c>
      <c r="D238" s="262">
        <v>286.54559999999998</v>
      </c>
      <c r="E238" s="262">
        <v>443.40050000000002</v>
      </c>
      <c r="F238" s="262">
        <v>0.11093005199995787</v>
      </c>
      <c r="G238" s="264">
        <v>731.21450000000004</v>
      </c>
      <c r="H238" s="182"/>
      <c r="I238" s="12"/>
    </row>
    <row r="239" spans="1:9" x14ac:dyDescent="0.2">
      <c r="A239" s="304" t="s">
        <v>30</v>
      </c>
      <c r="B239" s="262">
        <v>182.6305759</v>
      </c>
      <c r="C239" s="262">
        <v>184.47755849999999</v>
      </c>
      <c r="D239" s="262">
        <v>1679.761</v>
      </c>
      <c r="E239" s="262">
        <v>468.32260000000002</v>
      </c>
      <c r="F239" s="262">
        <v>307.6862656000003</v>
      </c>
      <c r="G239" s="264">
        <v>2822.8780000000002</v>
      </c>
      <c r="H239" s="182"/>
      <c r="I239" s="12"/>
    </row>
    <row r="240" spans="1:9" ht="13.5" thickBot="1" x14ac:dyDescent="0.25">
      <c r="A240" s="168" t="s">
        <v>31</v>
      </c>
      <c r="B240" s="244">
        <v>550.19323559999998</v>
      </c>
      <c r="C240" s="244">
        <v>6123.4741219999996</v>
      </c>
      <c r="D240" s="244">
        <v>8340.3130000000001</v>
      </c>
      <c r="E240" s="244">
        <v>21238.34</v>
      </c>
      <c r="F240" s="244">
        <v>318.65964240000176</v>
      </c>
      <c r="G240" s="244">
        <v>36570.980000000003</v>
      </c>
      <c r="H240" s="184"/>
      <c r="I240" s="36"/>
    </row>
    <row r="241" spans="1:18" ht="13.5" thickTop="1" x14ac:dyDescent="0.2">
      <c r="A241" s="59"/>
      <c r="B241" s="60"/>
      <c r="C241" s="60"/>
      <c r="D241" s="60"/>
      <c r="E241" s="60"/>
      <c r="F241" s="60"/>
      <c r="G241" s="12"/>
      <c r="H241" s="36"/>
      <c r="I241" s="36"/>
    </row>
    <row r="242" spans="1:18" x14ac:dyDescent="0.2">
      <c r="A242" s="59"/>
      <c r="B242" s="60"/>
      <c r="C242" s="60"/>
      <c r="D242" s="60"/>
      <c r="E242" s="60"/>
      <c r="F242" s="60"/>
      <c r="G242" s="12"/>
      <c r="H242" s="36"/>
      <c r="I242" s="36"/>
    </row>
    <row r="243" spans="1:18" ht="12.75" customHeight="1" x14ac:dyDescent="0.2">
      <c r="A243" s="59"/>
      <c r="B243" s="60"/>
      <c r="C243" s="60"/>
      <c r="D243" s="60"/>
      <c r="E243" s="60"/>
      <c r="F243" s="60"/>
      <c r="G243" s="36"/>
      <c r="H243" s="36"/>
      <c r="I243" s="36"/>
    </row>
    <row r="244" spans="1:18" ht="12.75" customHeight="1" x14ac:dyDescent="0.2">
      <c r="A244" s="23"/>
      <c r="B244" s="12"/>
      <c r="C244" s="12"/>
      <c r="D244" s="12"/>
      <c r="E244" s="12"/>
      <c r="F244" s="12"/>
      <c r="G244" s="36"/>
      <c r="H244" s="36"/>
      <c r="I244" s="36"/>
    </row>
    <row r="245" spans="1:18" ht="12.75" customHeight="1" x14ac:dyDescent="0.2">
      <c r="A245" s="11" t="s">
        <v>302</v>
      </c>
      <c r="B245" s="12"/>
      <c r="C245" s="12"/>
      <c r="D245" s="12"/>
      <c r="E245" s="12"/>
      <c r="F245" s="12"/>
      <c r="G245" s="36"/>
      <c r="H245" s="36"/>
      <c r="I245" s="36"/>
    </row>
    <row r="246" spans="1:18" ht="12.75" customHeight="1" thickBot="1" x14ac:dyDescent="0.25">
      <c r="A246" s="13" t="s">
        <v>303</v>
      </c>
      <c r="B246" s="12"/>
      <c r="C246" s="12"/>
      <c r="D246" s="12"/>
      <c r="E246" s="12"/>
      <c r="F246" s="12"/>
      <c r="G246" s="36"/>
      <c r="H246" s="36"/>
      <c r="I246" s="36"/>
    </row>
    <row r="247" spans="1:18" ht="12.75" customHeight="1" thickTop="1" thickBot="1" x14ac:dyDescent="0.25">
      <c r="A247" s="32" t="s">
        <v>19</v>
      </c>
      <c r="B247" s="282">
        <v>2011</v>
      </c>
      <c r="C247" s="282">
        <v>2012</v>
      </c>
      <c r="D247" s="282">
        <v>2013</v>
      </c>
      <c r="E247" s="282">
        <v>2014</v>
      </c>
      <c r="F247" s="282">
        <v>2015</v>
      </c>
      <c r="G247" s="99">
        <v>2016</v>
      </c>
    </row>
    <row r="248" spans="1:18" ht="12.75" customHeight="1" x14ac:dyDescent="0.2">
      <c r="A248" s="135" t="s">
        <v>21</v>
      </c>
      <c r="B248" s="262">
        <v>10206.3545868602</v>
      </c>
      <c r="C248" s="262">
        <v>11760.1100372568</v>
      </c>
      <c r="D248" s="262">
        <v>11958.171598631499</v>
      </c>
      <c r="E248" s="262">
        <v>13276.1</v>
      </c>
      <c r="F248" s="262">
        <v>13490.32</v>
      </c>
      <c r="G248" s="262">
        <v>13273.5415235235</v>
      </c>
    </row>
    <row r="249" spans="1:18" ht="12.75" customHeight="1" x14ac:dyDescent="0.2">
      <c r="A249" s="135" t="s">
        <v>22</v>
      </c>
      <c r="B249" s="262">
        <v>5389.0237208759399</v>
      </c>
      <c r="C249" s="262">
        <v>2630.8909088707001</v>
      </c>
      <c r="D249" s="262">
        <v>1899.37949651592</v>
      </c>
      <c r="E249" s="262">
        <v>2013.51</v>
      </c>
      <c r="F249" s="262">
        <v>3828.5030000000002</v>
      </c>
      <c r="G249" s="262">
        <v>2239.8105135098299</v>
      </c>
    </row>
    <row r="250" spans="1:18" ht="12.75" customHeight="1" x14ac:dyDescent="0.2">
      <c r="A250" s="34" t="s">
        <v>32</v>
      </c>
      <c r="B250" s="268">
        <v>15595.3783077362</v>
      </c>
      <c r="C250" s="268">
        <v>14391.0009461275</v>
      </c>
      <c r="D250" s="268">
        <v>13857.551095147401</v>
      </c>
      <c r="E250" s="268">
        <v>15289.61</v>
      </c>
      <c r="F250" s="268">
        <v>17318.82</v>
      </c>
      <c r="G250" s="268">
        <v>15513.352037033301</v>
      </c>
    </row>
    <row r="251" spans="1:18" ht="12.75" customHeight="1" x14ac:dyDescent="0.2">
      <c r="A251" s="422" t="s">
        <v>91</v>
      </c>
      <c r="B251" s="262"/>
      <c r="C251" s="260"/>
      <c r="D251" s="260"/>
      <c r="E251" s="260"/>
      <c r="F251" s="309"/>
      <c r="G251" s="313"/>
    </row>
    <row r="252" spans="1:18" ht="12.75" customHeight="1" x14ac:dyDescent="0.2">
      <c r="A252" s="422"/>
      <c r="B252" s="267">
        <v>5128.5792556029101</v>
      </c>
      <c r="C252" s="267">
        <v>4976.9010407986098</v>
      </c>
      <c r="D252" s="267">
        <v>5243.7070266737301</v>
      </c>
      <c r="E252" s="267">
        <v>5169.6180000000004</v>
      </c>
      <c r="F252" s="267">
        <v>5718.7629999999999</v>
      </c>
      <c r="G252" s="267">
        <v>6190.6267689513697</v>
      </c>
    </row>
    <row r="253" spans="1:18" ht="12.75" customHeight="1" x14ac:dyDescent="0.2">
      <c r="A253" s="135" t="s">
        <v>142</v>
      </c>
      <c r="B253" s="262">
        <v>1100.512121</v>
      </c>
      <c r="C253" s="262">
        <v>1346.6460326737099</v>
      </c>
      <c r="D253" s="262">
        <v>1496.3530982228101</v>
      </c>
      <c r="E253" s="262">
        <v>1718.0170000000001</v>
      </c>
      <c r="F253" s="262">
        <v>1154.8689999999999</v>
      </c>
      <c r="G253" s="262">
        <v>1298.89990021991</v>
      </c>
    </row>
    <row r="254" spans="1:18" ht="12.75" customHeight="1" thickBot="1" x14ac:dyDescent="0.25">
      <c r="A254" s="61" t="s">
        <v>84</v>
      </c>
      <c r="B254" s="270">
        <v>21824.46968433911</v>
      </c>
      <c r="C254" s="270">
        <v>20714.548019599901</v>
      </c>
      <c r="D254" s="270">
        <v>20597.611220043898</v>
      </c>
      <c r="E254" s="270">
        <v>22177.25</v>
      </c>
      <c r="F254" s="270">
        <v>24192.45</v>
      </c>
      <c r="G254" s="270">
        <v>23002.878706204599</v>
      </c>
    </row>
    <row r="255" spans="1:18" ht="12.75" customHeight="1" thickTop="1" x14ac:dyDescent="0.2">
      <c r="A255" s="59"/>
      <c r="B255" s="60"/>
      <c r="C255" s="60"/>
      <c r="D255" s="60"/>
      <c r="E255" s="60"/>
      <c r="F255" s="60"/>
      <c r="G255" s="60"/>
      <c r="H255" s="36"/>
      <c r="I255" s="36"/>
    </row>
    <row r="256" spans="1:18" s="201" customFormat="1" ht="12.75" customHeight="1" x14ac:dyDescent="0.2">
      <c r="A256" s="23"/>
      <c r="B256" s="401" t="s">
        <v>287</v>
      </c>
      <c r="C256" s="260"/>
      <c r="D256" s="260"/>
      <c r="E256" s="260"/>
      <c r="F256" s="260"/>
      <c r="G256" s="184"/>
      <c r="H256" s="184"/>
      <c r="I256" s="37"/>
      <c r="J256" s="313"/>
      <c r="K256" s="313"/>
      <c r="L256" s="313"/>
      <c r="M256" s="313"/>
      <c r="N256" s="313"/>
      <c r="O256" s="313"/>
      <c r="P256" s="313"/>
      <c r="Q256" s="313"/>
      <c r="R256" s="313"/>
    </row>
    <row r="257" spans="1:9" ht="12" customHeight="1" x14ac:dyDescent="0.2">
      <c r="A257" s="23"/>
      <c r="B257" s="12"/>
      <c r="C257" s="12"/>
      <c r="D257" s="12"/>
      <c r="E257" s="12"/>
      <c r="F257" s="12"/>
      <c r="G257" s="36"/>
      <c r="H257" s="36"/>
      <c r="I257" s="36"/>
    </row>
    <row r="258" spans="1:9" ht="12.75" customHeight="1" x14ac:dyDescent="0.2">
      <c r="A258" s="23"/>
      <c r="B258" s="12"/>
      <c r="C258" s="12"/>
      <c r="D258" s="12"/>
      <c r="E258" s="12"/>
      <c r="F258" s="12"/>
      <c r="G258" s="36"/>
      <c r="H258" s="36"/>
      <c r="I258" s="37"/>
    </row>
    <row r="259" spans="1:9" ht="12.75" customHeight="1" x14ac:dyDescent="0.2">
      <c r="A259" s="11" t="s">
        <v>277</v>
      </c>
      <c r="B259" s="12"/>
      <c r="C259" s="12"/>
      <c r="D259" s="12"/>
      <c r="E259" s="12"/>
      <c r="F259" s="12"/>
      <c r="G259" s="36"/>
      <c r="H259" s="160"/>
      <c r="I259" s="160"/>
    </row>
    <row r="260" spans="1:9" ht="12.75" customHeight="1" thickBot="1" x14ac:dyDescent="0.25">
      <c r="A260" s="79" t="s">
        <v>221</v>
      </c>
      <c r="B260" s="91"/>
      <c r="C260" s="91"/>
      <c r="D260" s="91"/>
      <c r="E260" s="91"/>
      <c r="F260" s="91"/>
      <c r="G260" s="174"/>
      <c r="H260" s="160"/>
      <c r="I260" s="160"/>
    </row>
    <row r="261" spans="1:9" ht="60" customHeight="1" thickTop="1" x14ac:dyDescent="0.2">
      <c r="A261" s="171" t="s">
        <v>33</v>
      </c>
      <c r="B261" s="124" t="s">
        <v>153</v>
      </c>
      <c r="C261" s="124" t="s">
        <v>97</v>
      </c>
      <c r="D261" s="124" t="s">
        <v>156</v>
      </c>
      <c r="E261" s="124" t="s">
        <v>99</v>
      </c>
      <c r="F261" s="172" t="s">
        <v>119</v>
      </c>
      <c r="G261" s="102" t="s">
        <v>152</v>
      </c>
      <c r="H261" s="160"/>
      <c r="I261" s="158"/>
    </row>
    <row r="262" spans="1:9" ht="12.75" customHeight="1" thickBot="1" x14ac:dyDescent="0.25">
      <c r="A262" s="46"/>
      <c r="B262" s="169" t="s">
        <v>93</v>
      </c>
      <c r="C262" s="169" t="s">
        <v>103</v>
      </c>
      <c r="D262" s="169" t="s">
        <v>95</v>
      </c>
      <c r="E262" s="169" t="s">
        <v>102</v>
      </c>
      <c r="F262" s="420" t="s">
        <v>149</v>
      </c>
      <c r="G262" s="420"/>
      <c r="H262" s="160"/>
      <c r="I262" s="158"/>
    </row>
    <row r="263" spans="1:9" ht="12.75" customHeight="1" x14ac:dyDescent="0.2">
      <c r="A263" s="170" t="s">
        <v>34</v>
      </c>
      <c r="B263" s="267">
        <v>604.16770499999996</v>
      </c>
      <c r="C263" s="267">
        <v>5.5E-2</v>
      </c>
      <c r="D263" s="267">
        <v>27.427036999999999</v>
      </c>
      <c r="E263" s="267">
        <v>14.110144999999999</v>
      </c>
      <c r="F263" s="221">
        <v>645.70519999999999</v>
      </c>
      <c r="G263" s="397" t="s">
        <v>348</v>
      </c>
      <c r="H263" s="396"/>
      <c r="I263" s="164"/>
    </row>
    <row r="264" spans="1:9" ht="12.75" customHeight="1" x14ac:dyDescent="0.2">
      <c r="A264" s="175" t="s">
        <v>179</v>
      </c>
      <c r="B264" s="221">
        <v>604.16770499999996</v>
      </c>
      <c r="C264" s="221">
        <v>5.5E-2</v>
      </c>
      <c r="D264" s="221">
        <v>27.427036999999999</v>
      </c>
      <c r="E264" s="221">
        <v>14.110144999999999</v>
      </c>
      <c r="F264" s="221">
        <v>645.70519999999999</v>
      </c>
      <c r="G264" s="398" t="s">
        <v>348</v>
      </c>
      <c r="H264" s="160"/>
      <c r="I264" s="164"/>
    </row>
    <row r="265" spans="1:9" ht="22.5" x14ac:dyDescent="0.2">
      <c r="A265" s="218" t="s">
        <v>166</v>
      </c>
      <c r="B265" s="267">
        <v>145.93997256136001</v>
      </c>
      <c r="C265" s="267">
        <v>1429.8156146096501</v>
      </c>
      <c r="D265" s="267">
        <v>410.27286285633397</v>
      </c>
      <c r="E265" s="267">
        <v>12.3980355108684</v>
      </c>
      <c r="F265" s="221">
        <v>1998.42648553821</v>
      </c>
      <c r="G265" s="224" t="s">
        <v>196</v>
      </c>
      <c r="H265" s="165"/>
      <c r="I265" s="164"/>
    </row>
    <row r="266" spans="1:9" x14ac:dyDescent="0.2">
      <c r="A266" s="170" t="s">
        <v>167</v>
      </c>
      <c r="B266" s="267">
        <v>357.81501161596498</v>
      </c>
      <c r="C266" s="267">
        <v>0</v>
      </c>
      <c r="D266" s="267">
        <v>76.2714381459419</v>
      </c>
      <c r="E266" s="267">
        <v>0.65872304555070305</v>
      </c>
      <c r="F266" s="221">
        <v>434.74517280745698</v>
      </c>
      <c r="G266" s="224" t="s">
        <v>197</v>
      </c>
      <c r="H266" s="160"/>
      <c r="I266" s="164"/>
    </row>
    <row r="267" spans="1:9" x14ac:dyDescent="0.2">
      <c r="A267" s="170" t="s">
        <v>168</v>
      </c>
      <c r="B267" s="267">
        <v>132.36850000000001</v>
      </c>
      <c r="C267" s="267">
        <v>654.57759999999996</v>
      </c>
      <c r="D267" s="267">
        <v>117.4631</v>
      </c>
      <c r="E267" s="267">
        <v>10.04088</v>
      </c>
      <c r="F267" s="221">
        <v>914.45010000000002</v>
      </c>
      <c r="G267" s="224" t="s">
        <v>196</v>
      </c>
      <c r="H267" s="160"/>
      <c r="I267" s="164"/>
    </row>
    <row r="268" spans="1:9" ht="12.75" customHeight="1" x14ac:dyDescent="0.2">
      <c r="A268" s="175" t="s">
        <v>174</v>
      </c>
      <c r="B268" s="221">
        <v>636.12348799999995</v>
      </c>
      <c r="C268" s="221">
        <v>2084.3932119999999</v>
      </c>
      <c r="D268" s="221">
        <v>604.007385</v>
      </c>
      <c r="E268" s="221">
        <v>23.097633999999999</v>
      </c>
      <c r="F268" s="221">
        <v>3347.6217190000002</v>
      </c>
      <c r="G268" s="398" t="s">
        <v>348</v>
      </c>
      <c r="H268" s="160"/>
      <c r="I268" s="164"/>
    </row>
    <row r="269" spans="1:9" ht="12.75" customHeight="1" x14ac:dyDescent="0.2">
      <c r="A269" s="170" t="s">
        <v>35</v>
      </c>
      <c r="B269" s="267">
        <v>1624.8727065682999</v>
      </c>
      <c r="C269" s="267">
        <v>4295.0792712236898</v>
      </c>
      <c r="D269" s="267">
        <v>6.2700790062607301E-2</v>
      </c>
      <c r="E269" s="267">
        <v>0</v>
      </c>
      <c r="F269" s="221">
        <v>5920.0146785820598</v>
      </c>
      <c r="G269" s="224" t="s">
        <v>198</v>
      </c>
      <c r="H269" s="160"/>
      <c r="I269" s="164"/>
    </row>
    <row r="270" spans="1:9" x14ac:dyDescent="0.2">
      <c r="A270" s="170" t="s">
        <v>36</v>
      </c>
      <c r="B270" s="267">
        <v>2.8898602469631101</v>
      </c>
      <c r="C270" s="267">
        <v>23.746783117297301</v>
      </c>
      <c r="D270" s="267">
        <v>0.336692971133913</v>
      </c>
      <c r="E270" s="267">
        <v>0</v>
      </c>
      <c r="F270" s="221">
        <v>26.973336335394301</v>
      </c>
      <c r="G270" s="224" t="s">
        <v>199</v>
      </c>
      <c r="H270" s="160"/>
      <c r="I270" s="164"/>
    </row>
    <row r="271" spans="1:9" ht="12.75" customHeight="1" x14ac:dyDescent="0.2">
      <c r="A271" s="170" t="s">
        <v>81</v>
      </c>
      <c r="B271" s="267">
        <v>223.36261453494799</v>
      </c>
      <c r="C271" s="267">
        <v>174.444470878495</v>
      </c>
      <c r="D271" s="267">
        <v>14.7884597800638</v>
      </c>
      <c r="E271" s="267">
        <v>0.21358340511506699</v>
      </c>
      <c r="F271" s="221">
        <v>412.80912859862298</v>
      </c>
      <c r="G271" s="395" t="s">
        <v>348</v>
      </c>
      <c r="H271" s="160"/>
      <c r="I271" s="164"/>
    </row>
    <row r="272" spans="1:9" ht="22.5" x14ac:dyDescent="0.2">
      <c r="A272" s="218" t="s">
        <v>180</v>
      </c>
      <c r="B272" s="267">
        <v>160.48976322420199</v>
      </c>
      <c r="C272" s="267">
        <v>540.78812986510604</v>
      </c>
      <c r="D272" s="267">
        <v>6.2588699828220404</v>
      </c>
      <c r="E272" s="267">
        <v>1.86312235896659</v>
      </c>
      <c r="F272" s="221">
        <v>709.399885431097</v>
      </c>
      <c r="G272" s="205">
        <v>3</v>
      </c>
      <c r="H272" s="160"/>
      <c r="I272" s="164"/>
    </row>
    <row r="273" spans="1:9" ht="12.75" customHeight="1" x14ac:dyDescent="0.2">
      <c r="A273" s="170" t="s">
        <v>37</v>
      </c>
      <c r="B273" s="267">
        <v>955.01342985163399</v>
      </c>
      <c r="C273" s="267">
        <v>507.68000294720702</v>
      </c>
      <c r="D273" s="267">
        <v>57.267336504971297</v>
      </c>
      <c r="E273" s="267">
        <v>1.74049825704668</v>
      </c>
      <c r="F273" s="221">
        <v>1521.7012675608601</v>
      </c>
      <c r="G273" s="224" t="s">
        <v>175</v>
      </c>
      <c r="H273" s="160"/>
      <c r="I273" s="164"/>
    </row>
    <row r="274" spans="1:9" ht="12.75" customHeight="1" x14ac:dyDescent="0.2">
      <c r="A274" s="170" t="s">
        <v>38</v>
      </c>
      <c r="B274" s="267">
        <v>86.363027847737499</v>
      </c>
      <c r="C274" s="267">
        <v>38.1564766895304</v>
      </c>
      <c r="D274" s="267">
        <v>48.138570909679601</v>
      </c>
      <c r="E274" s="267">
        <v>0.66588946562586504</v>
      </c>
      <c r="F274" s="221">
        <v>173.32396491257299</v>
      </c>
      <c r="G274" s="224" t="s">
        <v>200</v>
      </c>
      <c r="H274" s="160"/>
      <c r="I274" s="164"/>
    </row>
    <row r="275" spans="1:9" ht="22.5" x14ac:dyDescent="0.2">
      <c r="A275" s="218" t="s">
        <v>39</v>
      </c>
      <c r="B275" s="267">
        <v>480.01518146338299</v>
      </c>
      <c r="C275" s="267">
        <v>678.53265641595897</v>
      </c>
      <c r="D275" s="267">
        <v>82.919481543669605</v>
      </c>
      <c r="E275" s="267">
        <v>3.86148647057985</v>
      </c>
      <c r="F275" s="221">
        <v>1245.32880589359</v>
      </c>
      <c r="G275" s="395" t="s">
        <v>348</v>
      </c>
      <c r="H275" s="160"/>
      <c r="I275" s="164"/>
    </row>
    <row r="276" spans="1:9" ht="12.75" customHeight="1" x14ac:dyDescent="0.2">
      <c r="A276" s="170" t="s">
        <v>40</v>
      </c>
      <c r="B276" s="267">
        <v>10.547589650723699</v>
      </c>
      <c r="C276" s="267">
        <v>177.590683036955</v>
      </c>
      <c r="D276" s="267">
        <v>20.177428865177099</v>
      </c>
      <c r="E276" s="267">
        <v>1.3828841646291801</v>
      </c>
      <c r="F276" s="221">
        <v>209.698585717485</v>
      </c>
      <c r="G276" s="224" t="s">
        <v>183</v>
      </c>
      <c r="H276" s="160"/>
      <c r="I276" s="164"/>
    </row>
    <row r="277" spans="1:9" ht="12.75" customHeight="1" x14ac:dyDescent="0.2">
      <c r="A277" s="170" t="s">
        <v>41</v>
      </c>
      <c r="B277" s="267">
        <v>457.27941043722097</v>
      </c>
      <c r="C277" s="267">
        <v>348.45006116233202</v>
      </c>
      <c r="D277" s="267">
        <v>1.9316228747397299</v>
      </c>
      <c r="E277" s="267">
        <v>0</v>
      </c>
      <c r="F277" s="221">
        <v>807.66109447429301</v>
      </c>
      <c r="G277" s="224" t="s">
        <v>171</v>
      </c>
      <c r="H277" s="160"/>
      <c r="I277" s="164"/>
    </row>
    <row r="278" spans="1:9" ht="12.75" customHeight="1" x14ac:dyDescent="0.2">
      <c r="A278" s="170" t="s">
        <v>42</v>
      </c>
      <c r="B278" s="267">
        <v>158.18874983392101</v>
      </c>
      <c r="C278" s="267">
        <v>877.64175047932702</v>
      </c>
      <c r="D278" s="267">
        <v>0.23200505601599999</v>
      </c>
      <c r="E278" s="267">
        <v>0</v>
      </c>
      <c r="F278" s="221">
        <v>1036.06250536926</v>
      </c>
      <c r="G278" s="224" t="s">
        <v>199</v>
      </c>
      <c r="H278" s="160"/>
      <c r="I278" s="164"/>
    </row>
    <row r="279" spans="1:9" ht="12.75" customHeight="1" x14ac:dyDescent="0.2">
      <c r="A279" s="170" t="s">
        <v>43</v>
      </c>
      <c r="B279" s="267">
        <v>21.363609840682599</v>
      </c>
      <c r="C279" s="267">
        <v>88.0933225234905</v>
      </c>
      <c r="D279" s="267">
        <v>7.1419699284537197</v>
      </c>
      <c r="E279" s="267">
        <v>0</v>
      </c>
      <c r="F279" s="221">
        <v>116.598902292627</v>
      </c>
      <c r="G279" s="224" t="s">
        <v>185</v>
      </c>
      <c r="H279" s="160"/>
      <c r="I279" s="164"/>
    </row>
    <row r="280" spans="1:9" ht="12.75" customHeight="1" x14ac:dyDescent="0.2">
      <c r="A280" s="170" t="s">
        <v>44</v>
      </c>
      <c r="B280" s="267">
        <v>5816.1313381315304</v>
      </c>
      <c r="C280" s="267">
        <v>876.85009381774796</v>
      </c>
      <c r="D280" s="267">
        <v>5.3470099392907002</v>
      </c>
      <c r="E280" s="267">
        <v>4.4173512716339097E-2</v>
      </c>
      <c r="F280" s="221">
        <v>6698.3726154012902</v>
      </c>
      <c r="G280" s="205" t="s">
        <v>201</v>
      </c>
      <c r="H280" s="160"/>
      <c r="I280" s="164"/>
    </row>
    <row r="281" spans="1:9" ht="12.75" customHeight="1" x14ac:dyDescent="0.2">
      <c r="A281" s="170" t="s">
        <v>45</v>
      </c>
      <c r="B281" s="267">
        <v>557.85071936445502</v>
      </c>
      <c r="C281" s="267">
        <v>466.802991620645</v>
      </c>
      <c r="D281" s="267">
        <v>114.63202831168699</v>
      </c>
      <c r="E281" s="267">
        <v>33.7183189527086</v>
      </c>
      <c r="F281" s="221">
        <v>1173.0040582495001</v>
      </c>
      <c r="G281" s="205" t="s">
        <v>173</v>
      </c>
      <c r="H281" s="160"/>
      <c r="I281" s="164"/>
    </row>
    <row r="282" spans="1:9" ht="12.75" customHeight="1" x14ac:dyDescent="0.2">
      <c r="A282" s="170" t="s">
        <v>177</v>
      </c>
      <c r="B282" s="267">
        <v>875.976403004296</v>
      </c>
      <c r="C282" s="267">
        <v>1197.5778402222099</v>
      </c>
      <c r="D282" s="267">
        <v>182.47833054223301</v>
      </c>
      <c r="E282" s="267">
        <v>34.215650412611801</v>
      </c>
      <c r="F282" s="221">
        <v>2290.24822418135</v>
      </c>
      <c r="G282" s="395" t="s">
        <v>348</v>
      </c>
      <c r="H282" s="160"/>
      <c r="I282" s="164"/>
    </row>
    <row r="283" spans="1:9" ht="12.75" customHeight="1" x14ac:dyDescent="0.2">
      <c r="A283" s="175" t="s">
        <v>170</v>
      </c>
      <c r="B283" s="221">
        <v>11430.344403999999</v>
      </c>
      <c r="C283" s="221">
        <v>10291.434534</v>
      </c>
      <c r="D283" s="221">
        <v>541.71250799999996</v>
      </c>
      <c r="E283" s="221">
        <v>77.705607000000001</v>
      </c>
      <c r="F283" s="221">
        <v>22341.197053</v>
      </c>
      <c r="G283" s="398" t="s">
        <v>348</v>
      </c>
      <c r="H283" s="237"/>
      <c r="I283" s="237"/>
    </row>
    <row r="284" spans="1:9" ht="12.75" customHeight="1" x14ac:dyDescent="0.2">
      <c r="A284" s="170" t="s">
        <v>46</v>
      </c>
      <c r="B284" s="267">
        <v>3650.2389389999998</v>
      </c>
      <c r="C284" s="267">
        <v>2164.5634709999999</v>
      </c>
      <c r="D284" s="267">
        <v>457.51628499999998</v>
      </c>
      <c r="E284" s="267">
        <v>36.087057000000001</v>
      </c>
      <c r="F284" s="221">
        <v>6308.4057519999997</v>
      </c>
      <c r="G284" s="395" t="s">
        <v>348</v>
      </c>
      <c r="H284" s="160"/>
      <c r="I284" s="164"/>
    </row>
    <row r="285" spans="1:9" ht="12.75" customHeight="1" x14ac:dyDescent="0.2">
      <c r="A285" s="170" t="s">
        <v>47</v>
      </c>
      <c r="B285" s="267">
        <v>523.93325500000003</v>
      </c>
      <c r="C285" s="267">
        <v>1225.4104050000001</v>
      </c>
      <c r="D285" s="267">
        <v>163.83613399999999</v>
      </c>
      <c r="E285" s="267">
        <v>17.108768999999999</v>
      </c>
      <c r="F285" s="221">
        <v>1930.2885630000001</v>
      </c>
      <c r="G285" s="395" t="s">
        <v>348</v>
      </c>
      <c r="H285" s="160"/>
      <c r="I285" s="164"/>
    </row>
    <row r="286" spans="1:9" ht="12.75" customHeight="1" x14ac:dyDescent="0.2">
      <c r="A286" s="170" t="s">
        <v>48</v>
      </c>
      <c r="B286" s="267">
        <v>178.50380000000001</v>
      </c>
      <c r="C286" s="267">
        <v>334.49760900000001</v>
      </c>
      <c r="D286" s="267">
        <v>6.9483069999999998</v>
      </c>
      <c r="E286" s="267">
        <v>1.2239739999999999</v>
      </c>
      <c r="F286" s="221">
        <v>521.17368999999997</v>
      </c>
      <c r="G286" s="395" t="s">
        <v>348</v>
      </c>
      <c r="H286" s="160"/>
      <c r="I286" s="164"/>
    </row>
    <row r="287" spans="1:9" ht="12.75" customHeight="1" thickBot="1" x14ac:dyDescent="0.25">
      <c r="A287" s="63" t="s">
        <v>49</v>
      </c>
      <c r="B287" s="270">
        <v>17023.311591000001</v>
      </c>
      <c r="C287" s="270">
        <v>16100.299231000001</v>
      </c>
      <c r="D287" s="270">
        <v>1801.4476560000001</v>
      </c>
      <c r="E287" s="270">
        <v>169.333493</v>
      </c>
      <c r="F287" s="270">
        <v>35094.391970999997</v>
      </c>
      <c r="G287" s="270" t="s">
        <v>348</v>
      </c>
      <c r="H287" s="237"/>
      <c r="I287" s="164"/>
    </row>
    <row r="288" spans="1:9" ht="12.75" customHeight="1" thickTop="1" x14ac:dyDescent="0.2">
      <c r="A288" s="162"/>
      <c r="B288" s="161"/>
      <c r="C288" s="161"/>
      <c r="D288" s="161"/>
      <c r="E288" s="161"/>
      <c r="F288" s="161"/>
      <c r="G288" s="163"/>
      <c r="H288" s="238"/>
      <c r="I288" s="159"/>
    </row>
    <row r="289" spans="1:9" ht="12.75" customHeight="1" x14ac:dyDescent="0.2">
      <c r="A289" s="162"/>
      <c r="B289"/>
      <c r="C289"/>
      <c r="D289"/>
      <c r="E289"/>
      <c r="F289"/>
      <c r="G289"/>
      <c r="H289" s="159"/>
      <c r="I289" s="159"/>
    </row>
    <row r="290" spans="1:9" ht="12.75" customHeight="1" x14ac:dyDescent="0.2">
      <c r="A290" s="23"/>
      <c r="B290" s="203"/>
      <c r="C290" s="203"/>
      <c r="D290" s="203"/>
      <c r="E290" s="203"/>
      <c r="F290" s="203"/>
      <c r="G290" s="203"/>
      <c r="H290" s="1"/>
      <c r="I290" s="1"/>
    </row>
    <row r="291" spans="1:9" ht="12.75" customHeight="1" x14ac:dyDescent="0.2">
      <c r="A291" s="115"/>
      <c r="B291" s="12"/>
      <c r="C291" s="12"/>
      <c r="D291" s="12"/>
      <c r="E291" s="12"/>
      <c r="F291" s="12"/>
      <c r="G291" s="12"/>
      <c r="H291" s="1"/>
      <c r="I291" s="1"/>
    </row>
    <row r="292" spans="1:9" ht="12.75" customHeight="1" x14ac:dyDescent="0.2">
      <c r="A292" s="11" t="s">
        <v>278</v>
      </c>
      <c r="B292" s="260"/>
      <c r="C292" s="260"/>
      <c r="D292" s="260"/>
      <c r="E292" s="260"/>
      <c r="F292" s="260"/>
      <c r="G292" s="184"/>
      <c r="H292" s="1"/>
      <c r="I292" s="1"/>
    </row>
    <row r="293" spans="1:9" ht="12.75" customHeight="1" thickBot="1" x14ac:dyDescent="0.25">
      <c r="A293" s="79" t="s">
        <v>220</v>
      </c>
      <c r="B293" s="91"/>
      <c r="C293" s="91"/>
      <c r="D293" s="91"/>
      <c r="E293" s="91"/>
      <c r="F293" s="91"/>
      <c r="G293" s="174"/>
      <c r="H293" s="1"/>
      <c r="I293" s="1"/>
    </row>
    <row r="294" spans="1:9" ht="60" customHeight="1" thickTop="1" x14ac:dyDescent="0.2">
      <c r="A294" s="305" t="s">
        <v>33</v>
      </c>
      <c r="B294" s="219" t="s">
        <v>153</v>
      </c>
      <c r="C294" s="219" t="s">
        <v>97</v>
      </c>
      <c r="D294" s="219" t="s">
        <v>156</v>
      </c>
      <c r="E294" s="219" t="s">
        <v>99</v>
      </c>
      <c r="F294" s="310" t="s">
        <v>119</v>
      </c>
      <c r="G294" s="192" t="s">
        <v>152</v>
      </c>
    </row>
    <row r="295" spans="1:9" ht="12.75" customHeight="1" thickBot="1" x14ac:dyDescent="0.25">
      <c r="A295" s="214"/>
      <c r="B295" s="281" t="s">
        <v>93</v>
      </c>
      <c r="C295" s="281" t="s">
        <v>103</v>
      </c>
      <c r="D295" s="281" t="s">
        <v>95</v>
      </c>
      <c r="E295" s="281" t="s">
        <v>102</v>
      </c>
      <c r="F295" s="420" t="s">
        <v>149</v>
      </c>
      <c r="G295" s="420"/>
    </row>
    <row r="296" spans="1:9" ht="12.75" customHeight="1" x14ac:dyDescent="0.2">
      <c r="A296" s="220" t="s">
        <v>34</v>
      </c>
      <c r="B296" s="267">
        <v>615.06700000000001</v>
      </c>
      <c r="C296" s="267">
        <v>5.5E-2</v>
      </c>
      <c r="D296" s="267">
        <v>51.034999999999997</v>
      </c>
      <c r="E296" s="267">
        <v>14.893000000000001</v>
      </c>
      <c r="F296" s="221">
        <v>681.04899999999998</v>
      </c>
      <c r="G296" s="397" t="s">
        <v>348</v>
      </c>
    </row>
    <row r="297" spans="1:9" ht="12.75" customHeight="1" x14ac:dyDescent="0.2">
      <c r="A297" s="175" t="s">
        <v>179</v>
      </c>
      <c r="B297" s="221">
        <v>615.06700000000001</v>
      </c>
      <c r="C297" s="221">
        <v>5.5E-2</v>
      </c>
      <c r="D297" s="221">
        <v>51.034999999999997</v>
      </c>
      <c r="E297" s="221">
        <v>14.893000000000001</v>
      </c>
      <c r="F297" s="221">
        <v>681.04899999999998</v>
      </c>
      <c r="G297" s="395" t="s">
        <v>348</v>
      </c>
      <c r="I297" s="30"/>
    </row>
    <row r="298" spans="1:9" ht="22.5" x14ac:dyDescent="0.2">
      <c r="A298" s="218" t="s">
        <v>166</v>
      </c>
      <c r="B298" s="267">
        <v>188.989</v>
      </c>
      <c r="C298" s="267">
        <v>2241.922</v>
      </c>
      <c r="D298" s="267">
        <v>400.012</v>
      </c>
      <c r="E298" s="267">
        <v>16.707999999999998</v>
      </c>
      <c r="F298" s="221">
        <v>2847.6309999999999</v>
      </c>
      <c r="G298" s="262" t="s">
        <v>196</v>
      </c>
      <c r="I298" s="30"/>
    </row>
    <row r="299" spans="1:9" x14ac:dyDescent="0.2">
      <c r="A299" s="220" t="s">
        <v>167</v>
      </c>
      <c r="B299" s="267">
        <v>299.42399999999998</v>
      </c>
      <c r="C299" s="267">
        <v>9.8089999999999993</v>
      </c>
      <c r="D299" s="267">
        <v>46.03</v>
      </c>
      <c r="E299" s="267">
        <v>0.27100000000000002</v>
      </c>
      <c r="F299" s="221">
        <v>355.53399999999999</v>
      </c>
      <c r="G299" s="262" t="s">
        <v>197</v>
      </c>
      <c r="I299" s="30"/>
    </row>
    <row r="300" spans="1:9" x14ac:dyDescent="0.2">
      <c r="A300" s="220" t="s">
        <v>168</v>
      </c>
      <c r="B300" s="267">
        <v>316.315</v>
      </c>
      <c r="C300" s="267">
        <v>790.01</v>
      </c>
      <c r="D300" s="267">
        <v>49.322000000000003</v>
      </c>
      <c r="E300" s="215">
        <v>12.545</v>
      </c>
      <c r="F300" s="221">
        <v>1168.193</v>
      </c>
      <c r="G300" s="262" t="s">
        <v>196</v>
      </c>
      <c r="I300" s="167"/>
    </row>
    <row r="301" spans="1:9" x14ac:dyDescent="0.2">
      <c r="A301" s="175" t="s">
        <v>174</v>
      </c>
      <c r="B301" s="221">
        <v>804.72799999999995</v>
      </c>
      <c r="C301" s="221">
        <v>3041.7420000000002</v>
      </c>
      <c r="D301" s="221">
        <v>495.36399999999998</v>
      </c>
      <c r="E301" s="176">
        <v>29.524999999999999</v>
      </c>
      <c r="F301" s="221">
        <v>4371.3590000000004</v>
      </c>
      <c r="G301" s="398" t="s">
        <v>348</v>
      </c>
      <c r="I301" s="167"/>
    </row>
    <row r="302" spans="1:9" x14ac:dyDescent="0.2">
      <c r="A302" s="220" t="s">
        <v>35</v>
      </c>
      <c r="B302" s="267">
        <v>1313.7149999999999</v>
      </c>
      <c r="C302" s="267">
        <v>4291.18</v>
      </c>
      <c r="D302" s="267">
        <v>0</v>
      </c>
      <c r="E302" s="267">
        <v>0</v>
      </c>
      <c r="F302" s="221">
        <v>5604.8959999999997</v>
      </c>
      <c r="G302" s="262" t="s">
        <v>198</v>
      </c>
      <c r="I302" s="167"/>
    </row>
    <row r="303" spans="1:9" x14ac:dyDescent="0.2">
      <c r="A303" s="220" t="s">
        <v>36</v>
      </c>
      <c r="B303" s="267">
        <v>0</v>
      </c>
      <c r="C303" s="267">
        <v>35.347999999999999</v>
      </c>
      <c r="D303" s="267">
        <v>0.34499999999999997</v>
      </c>
      <c r="E303" s="215">
        <v>0.26700000000000002</v>
      </c>
      <c r="F303" s="221">
        <v>35.96</v>
      </c>
      <c r="G303" s="262" t="s">
        <v>199</v>
      </c>
      <c r="I303" s="167"/>
    </row>
    <row r="304" spans="1:9" x14ac:dyDescent="0.2">
      <c r="A304" s="220" t="s">
        <v>81</v>
      </c>
      <c r="B304" s="267">
        <v>230.816</v>
      </c>
      <c r="C304" s="267">
        <v>116.47499999999999</v>
      </c>
      <c r="D304" s="267">
        <v>0.99299999999999999</v>
      </c>
      <c r="E304" s="267">
        <v>0.1</v>
      </c>
      <c r="F304" s="221">
        <v>348.38499999999999</v>
      </c>
      <c r="G304" s="395" t="s">
        <v>348</v>
      </c>
      <c r="I304" s="167"/>
    </row>
    <row r="305" spans="1:9" ht="22.5" x14ac:dyDescent="0.2">
      <c r="A305" s="218" t="s">
        <v>180</v>
      </c>
      <c r="B305" s="267">
        <v>508.29300000000001</v>
      </c>
      <c r="C305" s="267">
        <v>101.812</v>
      </c>
      <c r="D305" s="267">
        <v>4.5599999999999996</v>
      </c>
      <c r="E305" s="267">
        <v>1.474</v>
      </c>
      <c r="F305" s="221">
        <v>616.14</v>
      </c>
      <c r="G305" s="205">
        <v>3</v>
      </c>
      <c r="I305" s="167"/>
    </row>
    <row r="306" spans="1:9" x14ac:dyDescent="0.2">
      <c r="A306" s="220" t="s">
        <v>37</v>
      </c>
      <c r="B306" s="267">
        <v>1160.3219999999999</v>
      </c>
      <c r="C306" s="267">
        <v>1050.0050000000001</v>
      </c>
      <c r="D306" s="267">
        <v>51.005000000000003</v>
      </c>
      <c r="E306" s="267">
        <v>2.94</v>
      </c>
      <c r="F306" s="221">
        <v>2264.2710000000002</v>
      </c>
      <c r="G306" s="262" t="s">
        <v>175</v>
      </c>
      <c r="I306" s="30"/>
    </row>
    <row r="307" spans="1:9" ht="12.75" customHeight="1" x14ac:dyDescent="0.2">
      <c r="A307" s="220" t="s">
        <v>38</v>
      </c>
      <c r="B307" s="267">
        <v>68.591999999999999</v>
      </c>
      <c r="C307" s="267">
        <v>64.921999999999997</v>
      </c>
      <c r="D307" s="267">
        <v>8.0660000000000007</v>
      </c>
      <c r="E307" s="267">
        <v>1.417</v>
      </c>
      <c r="F307" s="221">
        <v>142.999</v>
      </c>
      <c r="G307" s="262" t="s">
        <v>200</v>
      </c>
      <c r="H307" s="89"/>
      <c r="I307" s="30"/>
    </row>
    <row r="308" spans="1:9" ht="22.5" x14ac:dyDescent="0.2">
      <c r="A308" s="218" t="s">
        <v>39</v>
      </c>
      <c r="B308" s="267">
        <v>388.33800000000002</v>
      </c>
      <c r="C308" s="267">
        <v>549.88300000000004</v>
      </c>
      <c r="D308" s="267">
        <v>85.95</v>
      </c>
      <c r="E308" s="215">
        <v>2.6120000000000001</v>
      </c>
      <c r="F308" s="221">
        <v>1026.7819999999999</v>
      </c>
      <c r="G308" s="395" t="s">
        <v>348</v>
      </c>
      <c r="H308" s="89"/>
      <c r="I308" s="30"/>
    </row>
    <row r="309" spans="1:9" x14ac:dyDescent="0.2">
      <c r="A309" s="220" t="s">
        <v>40</v>
      </c>
      <c r="B309" s="267">
        <v>5.8380000000000001</v>
      </c>
      <c r="C309" s="267">
        <v>174.291</v>
      </c>
      <c r="D309" s="267">
        <v>6.2329999999999997</v>
      </c>
      <c r="E309" s="215">
        <v>0.996</v>
      </c>
      <c r="F309" s="221">
        <v>187.358</v>
      </c>
      <c r="G309" s="262" t="s">
        <v>183</v>
      </c>
      <c r="H309" s="89"/>
      <c r="I309" s="30"/>
    </row>
    <row r="310" spans="1:9" ht="12.75" customHeight="1" x14ac:dyDescent="0.2">
      <c r="A310" s="220" t="s">
        <v>41</v>
      </c>
      <c r="B310" s="267">
        <v>457.92899999999997</v>
      </c>
      <c r="C310" s="267">
        <v>446.22199999999998</v>
      </c>
      <c r="D310" s="267">
        <v>6.9690000000000003</v>
      </c>
      <c r="E310" s="267">
        <v>0.49299999999999999</v>
      </c>
      <c r="F310" s="221">
        <v>911.61199999999997</v>
      </c>
      <c r="G310" s="262" t="s">
        <v>171</v>
      </c>
      <c r="H310" s="89"/>
      <c r="I310" s="30"/>
    </row>
    <row r="311" spans="1:9" ht="12.75" customHeight="1" x14ac:dyDescent="0.2">
      <c r="A311" s="220" t="s">
        <v>42</v>
      </c>
      <c r="B311" s="267">
        <v>163.27500000000001</v>
      </c>
      <c r="C311" s="267">
        <v>929.52700000000004</v>
      </c>
      <c r="D311" s="267">
        <v>0</v>
      </c>
      <c r="E311" s="215">
        <v>0</v>
      </c>
      <c r="F311" s="221">
        <v>1092.8009999999999</v>
      </c>
      <c r="G311" s="262" t="s">
        <v>199</v>
      </c>
      <c r="H311" s="89"/>
      <c r="I311" s="30"/>
    </row>
    <row r="312" spans="1:9" ht="12.75" customHeight="1" x14ac:dyDescent="0.2">
      <c r="A312" s="220" t="s">
        <v>43</v>
      </c>
      <c r="B312" s="267">
        <v>21.806999999999999</v>
      </c>
      <c r="C312" s="267">
        <v>107.057</v>
      </c>
      <c r="D312" s="267">
        <v>11.071</v>
      </c>
      <c r="E312" s="267">
        <v>0</v>
      </c>
      <c r="F312" s="221">
        <v>139.934</v>
      </c>
      <c r="G312" s="262" t="s">
        <v>185</v>
      </c>
      <c r="H312" s="89"/>
      <c r="I312" s="30"/>
    </row>
    <row r="313" spans="1:9" ht="12.75" customHeight="1" x14ac:dyDescent="0.2">
      <c r="A313" s="220" t="s">
        <v>44</v>
      </c>
      <c r="B313" s="267">
        <v>5858.8419999999996</v>
      </c>
      <c r="C313" s="267">
        <v>1069.953</v>
      </c>
      <c r="D313" s="267">
        <v>1.9339999999999999</v>
      </c>
      <c r="E313" s="267">
        <v>0.311</v>
      </c>
      <c r="F313" s="221">
        <v>6931.0410000000002</v>
      </c>
      <c r="G313" s="205" t="s">
        <v>201</v>
      </c>
      <c r="H313" s="89"/>
      <c r="I313" s="30"/>
    </row>
    <row r="314" spans="1:9" ht="12.75" customHeight="1" x14ac:dyDescent="0.2">
      <c r="A314" s="220" t="s">
        <v>45</v>
      </c>
      <c r="B314" s="267">
        <v>448.08100000000002</v>
      </c>
      <c r="C314" s="267">
        <v>891.31100000000004</v>
      </c>
      <c r="D314" s="267">
        <v>72.099000000000004</v>
      </c>
      <c r="E314" s="267">
        <v>39.938000000000002</v>
      </c>
      <c r="F314" s="221">
        <v>1451.4290000000001</v>
      </c>
      <c r="G314" s="205" t="s">
        <v>173</v>
      </c>
      <c r="H314" s="89"/>
      <c r="I314" s="30"/>
    </row>
    <row r="315" spans="1:9" ht="12.75" customHeight="1" x14ac:dyDescent="0.2">
      <c r="A315" s="220" t="s">
        <v>177</v>
      </c>
      <c r="B315" s="267">
        <v>788.23800000000006</v>
      </c>
      <c r="C315" s="267">
        <v>1333.0250000000001</v>
      </c>
      <c r="D315" s="267">
        <v>227.11699999999999</v>
      </c>
      <c r="E315" s="267">
        <v>20.913</v>
      </c>
      <c r="F315" s="221">
        <v>2369.2919999999999</v>
      </c>
      <c r="G315" s="395" t="s">
        <v>348</v>
      </c>
      <c r="H315" s="89"/>
      <c r="I315" s="30"/>
    </row>
    <row r="316" spans="1:9" ht="12.75" customHeight="1" x14ac:dyDescent="0.2">
      <c r="A316" s="175" t="s">
        <v>170</v>
      </c>
      <c r="B316" s="221">
        <v>11414.085999999999</v>
      </c>
      <c r="C316" s="221">
        <v>11161.009</v>
      </c>
      <c r="D316" s="221">
        <v>476.34199999999998</v>
      </c>
      <c r="E316" s="221">
        <v>71.460999999999999</v>
      </c>
      <c r="F316" s="221">
        <v>23122.899000000001</v>
      </c>
      <c r="G316" s="398" t="s">
        <v>348</v>
      </c>
      <c r="H316" s="89"/>
      <c r="I316" s="30"/>
    </row>
    <row r="317" spans="1:9" ht="12.75" customHeight="1" x14ac:dyDescent="0.2">
      <c r="A317" s="220" t="s">
        <v>46</v>
      </c>
      <c r="B317" s="267">
        <v>3599.2719999999999</v>
      </c>
      <c r="C317" s="267">
        <v>2416.7150000000001</v>
      </c>
      <c r="D317" s="267">
        <v>466.34100000000001</v>
      </c>
      <c r="E317" s="215">
        <v>32.347000000000001</v>
      </c>
      <c r="F317" s="221">
        <v>6514.6750000000002</v>
      </c>
      <c r="G317" s="395" t="s">
        <v>348</v>
      </c>
      <c r="H317" s="49"/>
      <c r="I317" s="49"/>
    </row>
    <row r="318" spans="1:9" ht="12.75" customHeight="1" x14ac:dyDescent="0.2">
      <c r="A318" s="220" t="s">
        <v>47</v>
      </c>
      <c r="B318" s="267">
        <v>566.48699999999997</v>
      </c>
      <c r="C318" s="267">
        <v>761.70899999999995</v>
      </c>
      <c r="D318" s="267">
        <v>135.21100000000001</v>
      </c>
      <c r="E318" s="215">
        <v>10.711</v>
      </c>
      <c r="F318" s="221">
        <v>1474.117</v>
      </c>
      <c r="G318" s="395" t="s">
        <v>348</v>
      </c>
      <c r="I318" s="9"/>
    </row>
    <row r="319" spans="1:9" ht="12.75" customHeight="1" x14ac:dyDescent="0.2">
      <c r="A319" s="220" t="s">
        <v>48</v>
      </c>
      <c r="B319" s="267">
        <v>205.23</v>
      </c>
      <c r="C319" s="267">
        <v>102.88500000000001</v>
      </c>
      <c r="D319" s="267">
        <v>5.7229999999999999</v>
      </c>
      <c r="E319" s="267">
        <v>7.1390000000000002</v>
      </c>
      <c r="F319" s="221">
        <v>320.97699999999998</v>
      </c>
      <c r="G319" s="395" t="s">
        <v>348</v>
      </c>
      <c r="H319" s="49"/>
      <c r="I319" s="49"/>
    </row>
    <row r="320" spans="1:9" ht="12.75" customHeight="1" thickBot="1" x14ac:dyDescent="0.25">
      <c r="A320" s="63" t="s">
        <v>49</v>
      </c>
      <c r="B320" s="270">
        <v>17204.87</v>
      </c>
      <c r="C320" s="270">
        <v>17484.116000000002</v>
      </c>
      <c r="D320" s="270">
        <v>1630.0160000000001</v>
      </c>
      <c r="E320" s="270">
        <v>166.07400000000001</v>
      </c>
      <c r="F320" s="270">
        <v>36485.076000000001</v>
      </c>
      <c r="G320" s="270" t="s">
        <v>348</v>
      </c>
      <c r="I320" s="9"/>
    </row>
    <row r="321" spans="1:18" ht="12.75" customHeight="1" thickTop="1" x14ac:dyDescent="0.2">
      <c r="A321" s="110"/>
      <c r="B321" s="272"/>
      <c r="C321" s="272"/>
      <c r="D321" s="272"/>
      <c r="E321" s="272"/>
      <c r="F321" s="272"/>
      <c r="G321" s="111"/>
      <c r="I321" s="9"/>
    </row>
    <row r="322" spans="1:18" ht="12.75" customHeight="1" x14ac:dyDescent="0.2">
      <c r="A322" s="110"/>
      <c r="B322" s="60"/>
      <c r="C322" s="60"/>
      <c r="D322" s="60"/>
      <c r="E322" s="60"/>
      <c r="F322" s="60"/>
      <c r="G322" s="111"/>
      <c r="I322" s="9"/>
    </row>
    <row r="323" spans="1:18" ht="12.75" customHeight="1" x14ac:dyDescent="0.2">
      <c r="A323" s="23"/>
      <c r="B323" s="12"/>
      <c r="C323" s="12"/>
      <c r="D323" s="12"/>
      <c r="E323" s="12"/>
      <c r="F323" s="12"/>
      <c r="I323" s="9"/>
    </row>
    <row r="324" spans="1:18" x14ac:dyDescent="0.2">
      <c r="A324" s="12"/>
      <c r="B324" s="12"/>
      <c r="C324" s="12"/>
      <c r="D324" s="12"/>
      <c r="E324" s="12"/>
      <c r="F324" s="12"/>
      <c r="G324" s="12"/>
      <c r="H324" s="131"/>
    </row>
    <row r="325" spans="1:18" s="298" customFormat="1" x14ac:dyDescent="0.2">
      <c r="A325" s="243" t="s">
        <v>304</v>
      </c>
      <c r="J325"/>
      <c r="K325"/>
      <c r="L325"/>
      <c r="M325"/>
      <c r="N325"/>
      <c r="O325"/>
      <c r="P325"/>
      <c r="Q325"/>
      <c r="R325"/>
    </row>
    <row r="326" spans="1:18" s="298" customFormat="1" ht="13.5" thickBot="1" x14ac:dyDescent="0.25">
      <c r="A326" s="384" t="s">
        <v>305</v>
      </c>
      <c r="J326"/>
      <c r="K326"/>
      <c r="L326"/>
      <c r="M326"/>
      <c r="N326"/>
      <c r="O326"/>
      <c r="P326"/>
      <c r="Q326"/>
      <c r="R326"/>
    </row>
    <row r="327" spans="1:18" ht="14.25" thickTop="1" thickBot="1" x14ac:dyDescent="0.25">
      <c r="A327" s="14"/>
      <c r="B327" s="98">
        <v>2011</v>
      </c>
      <c r="C327" s="98">
        <v>2012</v>
      </c>
      <c r="D327" s="98">
        <v>2013</v>
      </c>
      <c r="E327" s="98">
        <v>2014</v>
      </c>
      <c r="F327" s="98">
        <v>2015</v>
      </c>
      <c r="G327" s="98">
        <v>2016</v>
      </c>
    </row>
    <row r="328" spans="1:18" ht="12.75" customHeight="1" x14ac:dyDescent="0.2">
      <c r="A328" s="135" t="s">
        <v>82</v>
      </c>
      <c r="B328" s="262">
        <v>36204.794611999998</v>
      </c>
      <c r="C328" s="262">
        <v>33837.905182000002</v>
      </c>
      <c r="D328" s="262">
        <v>32192.512220000001</v>
      </c>
      <c r="E328" s="262">
        <v>32713.439999999999</v>
      </c>
      <c r="F328" s="262">
        <v>36570.981890000003</v>
      </c>
      <c r="G328" s="262">
        <v>34252.003000999997</v>
      </c>
    </row>
    <row r="329" spans="1:18" ht="24" customHeight="1" x14ac:dyDescent="0.2">
      <c r="A329" s="115" t="s">
        <v>54</v>
      </c>
      <c r="B329" s="262">
        <v>0.37422899999999998</v>
      </c>
      <c r="C329" s="262">
        <v>0.44711299999999998</v>
      </c>
      <c r="D329" s="262">
        <v>-0.74677899999999997</v>
      </c>
      <c r="E329" s="262">
        <v>0.28755999999999998</v>
      </c>
      <c r="F329" s="262">
        <v>23.859209</v>
      </c>
      <c r="G329" s="262">
        <v>0.230321</v>
      </c>
    </row>
    <row r="330" spans="1:18" x14ac:dyDescent="0.2">
      <c r="A330" s="135" t="s">
        <v>55</v>
      </c>
      <c r="B330" s="262">
        <v>1127.982622</v>
      </c>
      <c r="C330" s="262">
        <v>2042.5961669999999</v>
      </c>
      <c r="D330" s="262">
        <v>1335.2776389999999</v>
      </c>
      <c r="E330" s="262">
        <v>1034.2650000000001</v>
      </c>
      <c r="F330" s="262">
        <v>1059.2170269999999</v>
      </c>
      <c r="G330" s="262">
        <v>1134.5424149999999</v>
      </c>
    </row>
    <row r="331" spans="1:18" x14ac:dyDescent="0.2">
      <c r="A331" s="135" t="s">
        <v>56</v>
      </c>
      <c r="B331" s="262">
        <v>-29923.608482</v>
      </c>
      <c r="C331" s="262">
        <v>-27391.557508999998</v>
      </c>
      <c r="D331" s="262">
        <v>-26319.270719</v>
      </c>
      <c r="E331" s="262">
        <v>-26297.200000000001</v>
      </c>
      <c r="F331" s="262">
        <v>-28175.306540000001</v>
      </c>
      <c r="G331" s="262">
        <v>-26334.523940999999</v>
      </c>
    </row>
    <row r="332" spans="1:18" x14ac:dyDescent="0.2">
      <c r="A332" s="135" t="s">
        <v>46</v>
      </c>
      <c r="B332" s="262">
        <v>-6024.7242040000001</v>
      </c>
      <c r="C332" s="262">
        <v>-6800.9612470000002</v>
      </c>
      <c r="D332" s="262">
        <v>-6472.7548260000003</v>
      </c>
      <c r="E332" s="262">
        <v>-6140.56</v>
      </c>
      <c r="F332" s="262">
        <v>-6514.6750009999996</v>
      </c>
      <c r="G332" s="262">
        <v>-6308.4057519999997</v>
      </c>
    </row>
    <row r="333" spans="1:18" ht="24" customHeight="1" x14ac:dyDescent="0.2">
      <c r="A333" s="115" t="s">
        <v>57</v>
      </c>
      <c r="B333" s="262">
        <v>-2071.6804160000002</v>
      </c>
      <c r="C333" s="262">
        <v>-1802.8870099999999</v>
      </c>
      <c r="D333" s="262">
        <v>-1364.6434710000001</v>
      </c>
      <c r="E333" s="262">
        <v>-1438.51</v>
      </c>
      <c r="F333" s="262">
        <v>-1474.117291</v>
      </c>
      <c r="G333" s="262">
        <v>-1930.2885630000001</v>
      </c>
    </row>
    <row r="334" spans="1:18" x14ac:dyDescent="0.2">
      <c r="A334" s="135" t="s">
        <v>48</v>
      </c>
      <c r="B334" s="262">
        <v>-368.02916800000003</v>
      </c>
      <c r="C334" s="262">
        <v>-282.21099900000002</v>
      </c>
      <c r="D334" s="262">
        <v>-290.82366200000001</v>
      </c>
      <c r="E334" s="262">
        <v>-730.75900000000001</v>
      </c>
      <c r="F334" s="262">
        <v>-320.97675900000002</v>
      </c>
      <c r="G334" s="262">
        <v>-521.17368999999997</v>
      </c>
    </row>
    <row r="335" spans="1:18" x14ac:dyDescent="0.2">
      <c r="A335" s="16" t="s">
        <v>3</v>
      </c>
      <c r="B335" s="264">
        <v>-1054.890167</v>
      </c>
      <c r="C335" s="264">
        <v>-396.66997199999997</v>
      </c>
      <c r="D335" s="264">
        <v>-920.44762000000003</v>
      </c>
      <c r="E335" s="264">
        <v>-859.04</v>
      </c>
      <c r="F335" s="264">
        <v>1168.982532</v>
      </c>
      <c r="G335" s="264">
        <v>292.38379099999798</v>
      </c>
    </row>
    <row r="336" spans="1:18" x14ac:dyDescent="0.2">
      <c r="A336" s="135" t="s">
        <v>58</v>
      </c>
      <c r="B336" s="262">
        <v>4062.7444249999999</v>
      </c>
      <c r="C336" s="262">
        <v>1285.529092</v>
      </c>
      <c r="D336" s="262">
        <v>-87.875524999999598</v>
      </c>
      <c r="E336" s="262">
        <v>627.24289999999996</v>
      </c>
      <c r="F336" s="262">
        <v>4686.1400970000004</v>
      </c>
      <c r="G336" s="262">
        <v>11112.644671</v>
      </c>
    </row>
    <row r="337" spans="1:18" x14ac:dyDescent="0.2">
      <c r="A337" s="16" t="s">
        <v>59</v>
      </c>
      <c r="B337" s="264">
        <v>3008</v>
      </c>
      <c r="C337" s="264">
        <v>888.86005399999999</v>
      </c>
      <c r="D337" s="264">
        <v>-1008.325857</v>
      </c>
      <c r="E337" s="264">
        <v>-231.797</v>
      </c>
      <c r="F337" s="264">
        <v>5855.1226290000004</v>
      </c>
      <c r="G337" s="264">
        <v>11405.028462</v>
      </c>
    </row>
    <row r="338" spans="1:18" x14ac:dyDescent="0.2">
      <c r="A338" s="135" t="s">
        <v>60</v>
      </c>
      <c r="B338" s="262">
        <v>1352.2241220000001</v>
      </c>
      <c r="C338" s="262">
        <v>-13.616149</v>
      </c>
      <c r="D338" s="262">
        <v>471.81524200000001</v>
      </c>
      <c r="E338" s="262">
        <v>1625.82</v>
      </c>
      <c r="F338" s="262">
        <v>1379.0589090000001</v>
      </c>
      <c r="G338" s="262">
        <v>3087.7537130000001</v>
      </c>
    </row>
    <row r="339" spans="1:18" x14ac:dyDescent="0.2">
      <c r="A339" s="135" t="s">
        <v>61</v>
      </c>
      <c r="B339" s="262">
        <v>-154.04402200000001</v>
      </c>
      <c r="C339" s="262">
        <v>-185.96260599999999</v>
      </c>
      <c r="D339" s="262">
        <v>104.27992999999999</v>
      </c>
      <c r="E339" s="262">
        <v>-12.132199999999999</v>
      </c>
      <c r="F339" s="262">
        <v>-547.49668099999997</v>
      </c>
      <c r="G339" s="262">
        <v>-547.87687800000003</v>
      </c>
    </row>
    <row r="340" spans="1:18" ht="13.5" thickBot="1" x14ac:dyDescent="0.25">
      <c r="A340" s="39" t="s">
        <v>62</v>
      </c>
      <c r="B340" s="271">
        <v>4206</v>
      </c>
      <c r="C340" s="271">
        <v>689.28114800000003</v>
      </c>
      <c r="D340" s="271">
        <v>-432.23067500000002</v>
      </c>
      <c r="E340" s="271">
        <v>1381.89</v>
      </c>
      <c r="F340" s="271">
        <v>6686.6848570000002</v>
      </c>
      <c r="G340" s="271">
        <v>13944.905296999999</v>
      </c>
    </row>
    <row r="341" spans="1:18" ht="13.5" thickTop="1" x14ac:dyDescent="0.2">
      <c r="A341" s="112"/>
      <c r="B341" s="38"/>
      <c r="C341" s="38"/>
      <c r="D341" s="38"/>
      <c r="E341" s="38"/>
      <c r="F341" s="38"/>
      <c r="G341" s="38"/>
      <c r="H341" s="40"/>
      <c r="I341"/>
    </row>
    <row r="342" spans="1:18" s="201" customFormat="1" x14ac:dyDescent="0.2">
      <c r="A342" s="23"/>
      <c r="B342" s="401" t="s">
        <v>287</v>
      </c>
      <c r="C342" s="260"/>
      <c r="D342" s="260"/>
      <c r="E342" s="260"/>
      <c r="F342" s="260"/>
      <c r="G342" s="185"/>
      <c r="H342" s="185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</row>
    <row r="343" spans="1:18" x14ac:dyDescent="0.2">
      <c r="A343" s="23"/>
      <c r="B343" s="12"/>
      <c r="C343" s="12"/>
      <c r="D343" s="12"/>
      <c r="E343" s="12"/>
      <c r="F343" s="12"/>
      <c r="I343"/>
    </row>
    <row r="344" spans="1:18" x14ac:dyDescent="0.2">
      <c r="A344" s="23"/>
      <c r="B344" s="12"/>
      <c r="C344" s="12"/>
      <c r="D344" s="12"/>
      <c r="E344" s="12"/>
      <c r="F344" s="12"/>
      <c r="G344" s="49"/>
      <c r="H344" s="49"/>
      <c r="I344"/>
    </row>
    <row r="345" spans="1:18" x14ac:dyDescent="0.2">
      <c r="A345" s="11" t="s">
        <v>279</v>
      </c>
      <c r="B345" s="12"/>
      <c r="C345" s="12"/>
      <c r="D345" s="12"/>
      <c r="E345" s="12"/>
      <c r="F345" s="12"/>
      <c r="G345" s="12"/>
    </row>
    <row r="346" spans="1:18" ht="13.5" thickBot="1" x14ac:dyDescent="0.25">
      <c r="A346" s="79" t="s">
        <v>280</v>
      </c>
      <c r="B346" s="91"/>
      <c r="C346" s="91"/>
      <c r="D346" s="91"/>
      <c r="E346" s="91"/>
      <c r="F346" s="91"/>
      <c r="G346" s="25"/>
    </row>
    <row r="347" spans="1:18" ht="60" customHeight="1" thickTop="1" x14ac:dyDescent="0.2">
      <c r="A347" s="412"/>
      <c r="B347" s="124" t="s">
        <v>157</v>
      </c>
      <c r="C347" s="124" t="s">
        <v>97</v>
      </c>
      <c r="D347" s="124" t="s">
        <v>156</v>
      </c>
      <c r="E347" s="124" t="s">
        <v>99</v>
      </c>
      <c r="F347" s="137" t="s">
        <v>119</v>
      </c>
      <c r="G347" s="12"/>
      <c r="H347" s="12"/>
    </row>
    <row r="348" spans="1:18" ht="13.5" thickBot="1" x14ac:dyDescent="0.25">
      <c r="A348" s="413"/>
      <c r="B348" s="96" t="s">
        <v>93</v>
      </c>
      <c r="C348" s="96" t="s">
        <v>103</v>
      </c>
      <c r="D348" s="96" t="s">
        <v>95</v>
      </c>
      <c r="E348" s="96" t="s">
        <v>102</v>
      </c>
      <c r="F348" s="136" t="s">
        <v>149</v>
      </c>
      <c r="G348" s="12"/>
      <c r="H348" s="12"/>
    </row>
    <row r="349" spans="1:18" x14ac:dyDescent="0.2">
      <c r="A349" s="29" t="s">
        <v>82</v>
      </c>
      <c r="B349" s="262">
        <v>16939.574704999999</v>
      </c>
      <c r="C349" s="262">
        <v>15306.266143999999</v>
      </c>
      <c r="D349" s="262">
        <v>1824.3429779999999</v>
      </c>
      <c r="E349" s="262">
        <v>181.819174</v>
      </c>
      <c r="F349" s="264">
        <v>34252.003000999997</v>
      </c>
      <c r="G349" s="12"/>
      <c r="H349" s="12"/>
    </row>
    <row r="350" spans="1:18" ht="24" customHeight="1" x14ac:dyDescent="0.2">
      <c r="A350" s="115" t="s">
        <v>54</v>
      </c>
      <c r="B350" s="262">
        <v>-0.105383</v>
      </c>
      <c r="C350" s="262">
        <v>4.4830000000000002E-2</v>
      </c>
      <c r="D350" s="262">
        <v>0.222631</v>
      </c>
      <c r="E350" s="262">
        <v>6.8242999999999998E-2</v>
      </c>
      <c r="F350" s="264">
        <v>0.230321</v>
      </c>
      <c r="G350" s="12"/>
      <c r="H350" s="12"/>
    </row>
    <row r="351" spans="1:18" ht="12.75" customHeight="1" x14ac:dyDescent="0.2">
      <c r="A351" s="29" t="s">
        <v>55</v>
      </c>
      <c r="B351" s="262">
        <v>517.44415700000002</v>
      </c>
      <c r="C351" s="262">
        <v>535.16302499999995</v>
      </c>
      <c r="D351" s="262">
        <v>76.635313999999994</v>
      </c>
      <c r="E351" s="262">
        <v>5.299919</v>
      </c>
      <c r="F351" s="264">
        <v>1134.5424149999999</v>
      </c>
      <c r="G351" s="12"/>
      <c r="H351" s="12"/>
    </row>
    <row r="352" spans="1:18" ht="12.75" customHeight="1" x14ac:dyDescent="0.2">
      <c r="A352" s="115" t="s">
        <v>56</v>
      </c>
      <c r="B352" s="262">
        <v>-12670.635575</v>
      </c>
      <c r="C352" s="262">
        <v>-12375.827746000001</v>
      </c>
      <c r="D352" s="262">
        <v>-1173.1469300000001</v>
      </c>
      <c r="E352" s="262">
        <v>-114.91369</v>
      </c>
      <c r="F352" s="264">
        <v>-26334.523940999999</v>
      </c>
      <c r="G352" s="12"/>
      <c r="H352" s="12"/>
    </row>
    <row r="353" spans="1:9" ht="12.75" customHeight="1" x14ac:dyDescent="0.2">
      <c r="A353" s="29" t="s">
        <v>46</v>
      </c>
      <c r="B353" s="262">
        <v>-3650.2389389999998</v>
      </c>
      <c r="C353" s="262">
        <v>-2164.5634709999999</v>
      </c>
      <c r="D353" s="262">
        <v>-457.51628499999998</v>
      </c>
      <c r="E353" s="262">
        <v>-36.087057000000001</v>
      </c>
      <c r="F353" s="264">
        <v>-6308.4057519999997</v>
      </c>
      <c r="G353" s="12"/>
      <c r="H353" s="12"/>
    </row>
    <row r="354" spans="1:9" ht="24" customHeight="1" x14ac:dyDescent="0.2">
      <c r="A354" s="115" t="s">
        <v>57</v>
      </c>
      <c r="B354" s="262">
        <v>-523.93325500000003</v>
      </c>
      <c r="C354" s="262">
        <v>-1225.4104050000001</v>
      </c>
      <c r="D354" s="262">
        <v>-163.83613399999999</v>
      </c>
      <c r="E354" s="262">
        <v>-17.108768999999999</v>
      </c>
      <c r="F354" s="264">
        <v>-1930.2885630000001</v>
      </c>
      <c r="G354" s="12"/>
      <c r="H354" s="12"/>
    </row>
    <row r="355" spans="1:9" ht="12.75" customHeight="1" x14ac:dyDescent="0.2">
      <c r="A355" s="29" t="s">
        <v>48</v>
      </c>
      <c r="B355" s="262">
        <v>-178.50380000000001</v>
      </c>
      <c r="C355" s="262">
        <v>-334.49760900000001</v>
      </c>
      <c r="D355" s="262">
        <v>-6.9483069999999998</v>
      </c>
      <c r="E355" s="262">
        <v>-1.2239739999999999</v>
      </c>
      <c r="F355" s="264">
        <v>-521.17368999999997</v>
      </c>
      <c r="G355" s="12"/>
      <c r="H355" s="12"/>
    </row>
    <row r="356" spans="1:9" ht="12.75" customHeight="1" x14ac:dyDescent="0.2">
      <c r="A356" s="41" t="s">
        <v>3</v>
      </c>
      <c r="B356" s="264">
        <v>433.60190999999998</v>
      </c>
      <c r="C356" s="264">
        <v>-258.82523200000099</v>
      </c>
      <c r="D356" s="264">
        <v>99.753266999999894</v>
      </c>
      <c r="E356" s="264">
        <v>17.853846000000001</v>
      </c>
      <c r="F356" s="264">
        <v>292.38379099999798</v>
      </c>
      <c r="G356" s="12"/>
      <c r="H356" s="12"/>
    </row>
    <row r="357" spans="1:9" ht="12.75" customHeight="1" x14ac:dyDescent="0.2">
      <c r="A357" s="29" t="s">
        <v>58</v>
      </c>
      <c r="B357" s="262">
        <v>2777.4811009999999</v>
      </c>
      <c r="C357" s="262">
        <v>8301.9898690000009</v>
      </c>
      <c r="D357" s="262">
        <v>29.066079999999999</v>
      </c>
      <c r="E357" s="262">
        <v>4.107621</v>
      </c>
      <c r="F357" s="264">
        <v>11112.644671</v>
      </c>
      <c r="G357" s="12"/>
      <c r="H357" s="12"/>
    </row>
    <row r="358" spans="1:9" ht="12.75" customHeight="1" x14ac:dyDescent="0.2">
      <c r="A358" s="41" t="s">
        <v>59</v>
      </c>
      <c r="B358" s="264">
        <v>3211.0830110000002</v>
      </c>
      <c r="C358" s="264">
        <v>8043.1646369999999</v>
      </c>
      <c r="D358" s="264">
        <v>128.81934699999999</v>
      </c>
      <c r="E358" s="264">
        <v>21.961466999999999</v>
      </c>
      <c r="F358" s="264">
        <v>11405.028462</v>
      </c>
      <c r="G358" s="12"/>
      <c r="H358" s="49"/>
      <c r="I358" s="49"/>
    </row>
    <row r="359" spans="1:9" ht="12.75" customHeight="1" x14ac:dyDescent="0.2">
      <c r="A359" s="29" t="s">
        <v>60</v>
      </c>
      <c r="B359" s="262">
        <v>-562.39619700000003</v>
      </c>
      <c r="C359" s="262">
        <v>3691.530002</v>
      </c>
      <c r="D359" s="262">
        <v>-54.156632999999999</v>
      </c>
      <c r="E359" s="262">
        <v>12.776541</v>
      </c>
      <c r="F359" s="264">
        <v>3087.7537130000001</v>
      </c>
      <c r="G359" s="12"/>
      <c r="H359" s="40"/>
      <c r="I359" s="40"/>
    </row>
    <row r="360" spans="1:9" ht="12.75" customHeight="1" x14ac:dyDescent="0.2">
      <c r="A360" s="29" t="s">
        <v>61</v>
      </c>
      <c r="B360" s="262">
        <v>57.507489999999997</v>
      </c>
      <c r="C360" s="262">
        <v>-592.17781100000002</v>
      </c>
      <c r="D360" s="262">
        <v>-10.462457000000001</v>
      </c>
      <c r="E360" s="262">
        <v>-2.7441</v>
      </c>
      <c r="F360" s="264">
        <v>-547.87687800000003</v>
      </c>
      <c r="G360" s="12"/>
      <c r="H360" s="49"/>
      <c r="I360" s="49"/>
    </row>
    <row r="361" spans="1:9" ht="12.75" customHeight="1" thickBot="1" x14ac:dyDescent="0.25">
      <c r="A361" s="42" t="s">
        <v>62</v>
      </c>
      <c r="B361" s="271">
        <v>2706.1943040000001</v>
      </c>
      <c r="C361" s="271">
        <v>11142.516828</v>
      </c>
      <c r="D361" s="271">
        <v>64.200256999999894</v>
      </c>
      <c r="E361" s="271">
        <v>31.993908000000001</v>
      </c>
      <c r="F361" s="271">
        <v>13944.905296999999</v>
      </c>
      <c r="G361" s="12"/>
      <c r="H361" s="40"/>
      <c r="I361" s="40"/>
    </row>
    <row r="362" spans="1:9" ht="12.75" customHeight="1" thickTop="1" x14ac:dyDescent="0.2">
      <c r="A362" s="43"/>
      <c r="B362" s="223"/>
      <c r="C362" s="223"/>
      <c r="D362" s="223"/>
      <c r="E362" s="223"/>
      <c r="F362" s="223"/>
      <c r="G362" s="12"/>
      <c r="H362" s="40"/>
      <c r="I362" s="40"/>
    </row>
    <row r="363" spans="1:9" ht="12.75" customHeight="1" x14ac:dyDescent="0.2">
      <c r="A363" s="43"/>
      <c r="B363" s="38"/>
      <c r="C363" s="38"/>
      <c r="D363" s="38"/>
      <c r="E363" s="38"/>
      <c r="F363" s="38"/>
      <c r="G363" s="49"/>
      <c r="H363" s="40"/>
      <c r="I363" s="40"/>
    </row>
    <row r="364" spans="1:9" ht="12.75" customHeight="1" x14ac:dyDescent="0.2">
      <c r="A364" s="43"/>
      <c r="B364" s="31"/>
      <c r="C364" s="31"/>
      <c r="D364" s="31"/>
      <c r="E364" s="38"/>
      <c r="F364" s="12"/>
    </row>
    <row r="365" spans="1:9" ht="12.75" customHeight="1" x14ac:dyDescent="0.2">
      <c r="A365" s="43"/>
      <c r="B365" s="31"/>
      <c r="C365" s="31"/>
      <c r="D365" s="31"/>
      <c r="E365" s="38"/>
      <c r="F365" s="12"/>
      <c r="G365" s="49"/>
      <c r="H365" s="49"/>
      <c r="I365" s="49"/>
    </row>
    <row r="366" spans="1:9" x14ac:dyDescent="0.2">
      <c r="A366" s="11" t="s">
        <v>281</v>
      </c>
      <c r="B366" s="260"/>
      <c r="C366" s="260"/>
      <c r="D366" s="260"/>
      <c r="E366" s="260"/>
      <c r="F366" s="260"/>
      <c r="G366" s="49"/>
      <c r="H366" s="49"/>
      <c r="I366" s="49"/>
    </row>
    <row r="367" spans="1:9" ht="13.5" thickBot="1" x14ac:dyDescent="0.25">
      <c r="A367" s="79" t="s">
        <v>282</v>
      </c>
      <c r="B367" s="91"/>
      <c r="C367" s="91"/>
      <c r="D367" s="91"/>
      <c r="E367" s="91"/>
      <c r="F367" s="91"/>
      <c r="G367" s="12"/>
    </row>
    <row r="368" spans="1:9" ht="60" customHeight="1" thickTop="1" x14ac:dyDescent="0.2">
      <c r="A368" s="412"/>
      <c r="B368" s="219" t="s">
        <v>157</v>
      </c>
      <c r="C368" s="219" t="s">
        <v>97</v>
      </c>
      <c r="D368" s="219" t="s">
        <v>156</v>
      </c>
      <c r="E368" s="219" t="s">
        <v>99</v>
      </c>
      <c r="F368" s="306" t="s">
        <v>119</v>
      </c>
      <c r="G368" s="12"/>
    </row>
    <row r="369" spans="1:9" ht="13.5" thickBot="1" x14ac:dyDescent="0.25">
      <c r="A369" s="413"/>
      <c r="B369" s="281" t="s">
        <v>93</v>
      </c>
      <c r="C369" s="281" t="s">
        <v>103</v>
      </c>
      <c r="D369" s="281" t="s">
        <v>95</v>
      </c>
      <c r="E369" s="281" t="s">
        <v>102</v>
      </c>
      <c r="F369" s="307" t="s">
        <v>149</v>
      </c>
      <c r="G369" s="12"/>
    </row>
    <row r="370" spans="1:9" ht="12.75" customHeight="1" x14ac:dyDescent="0.2">
      <c r="A370" s="29" t="s">
        <v>82</v>
      </c>
      <c r="B370" s="262">
        <v>16678.46</v>
      </c>
      <c r="C370" s="262">
        <v>17999.52</v>
      </c>
      <c r="D370" s="262">
        <v>1724.124</v>
      </c>
      <c r="E370" s="262">
        <v>168.87309999999999</v>
      </c>
      <c r="F370" s="264">
        <v>36570.980000000003</v>
      </c>
      <c r="G370" s="12"/>
    </row>
    <row r="371" spans="1:9" ht="24" customHeight="1" x14ac:dyDescent="0.2">
      <c r="A371" s="218" t="s">
        <v>54</v>
      </c>
      <c r="B371" s="262">
        <v>-0.37208999999999998</v>
      </c>
      <c r="C371" s="262">
        <v>24.25357</v>
      </c>
      <c r="D371" s="262">
        <v>-2.6429999999999999E-2</v>
      </c>
      <c r="E371" s="262">
        <v>4.1570000000000001E-3</v>
      </c>
      <c r="F371" s="264">
        <v>23.859210000000001</v>
      </c>
      <c r="G371" s="12"/>
    </row>
    <row r="372" spans="1:9" ht="12.75" customHeight="1" x14ac:dyDescent="0.2">
      <c r="A372" s="29" t="s">
        <v>55</v>
      </c>
      <c r="B372" s="262">
        <v>655.76049999999998</v>
      </c>
      <c r="C372" s="262">
        <v>329.67970000000003</v>
      </c>
      <c r="D372" s="262">
        <v>70.047139999999999</v>
      </c>
      <c r="E372" s="262">
        <v>3.729698</v>
      </c>
      <c r="F372" s="264">
        <v>1059.2170000000001</v>
      </c>
      <c r="G372" s="12"/>
    </row>
    <row r="373" spans="1:9" ht="12.75" customHeight="1" x14ac:dyDescent="0.2">
      <c r="A373" s="218" t="s">
        <v>56</v>
      </c>
      <c r="B373" s="262">
        <v>-12833.9</v>
      </c>
      <c r="C373" s="262">
        <v>-14202.8</v>
      </c>
      <c r="D373" s="262">
        <v>-1022.74</v>
      </c>
      <c r="E373" s="262">
        <v>-115.878</v>
      </c>
      <c r="F373" s="264">
        <v>-28175.3</v>
      </c>
      <c r="G373" s="49"/>
      <c r="H373" s="49"/>
      <c r="I373" s="49"/>
    </row>
    <row r="374" spans="1:9" ht="12.75" customHeight="1" x14ac:dyDescent="0.2">
      <c r="A374" s="29" t="s">
        <v>46</v>
      </c>
      <c r="B374" s="262">
        <v>-3599.27</v>
      </c>
      <c r="C374" s="262">
        <v>-2416.7199999999998</v>
      </c>
      <c r="D374" s="262">
        <v>-466.34100000000001</v>
      </c>
      <c r="E374" s="262">
        <v>-32.346600000000002</v>
      </c>
      <c r="F374" s="264">
        <v>-6514.68</v>
      </c>
      <c r="I374" s="1"/>
    </row>
    <row r="375" spans="1:9" ht="24" customHeight="1" x14ac:dyDescent="0.2">
      <c r="A375" s="218" t="s">
        <v>57</v>
      </c>
      <c r="B375" s="262">
        <v>-566.48699999999997</v>
      </c>
      <c r="C375" s="262">
        <v>-761.70899999999995</v>
      </c>
      <c r="D375" s="262">
        <v>-135.21100000000001</v>
      </c>
      <c r="E375" s="262">
        <v>-10.710599999999999</v>
      </c>
      <c r="F375" s="264">
        <v>-1474.12</v>
      </c>
      <c r="I375" s="1"/>
    </row>
    <row r="376" spans="1:9" ht="12.75" customHeight="1" x14ac:dyDescent="0.2">
      <c r="A376" s="29" t="s">
        <v>48</v>
      </c>
      <c r="B376" s="262">
        <v>-205.23</v>
      </c>
      <c r="C376" s="262">
        <v>-102.88500000000001</v>
      </c>
      <c r="D376" s="262">
        <v>-5.7227499999999996</v>
      </c>
      <c r="E376" s="262">
        <v>-7.1386399999999997</v>
      </c>
      <c r="F376" s="264">
        <v>-320.97699999999998</v>
      </c>
      <c r="G376" s="49"/>
      <c r="H376" s="49"/>
      <c r="I376" s="49"/>
    </row>
    <row r="377" spans="1:9" ht="12.75" customHeight="1" x14ac:dyDescent="0.2">
      <c r="A377" s="41" t="s">
        <v>3</v>
      </c>
      <c r="B377" s="264">
        <v>128.9828</v>
      </c>
      <c r="C377" s="264">
        <v>869.3383</v>
      </c>
      <c r="D377" s="264">
        <v>164.1284</v>
      </c>
      <c r="E377" s="264">
        <v>6.5330899999999996</v>
      </c>
      <c r="F377" s="264">
        <v>1168.9829999999999</v>
      </c>
      <c r="G377" s="130"/>
      <c r="I377" s="49"/>
    </row>
    <row r="378" spans="1:9" ht="12.75" customHeight="1" x14ac:dyDescent="0.2">
      <c r="A378" s="29" t="s">
        <v>58</v>
      </c>
      <c r="B378" s="262">
        <v>3723.7069999999999</v>
      </c>
      <c r="C378" s="262">
        <v>958.87310000000002</v>
      </c>
      <c r="D378" s="262">
        <v>5.0251109999999999</v>
      </c>
      <c r="E378" s="262">
        <v>-1.4653499999999999</v>
      </c>
      <c r="F378" s="264">
        <v>4686.1400000000003</v>
      </c>
      <c r="I378" s="186"/>
    </row>
    <row r="379" spans="1:9" ht="12.75" customHeight="1" x14ac:dyDescent="0.2">
      <c r="A379" s="41" t="s">
        <v>59</v>
      </c>
      <c r="B379" s="264">
        <v>3852.69</v>
      </c>
      <c r="C379" s="264">
        <v>1828.211</v>
      </c>
      <c r="D379" s="264">
        <v>169.15350000000001</v>
      </c>
      <c r="E379" s="264">
        <v>5.0677409999999998</v>
      </c>
      <c r="F379" s="264">
        <v>5855.1229999999996</v>
      </c>
      <c r="I379" s="1"/>
    </row>
    <row r="380" spans="1:9" ht="12.75" customHeight="1" x14ac:dyDescent="0.2">
      <c r="A380" s="29" t="s">
        <v>60</v>
      </c>
      <c r="B380" s="262">
        <v>326.21629999999999</v>
      </c>
      <c r="C380" s="262">
        <v>1117.7280000000001</v>
      </c>
      <c r="D380" s="262">
        <v>-63.706099999999999</v>
      </c>
      <c r="E380" s="262">
        <v>-1.1796599999999999</v>
      </c>
      <c r="F380" s="264">
        <v>1379.059</v>
      </c>
      <c r="I380" s="1"/>
    </row>
    <row r="381" spans="1:9" ht="12.75" customHeight="1" x14ac:dyDescent="0.2">
      <c r="A381" s="29" t="s">
        <v>61</v>
      </c>
      <c r="B381" s="262">
        <v>-40.023200000000003</v>
      </c>
      <c r="C381" s="262">
        <v>-489.70400000000001</v>
      </c>
      <c r="D381" s="262">
        <v>-16.1265</v>
      </c>
      <c r="E381" s="262">
        <v>-1.6431100000000001</v>
      </c>
      <c r="F381" s="264">
        <v>-547.49699999999996</v>
      </c>
      <c r="I381" s="1"/>
    </row>
    <row r="382" spans="1:9" ht="12.75" customHeight="1" thickBot="1" x14ac:dyDescent="0.25">
      <c r="A382" s="42" t="s">
        <v>62</v>
      </c>
      <c r="B382" s="271">
        <v>4138.8829999999998</v>
      </c>
      <c r="C382" s="271">
        <v>2456.2359999999999</v>
      </c>
      <c r="D382" s="271">
        <v>89.320859999999996</v>
      </c>
      <c r="E382" s="271">
        <v>2.244974</v>
      </c>
      <c r="F382" s="271">
        <v>6686.6850000000004</v>
      </c>
      <c r="I382" s="1"/>
    </row>
    <row r="383" spans="1:9" ht="12.75" customHeight="1" thickTop="1" x14ac:dyDescent="0.2">
      <c r="A383" s="43"/>
      <c r="B383" s="38"/>
      <c r="C383" s="38"/>
      <c r="D383" s="38"/>
      <c r="E383" s="38"/>
      <c r="F383" s="38"/>
      <c r="I383" s="1"/>
    </row>
    <row r="384" spans="1:9" ht="12.75" customHeight="1" x14ac:dyDescent="0.2">
      <c r="A384" s="43"/>
      <c r="B384" s="38"/>
      <c r="C384" s="38"/>
      <c r="D384" s="38"/>
      <c r="E384" s="38"/>
      <c r="F384" s="38"/>
      <c r="I384" s="1"/>
    </row>
    <row r="385" spans="1:21" ht="12.75" customHeight="1" x14ac:dyDescent="0.2">
      <c r="A385" s="43"/>
      <c r="B385" s="38"/>
      <c r="C385" s="38"/>
      <c r="D385" s="38"/>
      <c r="E385" s="38"/>
      <c r="F385" s="49"/>
      <c r="I385" s="1"/>
    </row>
    <row r="386" spans="1:21" ht="12.75" customHeight="1" x14ac:dyDescent="0.25">
      <c r="A386" s="20"/>
      <c r="B386" s="12"/>
      <c r="C386" s="12"/>
      <c r="D386" s="12"/>
      <c r="E386" s="12"/>
      <c r="F386" s="12"/>
      <c r="G386" s="49"/>
      <c r="H386" s="49"/>
      <c r="I386" s="49"/>
    </row>
    <row r="387" spans="1:21" x14ac:dyDescent="0.2">
      <c r="A387" s="11" t="s">
        <v>306</v>
      </c>
      <c r="B387" s="12"/>
      <c r="C387" s="12"/>
      <c r="D387" s="12"/>
      <c r="E387" s="12"/>
      <c r="F387" s="12"/>
      <c r="G387" s="49"/>
      <c r="H387" s="49"/>
      <c r="I387"/>
    </row>
    <row r="388" spans="1:21" ht="13.5" thickBot="1" x14ac:dyDescent="0.25">
      <c r="A388" s="54" t="s">
        <v>307</v>
      </c>
      <c r="B388" s="55"/>
      <c r="C388" s="55"/>
      <c r="D388" s="55"/>
      <c r="E388" s="55"/>
      <c r="G388" s="12"/>
      <c r="I388"/>
      <c r="S388"/>
      <c r="T388"/>
      <c r="U388"/>
    </row>
    <row r="389" spans="1:21" ht="14.25" thickTop="1" thickBot="1" x14ac:dyDescent="0.25">
      <c r="A389" s="56"/>
      <c r="B389" s="98">
        <v>2011</v>
      </c>
      <c r="C389" s="98">
        <v>2012</v>
      </c>
      <c r="D389" s="98">
        <v>2013</v>
      </c>
      <c r="E389" s="98">
        <v>2014</v>
      </c>
      <c r="F389" s="98">
        <v>2015</v>
      </c>
      <c r="G389" s="98">
        <v>2016</v>
      </c>
      <c r="S389"/>
      <c r="T389"/>
      <c r="U389"/>
    </row>
    <row r="390" spans="1:21" x14ac:dyDescent="0.2">
      <c r="A390" s="57" t="s">
        <v>63</v>
      </c>
      <c r="B390" s="267">
        <v>122.786047</v>
      </c>
      <c r="C390" s="267">
        <v>142.86479700000001</v>
      </c>
      <c r="D390" s="267">
        <v>128.68346600000001</v>
      </c>
      <c r="E390" s="267">
        <v>129.12260000000001</v>
      </c>
      <c r="F390" s="267">
        <v>193.9864</v>
      </c>
      <c r="G390" s="267">
        <v>193.70865000000001</v>
      </c>
      <c r="S390"/>
      <c r="T390"/>
      <c r="U390"/>
    </row>
    <row r="391" spans="1:21" x14ac:dyDescent="0.2">
      <c r="A391" s="57" t="s">
        <v>64</v>
      </c>
      <c r="B391" s="267">
        <v>16141.102612000001</v>
      </c>
      <c r="C391" s="267">
        <v>15393.915369</v>
      </c>
      <c r="D391" s="267">
        <v>14980.573625000001</v>
      </c>
      <c r="E391" s="267">
        <v>13439.5</v>
      </c>
      <c r="F391" s="267">
        <v>19090.849999999999</v>
      </c>
      <c r="G391" s="267">
        <v>21398.396348999999</v>
      </c>
      <c r="S391"/>
      <c r="T391"/>
      <c r="U391"/>
    </row>
    <row r="392" spans="1:21" ht="11.25" customHeight="1" x14ac:dyDescent="0.2">
      <c r="A392" s="57" t="s">
        <v>65</v>
      </c>
      <c r="B392" s="267">
        <v>67893.096099999995</v>
      </c>
      <c r="C392" s="267">
        <v>66998.033958999993</v>
      </c>
      <c r="D392" s="267">
        <v>67420.018788999994</v>
      </c>
      <c r="E392" s="267">
        <v>49972.639999999999</v>
      </c>
      <c r="F392" s="267">
        <v>56475.91</v>
      </c>
      <c r="G392" s="267">
        <v>56117.335172999999</v>
      </c>
      <c r="S392"/>
      <c r="T392"/>
      <c r="U392"/>
    </row>
    <row r="393" spans="1:21" ht="12.75" customHeight="1" x14ac:dyDescent="0.2">
      <c r="A393" s="58" t="s">
        <v>66</v>
      </c>
      <c r="B393" s="221">
        <v>84156.984463999994</v>
      </c>
      <c r="C393" s="221">
        <v>82534.814293999996</v>
      </c>
      <c r="D393" s="221">
        <v>82529.275896000006</v>
      </c>
      <c r="E393" s="221">
        <v>63541.26</v>
      </c>
      <c r="F393" s="221">
        <v>75760.740000000005</v>
      </c>
      <c r="G393" s="221">
        <v>77709.440178000004</v>
      </c>
      <c r="S393"/>
      <c r="T393"/>
      <c r="U393"/>
    </row>
    <row r="394" spans="1:21" ht="12.75" customHeight="1" x14ac:dyDescent="0.2">
      <c r="A394" s="57" t="s">
        <v>67</v>
      </c>
      <c r="B394" s="267">
        <v>15475.640001</v>
      </c>
      <c r="C394" s="267">
        <v>14264.740415</v>
      </c>
      <c r="D394" s="267">
        <v>15842.017583999999</v>
      </c>
      <c r="E394" s="267">
        <v>9877.3439999999991</v>
      </c>
      <c r="F394" s="267">
        <v>12296.08</v>
      </c>
      <c r="G394" s="267">
        <v>17558.456610000001</v>
      </c>
      <c r="S394"/>
      <c r="T394"/>
      <c r="U394"/>
    </row>
    <row r="395" spans="1:21" ht="12.75" customHeight="1" x14ac:dyDescent="0.2">
      <c r="A395" s="57" t="s">
        <v>68</v>
      </c>
      <c r="B395" s="267">
        <v>1271.1945040000001</v>
      </c>
      <c r="C395" s="267">
        <v>1464.4495979999999</v>
      </c>
      <c r="D395" s="267">
        <v>774.88092600000004</v>
      </c>
      <c r="E395" s="267">
        <v>560.7722</v>
      </c>
      <c r="F395" s="267">
        <v>503.47280000000001</v>
      </c>
      <c r="G395" s="267">
        <v>1341.937997</v>
      </c>
      <c r="S395"/>
      <c r="T395"/>
      <c r="U395"/>
    </row>
    <row r="396" spans="1:21" ht="12.75" customHeight="1" x14ac:dyDescent="0.2">
      <c r="A396" s="57" t="s">
        <v>69</v>
      </c>
      <c r="B396" s="267">
        <v>6688.895125</v>
      </c>
      <c r="C396" s="267">
        <v>4625.5810250000004</v>
      </c>
      <c r="D396" s="267">
        <v>4483.4948480000003</v>
      </c>
      <c r="E396" s="267">
        <v>4519.3059999999996</v>
      </c>
      <c r="F396" s="267">
        <v>4831.9889999999996</v>
      </c>
      <c r="G396" s="267">
        <v>10734.844284999999</v>
      </c>
      <c r="S396"/>
      <c r="T396"/>
      <c r="U396"/>
    </row>
    <row r="397" spans="1:21" ht="12.75" customHeight="1" x14ac:dyDescent="0.2">
      <c r="A397" s="58" t="s">
        <v>70</v>
      </c>
      <c r="B397" s="221">
        <v>23435.728878999998</v>
      </c>
      <c r="C397" s="221">
        <v>20354.771278</v>
      </c>
      <c r="D397" s="221">
        <v>21100.391629999998</v>
      </c>
      <c r="E397" s="221">
        <v>14957.42</v>
      </c>
      <c r="F397" s="221">
        <v>17631.54</v>
      </c>
      <c r="G397" s="221">
        <v>29635.240442999999</v>
      </c>
      <c r="S397"/>
      <c r="T397"/>
      <c r="U397"/>
    </row>
    <row r="398" spans="1:21" ht="12.75" customHeight="1" x14ac:dyDescent="0.2">
      <c r="A398" s="58" t="s">
        <v>71</v>
      </c>
      <c r="B398" s="221">
        <v>107592.714505</v>
      </c>
      <c r="C398" s="221">
        <v>102889.585794</v>
      </c>
      <c r="D398" s="221">
        <v>103629.66669300001</v>
      </c>
      <c r="E398" s="221">
        <v>78498.69</v>
      </c>
      <c r="F398" s="221">
        <v>93392.28</v>
      </c>
      <c r="G398" s="221">
        <v>107344.68027300001</v>
      </c>
      <c r="S398"/>
      <c r="T398"/>
      <c r="U398"/>
    </row>
    <row r="399" spans="1:21" ht="12.75" customHeight="1" x14ac:dyDescent="0.2">
      <c r="A399" s="57"/>
      <c r="B399" s="309"/>
      <c r="C399" s="259"/>
      <c r="D399" s="259"/>
      <c r="E399" s="259"/>
      <c r="F399" s="309"/>
      <c r="G399" s="313"/>
      <c r="S399"/>
      <c r="T399"/>
      <c r="U399"/>
    </row>
    <row r="400" spans="1:21" ht="12.75" customHeight="1" x14ac:dyDescent="0.2">
      <c r="A400" s="57" t="s">
        <v>72</v>
      </c>
      <c r="B400" s="267">
        <v>36674.504405</v>
      </c>
      <c r="C400" s="267">
        <v>35659.356371000002</v>
      </c>
      <c r="D400" s="267">
        <v>34102.591392000002</v>
      </c>
      <c r="E400" s="267">
        <v>30093.42</v>
      </c>
      <c r="F400" s="267">
        <v>36374.5</v>
      </c>
      <c r="G400" s="267">
        <v>49705.546868999998</v>
      </c>
      <c r="S400"/>
      <c r="T400"/>
      <c r="U400"/>
    </row>
    <row r="401" spans="1:21" ht="12.75" customHeight="1" x14ac:dyDescent="0.2">
      <c r="A401" s="57" t="s">
        <v>73</v>
      </c>
      <c r="B401" s="267">
        <v>6136.3868309999998</v>
      </c>
      <c r="C401" s="267">
        <v>5728.6840750000001</v>
      </c>
      <c r="D401" s="267">
        <v>5674.496443</v>
      </c>
      <c r="E401" s="267">
        <v>4612.24</v>
      </c>
      <c r="F401" s="267">
        <v>5616.2709999999997</v>
      </c>
      <c r="G401" s="267">
        <v>6327.9110899999996</v>
      </c>
      <c r="S401"/>
      <c r="T401"/>
      <c r="U401"/>
    </row>
    <row r="402" spans="1:21" ht="12.75" customHeight="1" x14ac:dyDescent="0.2">
      <c r="A402" s="57" t="s">
        <v>74</v>
      </c>
      <c r="B402" s="267">
        <v>777.271387</v>
      </c>
      <c r="C402" s="267">
        <v>442.64475499999998</v>
      </c>
      <c r="D402" s="267">
        <v>466.11329599999999</v>
      </c>
      <c r="E402" s="267">
        <v>533.23900000000003</v>
      </c>
      <c r="F402" s="267">
        <v>908.24570000000006</v>
      </c>
      <c r="G402" s="267">
        <v>1092.9024300000001</v>
      </c>
      <c r="S402"/>
      <c r="T402"/>
      <c r="U402"/>
    </row>
    <row r="403" spans="1:21" ht="12.75" customHeight="1" x14ac:dyDescent="0.2">
      <c r="A403" s="57" t="s">
        <v>75</v>
      </c>
      <c r="B403" s="267">
        <v>40660.998619999998</v>
      </c>
      <c r="C403" s="267">
        <v>40334.896073000004</v>
      </c>
      <c r="D403" s="267">
        <v>38226.419407000001</v>
      </c>
      <c r="E403" s="267">
        <v>31161.77</v>
      </c>
      <c r="F403" s="267">
        <v>36797.39</v>
      </c>
      <c r="G403" s="267">
        <v>29959.799688999999</v>
      </c>
      <c r="S403"/>
      <c r="T403"/>
      <c r="U403"/>
    </row>
    <row r="404" spans="1:21" ht="12.75" customHeight="1" x14ac:dyDescent="0.2">
      <c r="A404" s="57" t="s">
        <v>76</v>
      </c>
      <c r="B404" s="267">
        <v>23343.554426999999</v>
      </c>
      <c r="C404" s="267">
        <v>20724.005925000001</v>
      </c>
      <c r="D404" s="267">
        <v>25160.049158999998</v>
      </c>
      <c r="E404" s="267">
        <v>12098.02</v>
      </c>
      <c r="F404" s="267">
        <v>13695.88</v>
      </c>
      <c r="G404" s="267">
        <v>20258.523968000001</v>
      </c>
      <c r="S404"/>
      <c r="T404"/>
      <c r="U404"/>
    </row>
    <row r="405" spans="1:21" ht="12.75" customHeight="1" thickBot="1" x14ac:dyDescent="0.25">
      <c r="A405" s="53" t="s">
        <v>77</v>
      </c>
      <c r="B405" s="244">
        <v>107592.71565300001</v>
      </c>
      <c r="C405" s="244">
        <v>102889.588789</v>
      </c>
      <c r="D405" s="244">
        <v>103629.668452</v>
      </c>
      <c r="E405" s="244">
        <v>78498.69</v>
      </c>
      <c r="F405" s="244">
        <v>93392.28</v>
      </c>
      <c r="G405" s="244">
        <v>107344.683911</v>
      </c>
      <c r="S405"/>
      <c r="T405"/>
      <c r="U405"/>
    </row>
    <row r="406" spans="1:21" ht="12.75" customHeight="1" thickTop="1" x14ac:dyDescent="0.2">
      <c r="A406" s="59"/>
      <c r="B406" s="60"/>
      <c r="C406" s="60"/>
      <c r="D406" s="60"/>
      <c r="E406" s="60"/>
      <c r="F406" s="60"/>
      <c r="G406" s="60"/>
      <c r="H406" s="1"/>
      <c r="I406"/>
      <c r="S406"/>
      <c r="T406"/>
      <c r="U406"/>
    </row>
    <row r="407" spans="1:21" s="201" customFormat="1" ht="12.75" customHeight="1" x14ac:dyDescent="0.25">
      <c r="A407" s="20"/>
      <c r="B407" s="401" t="s">
        <v>287</v>
      </c>
      <c r="C407" s="260"/>
      <c r="D407" s="260"/>
      <c r="E407" s="260"/>
      <c r="F407" s="260"/>
      <c r="G407" s="259"/>
      <c r="H407" s="141"/>
      <c r="I407" s="313"/>
      <c r="J407" s="313"/>
      <c r="K407" s="313"/>
      <c r="L407" s="313"/>
      <c r="M407" s="313"/>
      <c r="N407" s="313"/>
      <c r="O407" s="313"/>
      <c r="P407" s="313"/>
      <c r="Q407" s="313"/>
      <c r="R407" s="313"/>
      <c r="S407" s="313"/>
      <c r="T407" s="313"/>
      <c r="U407" s="313"/>
    </row>
    <row r="408" spans="1:21" ht="12.75" customHeight="1" x14ac:dyDescent="0.2">
      <c r="A408" s="59"/>
      <c r="B408" s="60"/>
      <c r="C408" s="60"/>
      <c r="D408" s="60"/>
      <c r="E408" s="60"/>
      <c r="F408" s="60"/>
      <c r="H408" s="1"/>
      <c r="I408"/>
      <c r="S408"/>
      <c r="T408"/>
      <c r="U408"/>
    </row>
    <row r="409" spans="1:21" ht="12.75" customHeight="1" x14ac:dyDescent="0.25">
      <c r="A409" s="20"/>
      <c r="B409" s="12"/>
      <c r="C409" s="12"/>
      <c r="D409" s="12"/>
      <c r="E409" s="12"/>
      <c r="F409" s="12"/>
      <c r="H409" s="141"/>
      <c r="I409"/>
      <c r="S409"/>
      <c r="T409"/>
      <c r="U409"/>
    </row>
    <row r="410" spans="1:21" ht="12.75" customHeight="1" x14ac:dyDescent="0.2">
      <c r="A410" s="11" t="s">
        <v>283</v>
      </c>
      <c r="B410" s="12"/>
      <c r="C410" s="12"/>
      <c r="D410" s="12"/>
      <c r="E410" s="12"/>
      <c r="F410" s="12"/>
      <c r="H410" s="1"/>
      <c r="I410"/>
    </row>
    <row r="411" spans="1:21" ht="12.75" customHeight="1" thickBot="1" x14ac:dyDescent="0.25">
      <c r="A411" s="79" t="s">
        <v>284</v>
      </c>
      <c r="B411" s="91"/>
      <c r="C411" s="91"/>
      <c r="D411" s="91"/>
      <c r="E411" s="91"/>
      <c r="F411" s="91"/>
      <c r="G411" s="49"/>
      <c r="H411" s="49"/>
      <c r="I411" s="49"/>
    </row>
    <row r="412" spans="1:21" ht="57" customHeight="1" thickTop="1" x14ac:dyDescent="0.2">
      <c r="A412" s="412"/>
      <c r="B412" s="124" t="s">
        <v>157</v>
      </c>
      <c r="C412" s="124" t="s">
        <v>97</v>
      </c>
      <c r="D412" s="124" t="s">
        <v>156</v>
      </c>
      <c r="E412" s="124" t="s">
        <v>99</v>
      </c>
      <c r="F412" s="137" t="s">
        <v>119</v>
      </c>
      <c r="G412" s="12"/>
    </row>
    <row r="413" spans="1:21" ht="13.5" thickBot="1" x14ac:dyDescent="0.25">
      <c r="A413" s="413"/>
      <c r="B413" s="96" t="s">
        <v>93</v>
      </c>
      <c r="C413" s="96" t="s">
        <v>103</v>
      </c>
      <c r="D413" s="96" t="s">
        <v>95</v>
      </c>
      <c r="E413" s="96" t="s">
        <v>102</v>
      </c>
      <c r="F413" s="136" t="s">
        <v>149</v>
      </c>
      <c r="G413" s="12"/>
    </row>
    <row r="414" spans="1:21" x14ac:dyDescent="0.2">
      <c r="A414" s="29" t="s">
        <v>63</v>
      </c>
      <c r="B414" s="262">
        <v>122.309468</v>
      </c>
      <c r="C414" s="262">
        <v>52.178144000000003</v>
      </c>
      <c r="D414" s="262">
        <v>18.997461999999999</v>
      </c>
      <c r="E414" s="262">
        <v>0.223576</v>
      </c>
      <c r="F414" s="264">
        <v>193.70865000000001</v>
      </c>
      <c r="G414" s="12"/>
    </row>
    <row r="415" spans="1:21" x14ac:dyDescent="0.2">
      <c r="A415" s="29" t="s">
        <v>64</v>
      </c>
      <c r="B415" s="262">
        <v>5046.9473340000004</v>
      </c>
      <c r="C415" s="262">
        <v>14793.199543000001</v>
      </c>
      <c r="D415" s="262">
        <v>1362.415201</v>
      </c>
      <c r="E415" s="262">
        <v>195.834271</v>
      </c>
      <c r="F415" s="264">
        <v>21398.396348999999</v>
      </c>
      <c r="G415" s="12"/>
    </row>
    <row r="416" spans="1:21" x14ac:dyDescent="0.2">
      <c r="A416" s="29" t="s">
        <v>65</v>
      </c>
      <c r="B416" s="262">
        <v>34542.385307999997</v>
      </c>
      <c r="C416" s="262">
        <v>20501.934783000001</v>
      </c>
      <c r="D416" s="262">
        <v>1041.4056780000001</v>
      </c>
      <c r="E416" s="262">
        <v>31.609404000000001</v>
      </c>
      <c r="F416" s="264">
        <v>56117.335172999999</v>
      </c>
      <c r="G416" s="12"/>
    </row>
    <row r="417" spans="1:9" ht="12.75" customHeight="1" x14ac:dyDescent="0.2">
      <c r="A417" s="41" t="s">
        <v>66</v>
      </c>
      <c r="B417" s="264">
        <v>39711.642084999999</v>
      </c>
      <c r="C417" s="264">
        <v>35347.312473999998</v>
      </c>
      <c r="D417" s="264">
        <v>2422.8183610000001</v>
      </c>
      <c r="E417" s="264">
        <v>227.667258</v>
      </c>
      <c r="F417" s="264">
        <v>77709.440178000004</v>
      </c>
      <c r="G417" s="49"/>
    </row>
    <row r="418" spans="1:9" ht="12.75" customHeight="1" x14ac:dyDescent="0.2">
      <c r="A418" s="29" t="s">
        <v>67</v>
      </c>
      <c r="B418" s="262">
        <v>6213.2994250000002</v>
      </c>
      <c r="C418" s="262">
        <v>10896.161126999999</v>
      </c>
      <c r="D418" s="262">
        <v>369.78617600000001</v>
      </c>
      <c r="E418" s="262">
        <v>79.209881999999993</v>
      </c>
      <c r="F418" s="264">
        <v>17558.456610000001</v>
      </c>
    </row>
    <row r="419" spans="1:9" ht="12.75" customHeight="1" x14ac:dyDescent="0.2">
      <c r="A419" s="29" t="s">
        <v>68</v>
      </c>
      <c r="B419" s="262">
        <v>32.140168000000003</v>
      </c>
      <c r="C419" s="262">
        <v>1283.629336</v>
      </c>
      <c r="D419" s="262">
        <v>21.050723000000001</v>
      </c>
      <c r="E419" s="262">
        <v>5.1177700000000002</v>
      </c>
      <c r="F419" s="264">
        <v>1341.937997</v>
      </c>
      <c r="I419" s="140"/>
    </row>
    <row r="420" spans="1:9" ht="12.75" customHeight="1" x14ac:dyDescent="0.2">
      <c r="A420" s="29" t="s">
        <v>69</v>
      </c>
      <c r="B420" s="262">
        <v>985.74388499999998</v>
      </c>
      <c r="C420" s="262">
        <v>9417.4564950000004</v>
      </c>
      <c r="D420" s="262">
        <v>290.74861800000002</v>
      </c>
      <c r="E420" s="262">
        <v>40.895287000000003</v>
      </c>
      <c r="F420" s="264">
        <v>10734.844284999999</v>
      </c>
    </row>
    <row r="421" spans="1:9" ht="12.75" customHeight="1" x14ac:dyDescent="0.2">
      <c r="A421" s="41" t="s">
        <v>70</v>
      </c>
      <c r="B421" s="264">
        <v>7231.1839920000002</v>
      </c>
      <c r="C421" s="264">
        <v>21597.247938</v>
      </c>
      <c r="D421" s="264">
        <v>681.58557199999996</v>
      </c>
      <c r="E421" s="264">
        <v>125.22294100000001</v>
      </c>
      <c r="F421" s="264">
        <v>29635.240442999999</v>
      </c>
      <c r="G421" s="49"/>
      <c r="H421" s="49"/>
      <c r="I421" s="49"/>
    </row>
    <row r="422" spans="1:9" ht="12.75" customHeight="1" x14ac:dyDescent="0.2">
      <c r="A422" s="41" t="s">
        <v>71</v>
      </c>
      <c r="B422" s="264">
        <v>46942.826143999999</v>
      </c>
      <c r="C422" s="264">
        <v>56944.560257999998</v>
      </c>
      <c r="D422" s="264">
        <v>3104.4039360000002</v>
      </c>
      <c r="E422" s="264">
        <v>352.88993499999998</v>
      </c>
      <c r="F422" s="264">
        <v>107344.68027300001</v>
      </c>
      <c r="G422" s="49"/>
      <c r="I422" s="1"/>
    </row>
    <row r="423" spans="1:9" ht="12.75" customHeight="1" x14ac:dyDescent="0.2">
      <c r="A423" s="29"/>
      <c r="B423" s="259"/>
      <c r="C423" s="259"/>
      <c r="D423" s="259"/>
      <c r="E423" s="259"/>
      <c r="F423" s="225"/>
      <c r="I423" s="1"/>
    </row>
    <row r="424" spans="1:9" ht="12.75" customHeight="1" x14ac:dyDescent="0.2">
      <c r="A424" s="29" t="s">
        <v>72</v>
      </c>
      <c r="B424" s="262">
        <v>22225.447443000001</v>
      </c>
      <c r="C424" s="262">
        <v>26709.909391000001</v>
      </c>
      <c r="D424" s="262">
        <v>691.24832100000003</v>
      </c>
      <c r="E424" s="262">
        <v>78.941714000000005</v>
      </c>
      <c r="F424" s="264">
        <v>49705.546868999998</v>
      </c>
      <c r="I424" s="1"/>
    </row>
    <row r="425" spans="1:9" ht="12.75" customHeight="1" x14ac:dyDescent="0.2">
      <c r="A425" s="29" t="s">
        <v>73</v>
      </c>
      <c r="B425" s="262">
        <v>2048.7357900000002</v>
      </c>
      <c r="C425" s="262">
        <v>3901.6203489999998</v>
      </c>
      <c r="D425" s="262">
        <v>337.38233500000001</v>
      </c>
      <c r="E425" s="262">
        <v>40.172615999999998</v>
      </c>
      <c r="F425" s="264">
        <v>6327.9110899999996</v>
      </c>
      <c r="H425" s="49"/>
      <c r="I425" s="49"/>
    </row>
    <row r="426" spans="1:9" ht="12.75" customHeight="1" x14ac:dyDescent="0.2">
      <c r="A426" s="29" t="s">
        <v>74</v>
      </c>
      <c r="B426" s="262">
        <v>216.054045</v>
      </c>
      <c r="C426" s="262">
        <v>805.46013400000004</v>
      </c>
      <c r="D426" s="262">
        <v>66.385299000000003</v>
      </c>
      <c r="E426" s="262">
        <v>5.0029519999999996</v>
      </c>
      <c r="F426" s="264">
        <v>1092.9024300000001</v>
      </c>
      <c r="H426" s="49"/>
      <c r="I426" s="49"/>
    </row>
    <row r="427" spans="1:9" ht="12.75" customHeight="1" x14ac:dyDescent="0.2">
      <c r="A427" s="29" t="s">
        <v>75</v>
      </c>
      <c r="B427" s="262">
        <v>14955.094346</v>
      </c>
      <c r="C427" s="262">
        <v>13531.905697</v>
      </c>
      <c r="D427" s="262">
        <v>1301.0888890000001</v>
      </c>
      <c r="E427" s="262">
        <v>171.710757</v>
      </c>
      <c r="F427" s="264">
        <v>29959.799688999999</v>
      </c>
      <c r="I427" s="1"/>
    </row>
    <row r="428" spans="1:9" ht="12.75" customHeight="1" x14ac:dyDescent="0.2">
      <c r="A428" s="29" t="s">
        <v>76</v>
      </c>
      <c r="B428" s="262">
        <v>7497.4963969999999</v>
      </c>
      <c r="C428" s="262">
        <v>11995.666361</v>
      </c>
      <c r="D428" s="262">
        <v>708.29919500000005</v>
      </c>
      <c r="E428" s="262">
        <v>57.062015000000002</v>
      </c>
      <c r="F428" s="264">
        <v>20258.523968000001</v>
      </c>
      <c r="I428" s="1"/>
    </row>
    <row r="429" spans="1:9" ht="12.75" customHeight="1" thickBot="1" x14ac:dyDescent="0.25">
      <c r="A429" s="62" t="s">
        <v>77</v>
      </c>
      <c r="B429" s="244">
        <v>46942.828021000001</v>
      </c>
      <c r="C429" s="244">
        <v>56944.561954999997</v>
      </c>
      <c r="D429" s="244">
        <v>3104.4039939999998</v>
      </c>
      <c r="E429" s="244">
        <v>352.88994100000002</v>
      </c>
      <c r="F429" s="244">
        <v>107344.683911</v>
      </c>
      <c r="G429" s="49"/>
      <c r="I429" s="1"/>
    </row>
    <row r="430" spans="1:9" ht="12.75" customHeight="1" thickTop="1" x14ac:dyDescent="0.2">
      <c r="A430" s="110"/>
      <c r="B430" s="60"/>
      <c r="C430" s="60"/>
      <c r="D430" s="60"/>
      <c r="E430" s="60"/>
      <c r="F430" s="60"/>
      <c r="G430" s="49"/>
      <c r="I430" s="1"/>
    </row>
    <row r="431" spans="1:9" ht="12.75" customHeight="1" x14ac:dyDescent="0.2">
      <c r="A431" s="110"/>
      <c r="B431" s="60"/>
      <c r="C431" s="60"/>
      <c r="D431" s="60"/>
      <c r="E431" s="60"/>
      <c r="F431" s="60"/>
      <c r="G431" s="49"/>
      <c r="I431" s="1"/>
    </row>
    <row r="432" spans="1:9" ht="12.75" customHeight="1" x14ac:dyDescent="0.2">
      <c r="A432" s="43"/>
      <c r="B432" s="38"/>
      <c r="C432" s="38"/>
      <c r="D432" s="38"/>
      <c r="E432" s="38"/>
      <c r="F432" s="49"/>
      <c r="H432" s="1"/>
      <c r="I432" s="1"/>
    </row>
    <row r="433" spans="1:9" ht="12.75" customHeight="1" x14ac:dyDescent="0.2">
      <c r="A433" s="22"/>
      <c r="B433" s="45"/>
      <c r="C433" s="35"/>
      <c r="D433" s="35"/>
      <c r="H433" s="1"/>
      <c r="I433" s="1"/>
    </row>
    <row r="434" spans="1:9" ht="12.75" customHeight="1" x14ac:dyDescent="0.2">
      <c r="A434" s="11" t="s">
        <v>285</v>
      </c>
      <c r="B434" s="260"/>
      <c r="C434" s="260"/>
      <c r="D434" s="260"/>
      <c r="E434" s="260"/>
      <c r="F434" s="260"/>
      <c r="H434" s="1"/>
      <c r="I434" s="1"/>
    </row>
    <row r="435" spans="1:9" ht="12.75" customHeight="1" thickBot="1" x14ac:dyDescent="0.25">
      <c r="A435" s="79" t="s">
        <v>286</v>
      </c>
      <c r="B435" s="91"/>
      <c r="C435" s="91"/>
      <c r="D435" s="91"/>
      <c r="E435" s="91"/>
      <c r="F435" s="91"/>
      <c r="G435" s="49"/>
      <c r="H435" s="49"/>
      <c r="I435" s="49"/>
    </row>
    <row r="436" spans="1:9" ht="57" thickTop="1" x14ac:dyDescent="0.2">
      <c r="A436" s="412"/>
      <c r="B436" s="219" t="s">
        <v>157</v>
      </c>
      <c r="C436" s="219" t="s">
        <v>97</v>
      </c>
      <c r="D436" s="219" t="s">
        <v>156</v>
      </c>
      <c r="E436" s="219" t="s">
        <v>99</v>
      </c>
      <c r="F436" s="306" t="s">
        <v>119</v>
      </c>
    </row>
    <row r="437" spans="1:9" ht="13.5" customHeight="1" thickBot="1" x14ac:dyDescent="0.25">
      <c r="A437" s="413"/>
      <c r="B437" s="281" t="s">
        <v>93</v>
      </c>
      <c r="C437" s="281" t="s">
        <v>103</v>
      </c>
      <c r="D437" s="281" t="s">
        <v>95</v>
      </c>
      <c r="E437" s="281" t="s">
        <v>102</v>
      </c>
      <c r="F437" s="307" t="s">
        <v>149</v>
      </c>
    </row>
    <row r="438" spans="1:9" ht="12.75" customHeight="1" x14ac:dyDescent="0.2">
      <c r="A438" s="29" t="s">
        <v>63</v>
      </c>
      <c r="B438" s="262">
        <v>142.68600000000001</v>
      </c>
      <c r="C438" s="262">
        <v>27.43113</v>
      </c>
      <c r="D438" s="262">
        <v>23.72579</v>
      </c>
      <c r="E438" s="262">
        <v>0.14358099999999999</v>
      </c>
      <c r="F438" s="264">
        <v>193.9864</v>
      </c>
    </row>
    <row r="439" spans="1:9" ht="12.75" customHeight="1" x14ac:dyDescent="0.2">
      <c r="A439" s="29" t="s">
        <v>64</v>
      </c>
      <c r="B439" s="262">
        <v>4675.223</v>
      </c>
      <c r="C439" s="262">
        <v>12971.66</v>
      </c>
      <c r="D439" s="262">
        <v>1328.479</v>
      </c>
      <c r="E439" s="262">
        <v>115.48399999999999</v>
      </c>
      <c r="F439" s="264">
        <v>19090.849999999999</v>
      </c>
      <c r="H439" s="188"/>
    </row>
    <row r="440" spans="1:9" ht="12.75" customHeight="1" x14ac:dyDescent="0.2">
      <c r="A440" s="29" t="s">
        <v>65</v>
      </c>
      <c r="B440" s="262">
        <v>36176.51</v>
      </c>
      <c r="C440" s="262">
        <v>19742.11</v>
      </c>
      <c r="D440" s="262">
        <v>537.88009999999997</v>
      </c>
      <c r="E440" s="262">
        <v>19.40579</v>
      </c>
      <c r="F440" s="264">
        <v>56475.91</v>
      </c>
    </row>
    <row r="441" spans="1:9" ht="12.75" customHeight="1" x14ac:dyDescent="0.2">
      <c r="A441" s="41" t="s">
        <v>66</v>
      </c>
      <c r="B441" s="264">
        <v>40994.42</v>
      </c>
      <c r="C441" s="264">
        <v>32741.200000000001</v>
      </c>
      <c r="D441" s="264">
        <v>1890.0840000000001</v>
      </c>
      <c r="E441" s="264">
        <v>135.0334</v>
      </c>
      <c r="F441" s="264">
        <v>75760.740000000005</v>
      </c>
    </row>
    <row r="442" spans="1:9" ht="12.75" customHeight="1" x14ac:dyDescent="0.2">
      <c r="A442" s="29" t="s">
        <v>67</v>
      </c>
      <c r="B442" s="262">
        <v>6005.3620000000001</v>
      </c>
      <c r="C442" s="262">
        <v>5921.9780000000001</v>
      </c>
      <c r="D442" s="262">
        <v>289.3596</v>
      </c>
      <c r="E442" s="262">
        <v>79.378240000000005</v>
      </c>
      <c r="F442" s="264">
        <v>12296.08</v>
      </c>
    </row>
    <row r="443" spans="1:9" ht="12.75" customHeight="1" x14ac:dyDescent="0.2">
      <c r="A443" s="29" t="s">
        <v>68</v>
      </c>
      <c r="B443" s="262">
        <v>56.604599999999998</v>
      </c>
      <c r="C443" s="262">
        <v>426.28570000000002</v>
      </c>
      <c r="D443" s="262">
        <v>16.152360000000002</v>
      </c>
      <c r="E443" s="262">
        <v>4.4301240000000002</v>
      </c>
      <c r="F443" s="264">
        <v>503.47280000000001</v>
      </c>
    </row>
    <row r="444" spans="1:9" ht="12.75" customHeight="1" x14ac:dyDescent="0.2">
      <c r="A444" s="29" t="s">
        <v>69</v>
      </c>
      <c r="B444" s="262">
        <v>1059.0409999999999</v>
      </c>
      <c r="C444" s="262">
        <v>3452.1909999999998</v>
      </c>
      <c r="D444" s="262">
        <v>286.01589999999999</v>
      </c>
      <c r="E444" s="262">
        <v>34.740130000000001</v>
      </c>
      <c r="F444" s="264">
        <v>4831.9889999999996</v>
      </c>
    </row>
    <row r="445" spans="1:9" ht="12.75" customHeight="1" x14ac:dyDescent="0.2">
      <c r="A445" s="41" t="s">
        <v>70</v>
      </c>
      <c r="B445" s="264">
        <v>7121.009</v>
      </c>
      <c r="C445" s="264">
        <v>9800.4549999999999</v>
      </c>
      <c r="D445" s="264">
        <v>591.52790000000005</v>
      </c>
      <c r="E445" s="264">
        <v>118.5485</v>
      </c>
      <c r="F445" s="264">
        <v>17631.54</v>
      </c>
    </row>
    <row r="446" spans="1:9" ht="12.75" customHeight="1" x14ac:dyDescent="0.2">
      <c r="A446" s="41" t="s">
        <v>71</v>
      </c>
      <c r="B446" s="264">
        <v>48115.43</v>
      </c>
      <c r="C446" s="264">
        <v>42541.66</v>
      </c>
      <c r="D446" s="264">
        <v>2481.6120000000001</v>
      </c>
      <c r="E446" s="264">
        <v>253.58179999999999</v>
      </c>
      <c r="F446" s="264">
        <v>93392.28</v>
      </c>
    </row>
    <row r="447" spans="1:9" ht="12.75" customHeight="1" x14ac:dyDescent="0.2">
      <c r="A447" s="29"/>
      <c r="B447" s="259"/>
      <c r="C447" s="259"/>
      <c r="D447" s="259"/>
      <c r="E447" s="259"/>
      <c r="F447" s="225"/>
    </row>
    <row r="448" spans="1:9" ht="12.75" customHeight="1" x14ac:dyDescent="0.2">
      <c r="A448" s="29" t="s">
        <v>72</v>
      </c>
      <c r="B448" s="262">
        <v>20856.95</v>
      </c>
      <c r="C448" s="262">
        <v>14846.22</v>
      </c>
      <c r="D448" s="262">
        <v>612.71939999999995</v>
      </c>
      <c r="E448" s="262">
        <v>58.609560000000002</v>
      </c>
      <c r="F448" s="264">
        <v>36374.5</v>
      </c>
    </row>
    <row r="449" spans="1:6" ht="12.75" customHeight="1" x14ac:dyDescent="0.2">
      <c r="A449" s="29" t="s">
        <v>73</v>
      </c>
      <c r="B449" s="262">
        <v>1933.4559999999999</v>
      </c>
      <c r="C449" s="262">
        <v>3377.5340000000001</v>
      </c>
      <c r="D449" s="262">
        <v>272.78879999999998</v>
      </c>
      <c r="E449" s="262">
        <v>32.4923</v>
      </c>
      <c r="F449" s="264">
        <v>5616.2709999999997</v>
      </c>
    </row>
    <row r="450" spans="1:6" ht="12.75" customHeight="1" x14ac:dyDescent="0.2">
      <c r="A450" s="29" t="s">
        <v>74</v>
      </c>
      <c r="B450" s="262">
        <v>233.751</v>
      </c>
      <c r="C450" s="262">
        <v>638.82690000000002</v>
      </c>
      <c r="D450" s="262">
        <v>33.195430000000002</v>
      </c>
      <c r="E450" s="262">
        <v>2.4724089999999999</v>
      </c>
      <c r="F450" s="264">
        <v>908.24570000000006</v>
      </c>
    </row>
    <row r="451" spans="1:6" ht="12.75" customHeight="1" x14ac:dyDescent="0.2">
      <c r="A451" s="29" t="s">
        <v>75</v>
      </c>
      <c r="B451" s="262">
        <v>20522.62</v>
      </c>
      <c r="C451" s="262">
        <v>15262.53</v>
      </c>
      <c r="D451" s="262">
        <v>915.72900000000004</v>
      </c>
      <c r="E451" s="262">
        <v>96.518720000000002</v>
      </c>
      <c r="F451" s="264">
        <v>36797.39</v>
      </c>
    </row>
    <row r="452" spans="1:6" ht="12.75" customHeight="1" x14ac:dyDescent="0.2">
      <c r="A452" s="29" t="s">
        <v>76</v>
      </c>
      <c r="B452" s="262">
        <v>4568.6549999999997</v>
      </c>
      <c r="C452" s="262">
        <v>8416.5529999999999</v>
      </c>
      <c r="D452" s="262">
        <v>647.17960000000005</v>
      </c>
      <c r="E452" s="262">
        <v>63.488860000000003</v>
      </c>
      <c r="F452" s="264">
        <v>13695.88</v>
      </c>
    </row>
    <row r="453" spans="1:6" ht="12.75" customHeight="1" thickBot="1" x14ac:dyDescent="0.25">
      <c r="A453" s="62" t="s">
        <v>77</v>
      </c>
      <c r="B453" s="244">
        <v>48115.43</v>
      </c>
      <c r="C453" s="244">
        <v>42541.66</v>
      </c>
      <c r="D453" s="244">
        <v>2481.6120000000001</v>
      </c>
      <c r="E453" s="244">
        <v>253.58179999999999</v>
      </c>
      <c r="F453" s="244">
        <v>93392.28</v>
      </c>
    </row>
    <row r="454" spans="1:6" ht="13.5" thickTop="1" x14ac:dyDescent="0.2">
      <c r="F454" s="1"/>
    </row>
  </sheetData>
  <mergeCells count="26">
    <mergeCell ref="H29:I29"/>
    <mergeCell ref="H28:I28"/>
    <mergeCell ref="A368:A369"/>
    <mergeCell ref="B81:G81"/>
    <mergeCell ref="A251:A252"/>
    <mergeCell ref="A181:A182"/>
    <mergeCell ref="B107:E107"/>
    <mergeCell ref="B133:E133"/>
    <mergeCell ref="F28:G28"/>
    <mergeCell ref="F29:G29"/>
    <mergeCell ref="F160:G160"/>
    <mergeCell ref="F182:G182"/>
    <mergeCell ref="F262:G262"/>
    <mergeCell ref="A436:A437"/>
    <mergeCell ref="A412:A413"/>
    <mergeCell ref="A28:A29"/>
    <mergeCell ref="B28:C28"/>
    <mergeCell ref="D28:E28"/>
    <mergeCell ref="B29:C29"/>
    <mergeCell ref="D29:E29"/>
    <mergeCell ref="A347:A348"/>
    <mergeCell ref="B55:G55"/>
    <mergeCell ref="A159:A160"/>
    <mergeCell ref="F295:G295"/>
    <mergeCell ref="B203:G203"/>
    <mergeCell ref="B225:G225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91" fitToWidth="0" fitToHeight="0" orientation="landscape" r:id="rId1"/>
  <headerFooter alignWithMargins="0"/>
  <rowBreaks count="16" manualBreakCount="16">
    <brk id="24" max="26" man="1"/>
    <brk id="51" max="8" man="1"/>
    <brk id="77" max="8" man="1"/>
    <brk id="129" max="7" man="1"/>
    <brk id="177" max="7" man="1"/>
    <brk id="199" max="7" man="1"/>
    <brk id="222" max="7" man="1"/>
    <brk id="243" max="7" man="1"/>
    <brk id="258" max="16383" man="1"/>
    <brk id="290" max="7" man="1"/>
    <brk id="323" max="7" man="1"/>
    <brk id="344" max="16383" man="1"/>
    <brk id="364" max="7" man="1"/>
    <brk id="385" max="7" man="1"/>
    <brk id="409" max="16383" man="1"/>
    <brk id="432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theme="0"/>
  </sheetPr>
  <dimension ref="A1:AA440"/>
  <sheetViews>
    <sheetView zoomScaleNormal="100" workbookViewId="0"/>
  </sheetViews>
  <sheetFormatPr defaultRowHeight="12.75" x14ac:dyDescent="0.2"/>
  <cols>
    <col min="1" max="1" width="44.140625" style="10" customWidth="1"/>
    <col min="2" max="3" width="11.7109375" style="10" customWidth="1"/>
    <col min="4" max="4" width="11.5703125" style="10" customWidth="1"/>
    <col min="5" max="7" width="11.7109375" style="10" customWidth="1"/>
    <col min="8" max="8" width="15.28515625" style="10" customWidth="1"/>
    <col min="9" max="9" width="8.28515625" style="10" hidden="1" customWidth="1"/>
    <col min="10" max="10" width="10.5703125" hidden="1" customWidth="1"/>
    <col min="11" max="11" width="9.140625" hidden="1" customWidth="1"/>
    <col min="12" max="12" width="11.5703125" hidden="1" customWidth="1"/>
    <col min="13" max="18" width="9.140625" hidden="1" customWidth="1"/>
    <col min="19" max="27" width="9.140625" style="1" hidden="1" customWidth="1"/>
    <col min="28" max="16384" width="9.140625" style="1"/>
  </cols>
  <sheetData>
    <row r="1" spans="1:7" x14ac:dyDescent="0.2">
      <c r="A1" s="11" t="s">
        <v>290</v>
      </c>
      <c r="B1" s="12"/>
      <c r="C1" s="12"/>
      <c r="D1" s="12"/>
      <c r="E1" s="12"/>
      <c r="F1" s="12"/>
      <c r="G1" s="12"/>
    </row>
    <row r="2" spans="1:7" ht="13.5" thickBot="1" x14ac:dyDescent="0.25">
      <c r="A2" s="13" t="s">
        <v>291</v>
      </c>
      <c r="B2" s="12"/>
      <c r="C2" s="12"/>
      <c r="D2" s="12"/>
      <c r="E2" s="12"/>
      <c r="F2" s="12"/>
      <c r="G2" s="12"/>
    </row>
    <row r="3" spans="1:7" ht="14.25" thickTop="1" thickBot="1" x14ac:dyDescent="0.25">
      <c r="A3" s="14"/>
      <c r="B3" s="282">
        <v>2011</v>
      </c>
      <c r="C3" s="282">
        <v>2012</v>
      </c>
      <c r="D3" s="282">
        <v>2013</v>
      </c>
      <c r="E3" s="282">
        <v>2014</v>
      </c>
      <c r="F3" s="282">
        <v>2015</v>
      </c>
      <c r="G3" s="99">
        <v>2016</v>
      </c>
    </row>
    <row r="4" spans="1:7" ht="12.75" customHeight="1" x14ac:dyDescent="0.2">
      <c r="A4" s="16" t="s">
        <v>1</v>
      </c>
      <c r="B4" s="260"/>
      <c r="C4" s="259"/>
      <c r="D4" s="259"/>
      <c r="E4" s="259"/>
      <c r="F4" s="261"/>
      <c r="G4" s="200"/>
    </row>
    <row r="5" spans="1:7" ht="12.75" customHeight="1" x14ac:dyDescent="0.2">
      <c r="A5" s="135" t="s">
        <v>0</v>
      </c>
      <c r="B5" s="262">
        <v>306</v>
      </c>
      <c r="C5" s="262">
        <v>300</v>
      </c>
      <c r="D5" s="262">
        <v>288</v>
      </c>
      <c r="E5" s="262">
        <v>288</v>
      </c>
      <c r="F5" s="262">
        <v>298</v>
      </c>
      <c r="G5" s="262">
        <v>287</v>
      </c>
    </row>
    <row r="6" spans="1:7" ht="12.75" customHeight="1" x14ac:dyDescent="0.2">
      <c r="A6" s="135" t="s">
        <v>2</v>
      </c>
      <c r="B6" s="262">
        <v>5510</v>
      </c>
      <c r="C6" s="262">
        <v>5349</v>
      </c>
      <c r="D6" s="262">
        <v>5385</v>
      </c>
      <c r="E6" s="262">
        <v>5291</v>
      </c>
      <c r="F6" s="262">
        <v>5018</v>
      </c>
      <c r="G6" s="262">
        <v>4934</v>
      </c>
    </row>
    <row r="7" spans="1:7" ht="12.75" customHeight="1" x14ac:dyDescent="0.2">
      <c r="A7" s="135" t="s">
        <v>78</v>
      </c>
      <c r="B7" s="262">
        <v>9541.8311420000009</v>
      </c>
      <c r="C7" s="262">
        <v>9280.3797369999993</v>
      </c>
      <c r="D7" s="262">
        <v>9227.3972940000003</v>
      </c>
      <c r="E7" s="262">
        <v>9653.2780000000002</v>
      </c>
      <c r="F7" s="262">
        <v>9497.74</v>
      </c>
      <c r="G7" s="262">
        <v>9751.7382849999995</v>
      </c>
    </row>
    <row r="8" spans="1:7" ht="12.75" customHeight="1" x14ac:dyDescent="0.2">
      <c r="A8" s="135" t="s">
        <v>3</v>
      </c>
      <c r="B8" s="262">
        <v>750.55149800000004</v>
      </c>
      <c r="C8" s="262">
        <v>607.81462799999997</v>
      </c>
      <c r="D8" s="262">
        <v>707.93620399999998</v>
      </c>
      <c r="E8" s="262">
        <v>1262.596</v>
      </c>
      <c r="F8" s="262">
        <v>1050.828</v>
      </c>
      <c r="G8" s="262">
        <v>1040.0726259999999</v>
      </c>
    </row>
    <row r="9" spans="1:7" ht="12.75" customHeight="1" x14ac:dyDescent="0.2">
      <c r="A9" s="135" t="s">
        <v>4</v>
      </c>
      <c r="B9" s="262">
        <v>5116.7493116810601</v>
      </c>
      <c r="C9" s="262">
        <v>5093.3033656261396</v>
      </c>
      <c r="D9" s="262">
        <v>4961.1694291328904</v>
      </c>
      <c r="E9" s="262">
        <v>5495.9570000000003</v>
      </c>
      <c r="F9" s="262">
        <v>5521.9030000000002</v>
      </c>
      <c r="G9" s="262">
        <v>5728.30311321112</v>
      </c>
    </row>
    <row r="10" spans="1:7" ht="12.75" customHeight="1" x14ac:dyDescent="0.2">
      <c r="A10" s="135" t="s">
        <v>5</v>
      </c>
      <c r="B10" s="262">
        <v>25174.250549</v>
      </c>
      <c r="C10" s="262">
        <v>28039.394112999998</v>
      </c>
      <c r="D10" s="262">
        <v>28500.587915</v>
      </c>
      <c r="E10" s="262">
        <v>27471.66</v>
      </c>
      <c r="F10" s="262">
        <v>22058.86</v>
      </c>
      <c r="G10" s="262">
        <v>23250.963151</v>
      </c>
    </row>
    <row r="11" spans="1:7" ht="12.75" customHeight="1" x14ac:dyDescent="0.2">
      <c r="A11" s="135" t="s">
        <v>6</v>
      </c>
      <c r="B11" s="262">
        <v>1502.4795770000001</v>
      </c>
      <c r="C11" s="262">
        <v>1853.614249</v>
      </c>
      <c r="D11" s="262">
        <v>2303.5141039999999</v>
      </c>
      <c r="E11" s="262">
        <v>2625.6289999999999</v>
      </c>
      <c r="F11" s="262">
        <v>2321.4459999999999</v>
      </c>
      <c r="G11" s="262">
        <v>2559.0828419999998</v>
      </c>
    </row>
    <row r="12" spans="1:7" ht="12.75" customHeight="1" x14ac:dyDescent="0.2">
      <c r="A12" s="135" t="s">
        <v>7</v>
      </c>
      <c r="B12" s="262">
        <v>1370.597348</v>
      </c>
      <c r="C12" s="262">
        <v>1780.98569</v>
      </c>
      <c r="D12" s="262">
        <v>2182.9180270000002</v>
      </c>
      <c r="E12" s="262">
        <v>2360.4630000000002</v>
      </c>
      <c r="F12" s="262">
        <v>2201.2199999999998</v>
      </c>
      <c r="G12" s="262">
        <v>2471.1232500000001</v>
      </c>
    </row>
    <row r="13" spans="1:7" ht="12.75" customHeight="1" x14ac:dyDescent="0.2">
      <c r="A13" s="135"/>
      <c r="B13" s="262"/>
      <c r="C13" s="262"/>
      <c r="D13" s="262"/>
      <c r="E13" s="262"/>
      <c r="F13" s="262"/>
      <c r="G13" s="262"/>
    </row>
    <row r="14" spans="1:7" ht="12.75" customHeight="1" x14ac:dyDescent="0.2">
      <c r="A14" s="16" t="s">
        <v>8</v>
      </c>
      <c r="B14" s="262"/>
      <c r="C14" s="262"/>
      <c r="D14" s="262"/>
      <c r="E14" s="262"/>
      <c r="F14" s="262"/>
      <c r="G14" s="262"/>
    </row>
    <row r="15" spans="1:7" ht="12.75" customHeight="1" x14ac:dyDescent="0.2">
      <c r="A15" s="135" t="s">
        <v>9</v>
      </c>
      <c r="B15" s="263">
        <v>5.5092099951829701</v>
      </c>
      <c r="C15" s="263">
        <v>25.340418320692901</v>
      </c>
      <c r="D15" s="263">
        <v>3.8468131965516399</v>
      </c>
      <c r="E15" s="263">
        <v>8.4187999999999992</v>
      </c>
      <c r="F15" s="263">
        <v>11.554</v>
      </c>
      <c r="G15" s="263">
        <v>13.3194612269491</v>
      </c>
    </row>
    <row r="16" spans="1:7" ht="12.75" customHeight="1" x14ac:dyDescent="0.2">
      <c r="A16" s="135" t="s">
        <v>10</v>
      </c>
      <c r="B16" s="263">
        <v>3.9078550999803201</v>
      </c>
      <c r="C16" s="263">
        <v>12.748179888017701</v>
      </c>
      <c r="D16" s="263">
        <v>3.7369509339819702</v>
      </c>
      <c r="E16" s="263">
        <v>5.0699019999999999</v>
      </c>
      <c r="F16" s="263">
        <v>4.8886820000000002</v>
      </c>
      <c r="G16" s="263">
        <v>5.2270824673856602</v>
      </c>
    </row>
    <row r="17" spans="1:9" ht="12.75" customHeight="1" x14ac:dyDescent="0.2">
      <c r="A17" s="135" t="s">
        <v>11</v>
      </c>
      <c r="B17" s="263">
        <v>25.834534191207499</v>
      </c>
      <c r="C17" s="263">
        <v>44.173320867930599</v>
      </c>
      <c r="D17" s="263">
        <v>45.928746252331997</v>
      </c>
      <c r="E17" s="263">
        <v>47.599299999999999</v>
      </c>
      <c r="F17" s="263">
        <v>33.482100000000003</v>
      </c>
      <c r="G17" s="263">
        <v>32.4548585238717</v>
      </c>
    </row>
    <row r="18" spans="1:9" ht="12.75" customHeight="1" x14ac:dyDescent="0.2">
      <c r="A18" s="135" t="s">
        <v>12</v>
      </c>
      <c r="B18" s="263">
        <v>7.8659063111724903</v>
      </c>
      <c r="C18" s="263">
        <v>6.5494585914054797</v>
      </c>
      <c r="D18" s="263">
        <v>7.6721114464240801</v>
      </c>
      <c r="E18" s="263">
        <v>13.079459999999999</v>
      </c>
      <c r="F18" s="263">
        <v>11.063980000000001</v>
      </c>
      <c r="G18" s="263">
        <v>10.6655100414233</v>
      </c>
    </row>
    <row r="19" spans="1:9" ht="12.75" customHeight="1" x14ac:dyDescent="0.2">
      <c r="A19" s="67" t="s">
        <v>13</v>
      </c>
      <c r="B19" s="262">
        <v>1731.7297898366601</v>
      </c>
      <c r="C19" s="262">
        <v>1734.97471246962</v>
      </c>
      <c r="D19" s="262">
        <v>1713.53710194986</v>
      </c>
      <c r="E19" s="262">
        <v>1824.471</v>
      </c>
      <c r="F19" s="262">
        <v>1892.7339999999999</v>
      </c>
      <c r="G19" s="262">
        <v>1976.43662038914</v>
      </c>
    </row>
    <row r="20" spans="1:9" ht="12.75" customHeight="1" x14ac:dyDescent="0.2">
      <c r="A20" s="67" t="s">
        <v>101</v>
      </c>
      <c r="B20" s="262">
        <v>928.62963914356806</v>
      </c>
      <c r="C20" s="262">
        <v>952.19730148179895</v>
      </c>
      <c r="D20" s="262">
        <v>921.29423010824405</v>
      </c>
      <c r="E20" s="262">
        <v>1038.7370000000001</v>
      </c>
      <c r="F20" s="262">
        <v>1100.4190000000001</v>
      </c>
      <c r="G20" s="262">
        <v>1160.9856329977899</v>
      </c>
    </row>
    <row r="21" spans="1:9" ht="12.75" customHeight="1" thickBot="1" x14ac:dyDescent="0.25">
      <c r="A21" s="69" t="s">
        <v>100</v>
      </c>
      <c r="B21" s="277">
        <v>87.725905950132798</v>
      </c>
      <c r="C21" s="277">
        <v>245.9508526493</v>
      </c>
      <c r="D21" s="277">
        <v>145.338733289445</v>
      </c>
      <c r="E21" s="277">
        <v>143.19980000000001</v>
      </c>
      <c r="F21" s="277">
        <v>175.9006</v>
      </c>
      <c r="G21" s="277">
        <v>173.47720622546399</v>
      </c>
    </row>
    <row r="22" spans="1:9" ht="12.75" customHeight="1" thickTop="1" x14ac:dyDescent="0.2">
      <c r="A22" s="67"/>
      <c r="B22" s="51"/>
      <c r="C22" s="51"/>
      <c r="D22" s="51"/>
      <c r="E22" s="51"/>
      <c r="F22" s="51"/>
      <c r="G22" s="51"/>
      <c r="H22" s="1"/>
      <c r="I22" s="1"/>
    </row>
    <row r="23" spans="1:9" s="259" customFormat="1" ht="12.75" customHeight="1" x14ac:dyDescent="0.15">
      <c r="B23" s="401" t="s">
        <v>287</v>
      </c>
    </row>
    <row r="24" spans="1:9" s="259" customFormat="1" ht="11.25" x14ac:dyDescent="0.2"/>
    <row r="25" spans="1:9" ht="15" x14ac:dyDescent="0.25">
      <c r="A25" s="20"/>
      <c r="C25" s="12"/>
      <c r="D25" s="12"/>
      <c r="E25" s="12"/>
      <c r="F25" s="12"/>
    </row>
    <row r="26" spans="1:9" x14ac:dyDescent="0.2">
      <c r="A26" s="11" t="s">
        <v>292</v>
      </c>
      <c r="B26" s="12"/>
      <c r="C26" s="12"/>
      <c r="D26" s="12"/>
      <c r="E26" s="12"/>
      <c r="F26" s="12"/>
      <c r="H26" s="22"/>
      <c r="I26" s="22"/>
    </row>
    <row r="27" spans="1:9" ht="13.5" thickBot="1" x14ac:dyDescent="0.25">
      <c r="A27" s="79" t="s">
        <v>339</v>
      </c>
      <c r="B27" s="91"/>
      <c r="C27" s="91"/>
      <c r="D27" s="91"/>
      <c r="E27" s="91"/>
      <c r="F27" s="12"/>
      <c r="G27" s="12"/>
    </row>
    <row r="28" spans="1:9" ht="23.25" customHeight="1" thickTop="1" x14ac:dyDescent="0.2">
      <c r="A28" s="414"/>
      <c r="B28" s="425" t="s">
        <v>128</v>
      </c>
      <c r="C28" s="425"/>
      <c r="D28" s="425" t="s">
        <v>129</v>
      </c>
      <c r="E28" s="425"/>
      <c r="F28" s="15"/>
      <c r="G28" s="15"/>
      <c r="H28"/>
      <c r="I28" s="1"/>
    </row>
    <row r="29" spans="1:9" ht="14.25" customHeight="1" x14ac:dyDescent="0.2">
      <c r="A29" s="415"/>
      <c r="B29" s="426" t="s">
        <v>126</v>
      </c>
      <c r="C29" s="426"/>
      <c r="D29" s="426" t="s">
        <v>127</v>
      </c>
      <c r="E29" s="426"/>
      <c r="F29" s="15"/>
      <c r="G29" s="15"/>
      <c r="H29" s="1"/>
      <c r="I29" s="1"/>
    </row>
    <row r="30" spans="1:9" ht="13.5" thickBot="1" x14ac:dyDescent="0.25">
      <c r="A30" s="112"/>
      <c r="B30" s="100">
        <v>2015</v>
      </c>
      <c r="C30" s="100">
        <v>2016</v>
      </c>
      <c r="D30" s="100">
        <v>2015</v>
      </c>
      <c r="E30" s="100">
        <v>2016</v>
      </c>
      <c r="F30" s="15"/>
    </row>
    <row r="31" spans="1:9" ht="12.75" customHeight="1" x14ac:dyDescent="0.2">
      <c r="A31" s="64" t="s">
        <v>1</v>
      </c>
      <c r="B31" s="44"/>
      <c r="C31" s="44"/>
      <c r="D31" s="44"/>
      <c r="E31" s="44"/>
      <c r="F31" s="15"/>
    </row>
    <row r="32" spans="1:9" ht="12.75" customHeight="1" x14ac:dyDescent="0.2">
      <c r="A32" s="57" t="s">
        <v>0</v>
      </c>
      <c r="B32" s="267">
        <v>203</v>
      </c>
      <c r="C32" s="267">
        <v>191</v>
      </c>
      <c r="D32" s="267">
        <v>95</v>
      </c>
      <c r="E32" s="267">
        <v>96</v>
      </c>
      <c r="F32" s="15"/>
    </row>
    <row r="33" spans="1:6" ht="12.75" customHeight="1" x14ac:dyDescent="0.2">
      <c r="A33" s="57" t="s">
        <v>2</v>
      </c>
      <c r="B33" s="267">
        <v>1774</v>
      </c>
      <c r="C33" s="267">
        <v>1647</v>
      </c>
      <c r="D33" s="267">
        <v>3244</v>
      </c>
      <c r="E33" s="267">
        <v>3287</v>
      </c>
      <c r="F33" s="15"/>
    </row>
    <row r="34" spans="1:6" ht="12.75" customHeight="1" x14ac:dyDescent="0.2">
      <c r="A34" s="57" t="s">
        <v>14</v>
      </c>
      <c r="B34" s="267">
        <v>3643.3420000000001</v>
      </c>
      <c r="C34" s="267">
        <v>3820.6898249999999</v>
      </c>
      <c r="D34" s="267">
        <v>5854.3980000000001</v>
      </c>
      <c r="E34" s="267">
        <v>5931.04846</v>
      </c>
      <c r="F34" s="15"/>
    </row>
    <row r="35" spans="1:6" ht="12.75" customHeight="1" x14ac:dyDescent="0.2">
      <c r="A35" s="57" t="s">
        <v>3</v>
      </c>
      <c r="B35" s="267">
        <v>363.79770000000002</v>
      </c>
      <c r="C35" s="267">
        <v>319.13859200000002</v>
      </c>
      <c r="D35" s="267">
        <v>687.03060000000005</v>
      </c>
      <c r="E35" s="267">
        <v>720.934034</v>
      </c>
      <c r="F35" s="15"/>
    </row>
    <row r="36" spans="1:6" ht="12.75" customHeight="1" x14ac:dyDescent="0.2">
      <c r="A36" s="57" t="s">
        <v>4</v>
      </c>
      <c r="B36" s="267">
        <v>2131.3130000000001</v>
      </c>
      <c r="C36" s="267">
        <v>2219.7158237530002</v>
      </c>
      <c r="D36" s="267">
        <v>3390.59</v>
      </c>
      <c r="E36" s="267">
        <v>3508.5872894581098</v>
      </c>
      <c r="F36" s="15"/>
    </row>
    <row r="37" spans="1:6" ht="12.75" customHeight="1" x14ac:dyDescent="0.2">
      <c r="A37" s="57" t="s">
        <v>5</v>
      </c>
      <c r="B37" s="267">
        <v>9191.5959999999995</v>
      </c>
      <c r="C37" s="267">
        <v>9956.7605339999991</v>
      </c>
      <c r="D37" s="267">
        <v>12867.26</v>
      </c>
      <c r="E37" s="267">
        <v>13294.202617000001</v>
      </c>
      <c r="F37" s="12"/>
    </row>
    <row r="38" spans="1:6" ht="12.75" customHeight="1" x14ac:dyDescent="0.2">
      <c r="A38" s="57" t="s">
        <v>6</v>
      </c>
      <c r="B38" s="267">
        <v>760.19510000000002</v>
      </c>
      <c r="C38" s="267">
        <v>948.66314199999999</v>
      </c>
      <c r="D38" s="267">
        <v>1561.251</v>
      </c>
      <c r="E38" s="267">
        <v>1610.4196999999999</v>
      </c>
      <c r="F38" s="15"/>
    </row>
    <row r="39" spans="1:6" ht="12.75" customHeight="1" x14ac:dyDescent="0.2">
      <c r="A39" s="57" t="s">
        <v>7</v>
      </c>
      <c r="B39" s="267">
        <v>738.00239999999997</v>
      </c>
      <c r="C39" s="267">
        <v>929.12876500000004</v>
      </c>
      <c r="D39" s="267">
        <v>1463.2180000000001</v>
      </c>
      <c r="E39" s="267">
        <v>1541.9944849999999</v>
      </c>
      <c r="F39" s="15"/>
    </row>
    <row r="40" spans="1:6" ht="12.75" customHeight="1" x14ac:dyDescent="0.2">
      <c r="A40" s="58"/>
      <c r="B40" s="267"/>
      <c r="C40" s="267"/>
      <c r="D40" s="267"/>
      <c r="E40" s="267"/>
      <c r="F40" s="15"/>
    </row>
    <row r="41" spans="1:6" ht="12.75" customHeight="1" x14ac:dyDescent="0.2">
      <c r="A41" s="58" t="s">
        <v>8</v>
      </c>
      <c r="B41" s="267"/>
      <c r="C41" s="267"/>
      <c r="D41" s="267"/>
      <c r="E41" s="267"/>
      <c r="F41" s="15"/>
    </row>
    <row r="42" spans="1:6" ht="12.75" customHeight="1" x14ac:dyDescent="0.2">
      <c r="A42" s="57" t="s">
        <v>9</v>
      </c>
      <c r="B42" s="287">
        <v>15.327920000000001</v>
      </c>
      <c r="C42" s="287">
        <v>15.1460625466834</v>
      </c>
      <c r="D42" s="287">
        <v>10.132529999999999</v>
      </c>
      <c r="E42" s="287">
        <v>12.639432216803501</v>
      </c>
      <c r="F42" s="15"/>
    </row>
    <row r="43" spans="1:6" ht="12.75" customHeight="1" x14ac:dyDescent="0.2">
      <c r="A43" s="57" t="s">
        <v>10</v>
      </c>
      <c r="B43" s="287">
        <v>4.1389459999999998</v>
      </c>
      <c r="C43" s="287">
        <v>3.7119186401827902</v>
      </c>
      <c r="D43" s="287">
        <v>5.4242480000000004</v>
      </c>
      <c r="E43" s="287">
        <v>6.3618722782339496</v>
      </c>
      <c r="F43" s="15"/>
    </row>
    <row r="44" spans="1:6" ht="12.75" customHeight="1" x14ac:dyDescent="0.2">
      <c r="A44" s="57" t="s">
        <v>11</v>
      </c>
      <c r="B44" s="287">
        <v>21.984839999999998</v>
      </c>
      <c r="C44" s="287">
        <v>20.560786260984901</v>
      </c>
      <c r="D44" s="287">
        <v>41.695050000000002</v>
      </c>
      <c r="E44" s="287">
        <v>41.362985665696698</v>
      </c>
    </row>
    <row r="45" spans="1:6" ht="12.75" customHeight="1" x14ac:dyDescent="0.2">
      <c r="A45" s="57" t="s">
        <v>12</v>
      </c>
      <c r="B45" s="287">
        <v>9.9852740000000004</v>
      </c>
      <c r="C45" s="287">
        <v>8.3529050149994806</v>
      </c>
      <c r="D45" s="287">
        <v>11.735290000000001</v>
      </c>
      <c r="E45" s="287">
        <v>12.1552544859834</v>
      </c>
    </row>
    <row r="46" spans="1:6" ht="12.75" customHeight="1" x14ac:dyDescent="0.2">
      <c r="A46" s="67" t="s">
        <v>13</v>
      </c>
      <c r="B46" s="274">
        <v>2053.7440000000001</v>
      </c>
      <c r="C46" s="274">
        <v>2319.78738615665</v>
      </c>
      <c r="D46" s="274">
        <v>1804.6849999999999</v>
      </c>
      <c r="E46" s="274">
        <v>1804.39563735929</v>
      </c>
    </row>
    <row r="47" spans="1:6" ht="12.75" customHeight="1" x14ac:dyDescent="0.2">
      <c r="A47" s="57" t="s">
        <v>101</v>
      </c>
      <c r="B47" s="274">
        <v>1201.4159999999999</v>
      </c>
      <c r="C47" s="274">
        <v>1347.7327405907699</v>
      </c>
      <c r="D47" s="274">
        <v>1045.1880000000001</v>
      </c>
      <c r="E47" s="274">
        <v>1067.4132307447901</v>
      </c>
    </row>
    <row r="48" spans="1:6" ht="12.75" customHeight="1" thickBot="1" x14ac:dyDescent="0.25">
      <c r="A48" s="69" t="s">
        <v>100</v>
      </c>
      <c r="B48" s="275">
        <v>226.01660000000001</v>
      </c>
      <c r="C48" s="275">
        <v>214.080837033168</v>
      </c>
      <c r="D48" s="275">
        <v>145.8484</v>
      </c>
      <c r="E48" s="275">
        <v>139.897690655817</v>
      </c>
    </row>
    <row r="49" spans="1:15" ht="12.75" customHeight="1" thickTop="1" x14ac:dyDescent="0.2">
      <c r="A49" s="67"/>
      <c r="B49" s="68"/>
      <c r="C49" s="68"/>
      <c r="D49" s="68"/>
      <c r="E49" s="68"/>
      <c r="H49" s="1"/>
      <c r="I49" s="1"/>
    </row>
    <row r="50" spans="1:15" s="259" customFormat="1" ht="12.75" customHeight="1" x14ac:dyDescent="0.15">
      <c r="B50" s="401" t="s">
        <v>287</v>
      </c>
    </row>
    <row r="51" spans="1:15" x14ac:dyDescent="0.2">
      <c r="A51" s="23"/>
      <c r="B51" s="12"/>
      <c r="C51" s="12"/>
      <c r="D51" s="12"/>
      <c r="E51" s="12"/>
      <c r="F51" s="12"/>
      <c r="G51" s="12"/>
    </row>
    <row r="52" spans="1:15" x14ac:dyDescent="0.2">
      <c r="A52" s="12"/>
      <c r="B52" s="12"/>
      <c r="C52" s="12"/>
      <c r="D52" s="12"/>
      <c r="E52" s="12"/>
      <c r="F52" s="12"/>
      <c r="G52" s="12"/>
    </row>
    <row r="53" spans="1:15" x14ac:dyDescent="0.2">
      <c r="A53" s="11" t="s">
        <v>224</v>
      </c>
      <c r="B53" s="12"/>
      <c r="C53" s="12"/>
      <c r="D53" s="12"/>
      <c r="E53" s="12"/>
      <c r="F53" s="12"/>
      <c r="G53" s="12"/>
    </row>
    <row r="54" spans="1:15" ht="13.5" thickBot="1" x14ac:dyDescent="0.25">
      <c r="A54" s="79" t="s">
        <v>225</v>
      </c>
      <c r="B54" s="91"/>
      <c r="C54" s="91"/>
      <c r="D54" s="91"/>
      <c r="E54" s="91"/>
      <c r="F54" s="91"/>
      <c r="G54" s="91"/>
    </row>
    <row r="55" spans="1:15" ht="12" customHeight="1" thickTop="1" x14ac:dyDescent="0.2">
      <c r="A55" s="133"/>
      <c r="B55" s="427" t="s">
        <v>15</v>
      </c>
      <c r="C55" s="427"/>
      <c r="D55" s="427"/>
      <c r="E55" s="427"/>
      <c r="F55" s="427"/>
      <c r="G55" s="427"/>
      <c r="H55" s="15"/>
      <c r="I55" s="15"/>
    </row>
    <row r="56" spans="1:15" ht="13.5" thickBot="1" x14ac:dyDescent="0.25">
      <c r="A56" s="134"/>
      <c r="B56" s="96" t="s">
        <v>120</v>
      </c>
      <c r="C56" s="96" t="s">
        <v>130</v>
      </c>
      <c r="D56" s="96" t="s">
        <v>87</v>
      </c>
      <c r="E56" s="96" t="s">
        <v>121</v>
      </c>
      <c r="F56" s="96" t="s">
        <v>88</v>
      </c>
      <c r="G56" s="136" t="s">
        <v>20</v>
      </c>
      <c r="H56" s="323"/>
      <c r="I56" s="323"/>
      <c r="J56" s="145"/>
      <c r="K56" s="145"/>
      <c r="L56" s="145"/>
      <c r="M56" s="145"/>
      <c r="N56" s="145"/>
      <c r="O56" s="145"/>
    </row>
    <row r="57" spans="1:15" ht="12.75" customHeight="1" x14ac:dyDescent="0.2">
      <c r="A57" s="16" t="s">
        <v>1</v>
      </c>
      <c r="B57" s="17"/>
      <c r="C57" s="17"/>
      <c r="D57" s="17"/>
      <c r="E57" s="17"/>
      <c r="F57" s="17"/>
      <c r="G57" s="24"/>
      <c r="H57" s="323"/>
      <c r="I57" s="323"/>
      <c r="J57" s="145"/>
      <c r="K57" s="145"/>
      <c r="L57" s="145"/>
      <c r="M57" s="145"/>
      <c r="N57" s="145"/>
      <c r="O57" s="145"/>
    </row>
    <row r="58" spans="1:15" ht="12.75" customHeight="1" x14ac:dyDescent="0.2">
      <c r="A58" s="135" t="s">
        <v>0</v>
      </c>
      <c r="B58" s="262">
        <v>237</v>
      </c>
      <c r="C58" s="262">
        <v>17</v>
      </c>
      <c r="D58" s="262">
        <v>11</v>
      </c>
      <c r="E58" s="262">
        <v>19</v>
      </c>
      <c r="F58" s="262">
        <v>3</v>
      </c>
      <c r="G58" s="264">
        <v>287</v>
      </c>
      <c r="H58" s="323"/>
      <c r="I58" s="51"/>
      <c r="J58" s="51"/>
      <c r="K58" s="51"/>
      <c r="L58" s="51"/>
      <c r="M58" s="38"/>
      <c r="N58" s="145"/>
      <c r="O58" s="145"/>
    </row>
    <row r="59" spans="1:15" ht="12.75" customHeight="1" x14ac:dyDescent="0.2">
      <c r="A59" s="135" t="s">
        <v>2</v>
      </c>
      <c r="B59" s="262">
        <v>228</v>
      </c>
      <c r="C59" s="262">
        <v>242</v>
      </c>
      <c r="D59" s="262">
        <v>330</v>
      </c>
      <c r="E59" s="262">
        <v>2280</v>
      </c>
      <c r="F59" s="262">
        <v>1854</v>
      </c>
      <c r="G59" s="264">
        <v>4934</v>
      </c>
      <c r="H59" s="323"/>
      <c r="I59" s="51"/>
      <c r="J59" s="51"/>
      <c r="K59" s="51"/>
      <c r="L59" s="51"/>
      <c r="M59" s="38"/>
      <c r="N59" s="145"/>
      <c r="O59" s="145"/>
    </row>
    <row r="60" spans="1:15" ht="12.75" customHeight="1" x14ac:dyDescent="0.2">
      <c r="A60" s="135" t="s">
        <v>14</v>
      </c>
      <c r="B60" s="262">
        <v>699.97501599999998</v>
      </c>
      <c r="C60" s="262">
        <v>534.17610500000001</v>
      </c>
      <c r="D60" s="262">
        <v>922.08151599999997</v>
      </c>
      <c r="E60" s="262">
        <v>4351.7706479999997</v>
      </c>
      <c r="F60" s="262">
        <v>3243.7350000000001</v>
      </c>
      <c r="G60" s="264">
        <v>9751.7382849999995</v>
      </c>
      <c r="H60" s="323"/>
      <c r="I60" s="51"/>
      <c r="J60" s="51"/>
      <c r="K60" s="51"/>
      <c r="L60" s="51"/>
      <c r="M60" s="38"/>
      <c r="N60" s="145"/>
      <c r="O60" s="145"/>
    </row>
    <row r="61" spans="1:15" ht="12.75" customHeight="1" x14ac:dyDescent="0.2">
      <c r="A61" s="135" t="s">
        <v>3</v>
      </c>
      <c r="B61" s="262">
        <v>53.129520999999997</v>
      </c>
      <c r="C61" s="262">
        <v>73.408017999999998</v>
      </c>
      <c r="D61" s="262">
        <v>111.86000799999999</v>
      </c>
      <c r="E61" s="262">
        <v>624.20885799999996</v>
      </c>
      <c r="F61" s="262">
        <v>177.46622099999999</v>
      </c>
      <c r="G61" s="264">
        <v>1040.0726259999999</v>
      </c>
      <c r="H61" s="323"/>
      <c r="I61" s="51"/>
      <c r="J61" s="51"/>
      <c r="K61" s="51"/>
      <c r="L61" s="51"/>
      <c r="M61" s="38"/>
      <c r="N61" s="145"/>
      <c r="O61" s="145"/>
    </row>
    <row r="62" spans="1:15" ht="12.75" customHeight="1" x14ac:dyDescent="0.2">
      <c r="A62" s="135" t="s">
        <v>4</v>
      </c>
      <c r="B62" s="262">
        <v>232.84316717566</v>
      </c>
      <c r="C62" s="262">
        <v>302.82613342813801</v>
      </c>
      <c r="D62" s="262">
        <v>421.20240527324802</v>
      </c>
      <c r="E62" s="262">
        <v>2721.8371491217399</v>
      </c>
      <c r="F62" s="262">
        <v>2049.5942582123298</v>
      </c>
      <c r="G62" s="264">
        <v>5728.30311321112</v>
      </c>
      <c r="H62" s="323"/>
      <c r="I62" s="51"/>
      <c r="J62" s="51"/>
      <c r="K62" s="51"/>
      <c r="L62" s="51"/>
      <c r="M62" s="38"/>
      <c r="N62" s="145"/>
      <c r="O62" s="145"/>
    </row>
    <row r="63" spans="1:15" ht="12.75" customHeight="1" x14ac:dyDescent="0.2">
      <c r="A63" s="135" t="s">
        <v>5</v>
      </c>
      <c r="B63" s="262">
        <v>1724.855413</v>
      </c>
      <c r="C63" s="262">
        <v>2190.6848110000001</v>
      </c>
      <c r="D63" s="262">
        <v>2351.4014109999998</v>
      </c>
      <c r="E63" s="262">
        <v>11223.108862999999</v>
      </c>
      <c r="F63" s="262">
        <v>5760.9126530000003</v>
      </c>
      <c r="G63" s="264">
        <v>23250.963151</v>
      </c>
      <c r="H63" s="323"/>
      <c r="I63" s="51"/>
      <c r="J63" s="51"/>
      <c r="K63" s="51"/>
      <c r="L63" s="51"/>
      <c r="M63" s="38"/>
      <c r="N63" s="145"/>
      <c r="O63" s="145"/>
    </row>
    <row r="64" spans="1:15" ht="12.75" customHeight="1" x14ac:dyDescent="0.2">
      <c r="A64" s="135" t="s">
        <v>6</v>
      </c>
      <c r="B64" s="262">
        <v>152.90776299999999</v>
      </c>
      <c r="C64" s="262">
        <v>885.81396700000005</v>
      </c>
      <c r="D64" s="262">
        <v>74.050363000000004</v>
      </c>
      <c r="E64" s="262">
        <v>1207.3897489999999</v>
      </c>
      <c r="F64" s="262">
        <v>238.92099999999999</v>
      </c>
      <c r="G64" s="264">
        <v>2559.0828419999998</v>
      </c>
      <c r="H64" s="323"/>
      <c r="I64" s="51"/>
      <c r="J64" s="51"/>
      <c r="K64" s="51"/>
      <c r="L64" s="51"/>
      <c r="M64" s="38"/>
      <c r="N64" s="145"/>
      <c r="O64" s="145"/>
    </row>
    <row r="65" spans="1:15" ht="12.75" customHeight="1" x14ac:dyDescent="0.2">
      <c r="A65" s="135" t="s">
        <v>7</v>
      </c>
      <c r="B65" s="262">
        <v>151.04003399999999</v>
      </c>
      <c r="C65" s="262">
        <v>882.82064300000002</v>
      </c>
      <c r="D65" s="262">
        <v>71.834117000000006</v>
      </c>
      <c r="E65" s="262">
        <v>1201.9104560000001</v>
      </c>
      <c r="F65" s="262">
        <v>163.518</v>
      </c>
      <c r="G65" s="264">
        <v>2471.1232500000001</v>
      </c>
      <c r="H65" s="108"/>
      <c r="I65" s="51"/>
      <c r="J65" s="51"/>
      <c r="K65" s="51"/>
      <c r="L65" s="51"/>
      <c r="M65" s="38"/>
      <c r="N65" s="145"/>
      <c r="O65" s="145"/>
    </row>
    <row r="66" spans="1:15" ht="12.75" customHeight="1" x14ac:dyDescent="0.2">
      <c r="A66" s="135" t="s">
        <v>79</v>
      </c>
      <c r="B66" s="260"/>
      <c r="C66" s="260"/>
      <c r="D66" s="260"/>
      <c r="E66" s="260"/>
      <c r="F66" s="260"/>
      <c r="G66" s="284"/>
      <c r="H66" s="323"/>
      <c r="I66" s="108"/>
      <c r="J66" s="108"/>
      <c r="K66" s="108"/>
      <c r="L66" s="108"/>
      <c r="M66" s="324"/>
      <c r="N66" s="145"/>
      <c r="O66" s="145"/>
    </row>
    <row r="67" spans="1:15" ht="12.75" customHeight="1" x14ac:dyDescent="0.2">
      <c r="A67" s="16" t="s">
        <v>8</v>
      </c>
      <c r="B67" s="260"/>
      <c r="C67" s="260"/>
      <c r="D67" s="260"/>
      <c r="E67" s="260"/>
      <c r="F67" s="260"/>
      <c r="G67" s="284"/>
      <c r="H67" s="323"/>
      <c r="I67" s="108"/>
      <c r="J67" s="108"/>
      <c r="K67" s="108"/>
      <c r="L67" s="108"/>
      <c r="M67" s="324"/>
      <c r="N67" s="145"/>
      <c r="O67" s="145"/>
    </row>
    <row r="68" spans="1:15" ht="12.75" customHeight="1" x14ac:dyDescent="0.2">
      <c r="A68" s="135" t="s">
        <v>9</v>
      </c>
      <c r="B68" s="263">
        <v>5.8405388317539497</v>
      </c>
      <c r="C68" s="263">
        <v>6.0813653935162701</v>
      </c>
      <c r="D68" s="263">
        <v>20.239549499827799</v>
      </c>
      <c r="E68" s="263">
        <v>14.2387110223798</v>
      </c>
      <c r="F68" s="263">
        <v>15.9088730273255</v>
      </c>
      <c r="G68" s="285">
        <v>13.3194612269491</v>
      </c>
      <c r="H68" s="323"/>
      <c r="I68" s="325"/>
      <c r="J68" s="325"/>
      <c r="K68" s="325"/>
      <c r="L68" s="325"/>
      <c r="M68" s="326"/>
      <c r="N68" s="145"/>
      <c r="O68" s="145"/>
    </row>
    <row r="69" spans="1:15" ht="12.75" customHeight="1" x14ac:dyDescent="0.2">
      <c r="A69" s="135" t="s">
        <v>10</v>
      </c>
      <c r="B69" s="263">
        <v>3.6680986989672402</v>
      </c>
      <c r="C69" s="263">
        <v>3.4047257153389601</v>
      </c>
      <c r="D69" s="263">
        <v>8.3571366405777905</v>
      </c>
      <c r="E69" s="263">
        <v>6.11872575595513</v>
      </c>
      <c r="F69" s="263">
        <v>3.3722042869448599</v>
      </c>
      <c r="G69" s="285">
        <v>5.2270824673856602</v>
      </c>
      <c r="H69" s="323"/>
      <c r="I69" s="325"/>
      <c r="J69" s="325"/>
      <c r="K69" s="325"/>
      <c r="L69" s="325"/>
      <c r="M69" s="326"/>
      <c r="N69" s="145"/>
      <c r="O69" s="145"/>
    </row>
    <row r="70" spans="1:15" ht="12.75" customHeight="1" x14ac:dyDescent="0.2">
      <c r="A70" s="135" t="s">
        <v>11</v>
      </c>
      <c r="B70" s="263">
        <v>43.2006727098345</v>
      </c>
      <c r="C70" s="263">
        <v>40.606335663236102</v>
      </c>
      <c r="D70" s="263">
        <v>34.187082267682001</v>
      </c>
      <c r="E70" s="263">
        <v>36.152988509471697</v>
      </c>
      <c r="F70" s="263">
        <v>18.2262196002515</v>
      </c>
      <c r="G70" s="285">
        <v>32.4548585238717</v>
      </c>
      <c r="H70" s="323"/>
      <c r="I70" s="325"/>
      <c r="J70" s="325"/>
      <c r="K70" s="325"/>
      <c r="L70" s="325"/>
      <c r="M70" s="326"/>
      <c r="N70" s="145"/>
      <c r="O70" s="145"/>
    </row>
    <row r="71" spans="1:15" ht="12.75" customHeight="1" x14ac:dyDescent="0.2">
      <c r="A71" s="135" t="s">
        <v>12</v>
      </c>
      <c r="B71" s="263">
        <v>7.59020247659811</v>
      </c>
      <c r="C71" s="263">
        <v>13.7422878546767</v>
      </c>
      <c r="D71" s="263">
        <v>12.131249359085899</v>
      </c>
      <c r="E71" s="263">
        <v>14.343790343980499</v>
      </c>
      <c r="F71" s="263">
        <v>5.4710456002108696</v>
      </c>
      <c r="G71" s="285">
        <v>10.6655100414233</v>
      </c>
      <c r="H71" s="323"/>
      <c r="I71" s="325"/>
      <c r="J71" s="325"/>
      <c r="K71" s="325"/>
      <c r="L71" s="325"/>
      <c r="M71" s="326"/>
      <c r="N71" s="145"/>
      <c r="O71" s="145"/>
    </row>
    <row r="72" spans="1:15" ht="12.75" customHeight="1" x14ac:dyDescent="0.2">
      <c r="A72" s="67" t="s">
        <v>13</v>
      </c>
      <c r="B72" s="274">
        <v>3070.0658596491198</v>
      </c>
      <c r="C72" s="274">
        <v>2207.3392768594999</v>
      </c>
      <c r="D72" s="274">
        <v>2794.1864121212102</v>
      </c>
      <c r="E72" s="274">
        <v>1908.6713368421099</v>
      </c>
      <c r="F72" s="274">
        <v>1749.5873786407799</v>
      </c>
      <c r="G72" s="272">
        <v>1976.43662038914</v>
      </c>
      <c r="H72" s="323"/>
      <c r="I72" s="274"/>
      <c r="J72" s="274"/>
      <c r="K72" s="274"/>
      <c r="L72" s="274"/>
      <c r="M72" s="272"/>
      <c r="N72" s="145"/>
      <c r="O72" s="145"/>
    </row>
    <row r="73" spans="1:15" ht="12.75" customHeight="1" x14ac:dyDescent="0.2">
      <c r="A73" s="135" t="s">
        <v>101</v>
      </c>
      <c r="B73" s="274">
        <v>1021.24196129675</v>
      </c>
      <c r="C73" s="274">
        <v>1251.3476587939599</v>
      </c>
      <c r="D73" s="274">
        <v>1276.3709250704501</v>
      </c>
      <c r="E73" s="274">
        <v>1193.78822329901</v>
      </c>
      <c r="F73" s="274">
        <v>1105.49852115012</v>
      </c>
      <c r="G73" s="272">
        <v>1160.9856329977899</v>
      </c>
      <c r="H73" s="323"/>
      <c r="I73" s="274"/>
      <c r="J73" s="274"/>
      <c r="K73" s="274"/>
      <c r="L73" s="274"/>
      <c r="M73" s="272"/>
      <c r="N73" s="145"/>
      <c r="O73" s="145"/>
    </row>
    <row r="74" spans="1:15" ht="12.75" customHeight="1" thickBot="1" x14ac:dyDescent="0.25">
      <c r="A74" s="70" t="s">
        <v>100</v>
      </c>
      <c r="B74" s="275">
        <v>246.545800062382</v>
      </c>
      <c r="C74" s="275">
        <v>91.608714484776996</v>
      </c>
      <c r="D74" s="275">
        <v>310.57384541340798</v>
      </c>
      <c r="E74" s="275">
        <v>168.281785508365</v>
      </c>
      <c r="F74" s="275">
        <v>167.519166209454</v>
      </c>
      <c r="G74" s="270">
        <v>173.47720622546399</v>
      </c>
      <c r="H74" s="317"/>
      <c r="I74" s="274"/>
      <c r="J74" s="274"/>
      <c r="K74" s="274"/>
      <c r="L74" s="274"/>
      <c r="M74" s="272"/>
      <c r="N74" s="145"/>
      <c r="O74" s="145"/>
    </row>
    <row r="75" spans="1:15" ht="12.75" customHeight="1" thickTop="1" x14ac:dyDescent="0.2">
      <c r="A75" s="105"/>
      <c r="B75" s="68"/>
      <c r="C75" s="68"/>
      <c r="D75" s="68"/>
      <c r="E75" s="68"/>
      <c r="F75" s="68"/>
      <c r="G75" s="60"/>
      <c r="H75" s="317"/>
      <c r="I75" s="317"/>
      <c r="J75" s="145"/>
      <c r="K75" s="145"/>
      <c r="L75" s="145"/>
      <c r="M75" s="145"/>
      <c r="N75" s="145"/>
      <c r="O75" s="145"/>
    </row>
    <row r="76" spans="1:15" ht="12.75" customHeight="1" x14ac:dyDescent="0.2">
      <c r="A76" s="105"/>
      <c r="B76" s="68"/>
      <c r="C76" s="68"/>
      <c r="D76" s="68"/>
      <c r="E76" s="68"/>
      <c r="F76" s="68"/>
      <c r="G76" s="60"/>
      <c r="H76" s="317"/>
      <c r="I76" s="317"/>
      <c r="J76" s="145"/>
      <c r="K76" s="145"/>
      <c r="L76" s="145"/>
      <c r="M76" s="145"/>
      <c r="N76" s="145"/>
      <c r="O76" s="145"/>
    </row>
    <row r="77" spans="1:15" x14ac:dyDescent="0.2">
      <c r="A77" s="50"/>
      <c r="B77" s="51"/>
      <c r="C77" s="51"/>
      <c r="D77" s="51"/>
      <c r="E77" s="51"/>
      <c r="F77" s="51"/>
      <c r="G77" s="38"/>
      <c r="H77" s="317"/>
      <c r="I77" s="317"/>
      <c r="J77" s="145"/>
      <c r="K77" s="145"/>
      <c r="L77" s="145"/>
      <c r="M77" s="145"/>
      <c r="N77" s="145"/>
      <c r="O77" s="145"/>
    </row>
    <row r="78" spans="1:15" x14ac:dyDescent="0.2">
      <c r="A78" s="47"/>
      <c r="B78" s="52"/>
      <c r="C78" s="52"/>
      <c r="D78" s="52"/>
      <c r="E78" s="52"/>
      <c r="F78" s="52"/>
      <c r="G78" s="12"/>
      <c r="H78" s="317"/>
      <c r="I78" s="317"/>
      <c r="J78" s="145"/>
      <c r="K78" s="145"/>
      <c r="L78" s="145"/>
      <c r="M78" s="145"/>
      <c r="N78" s="145"/>
      <c r="O78" s="145"/>
    </row>
    <row r="79" spans="1:15" x14ac:dyDescent="0.2">
      <c r="A79" s="11" t="s">
        <v>222</v>
      </c>
      <c r="B79" s="260"/>
      <c r="C79" s="260"/>
      <c r="D79" s="260"/>
      <c r="E79" s="260"/>
      <c r="F79" s="260"/>
      <c r="G79" s="260"/>
    </row>
    <row r="80" spans="1:15" ht="13.5" thickBot="1" x14ac:dyDescent="0.25">
      <c r="A80" s="79" t="s">
        <v>223</v>
      </c>
      <c r="B80" s="91"/>
      <c r="C80" s="91"/>
      <c r="D80" s="91"/>
      <c r="E80" s="91"/>
      <c r="F80" s="91"/>
      <c r="G80" s="91"/>
    </row>
    <row r="81" spans="1:7" ht="12" customHeight="1" thickTop="1" x14ac:dyDescent="0.2">
      <c r="A81" s="305"/>
      <c r="B81" s="427" t="s">
        <v>15</v>
      </c>
      <c r="C81" s="427"/>
      <c r="D81" s="427"/>
      <c r="E81" s="427"/>
      <c r="F81" s="427"/>
      <c r="G81" s="427"/>
    </row>
    <row r="82" spans="1:7" ht="13.5" customHeight="1" thickBot="1" x14ac:dyDescent="0.25">
      <c r="A82" s="308"/>
      <c r="B82" s="281" t="s">
        <v>120</v>
      </c>
      <c r="C82" s="281" t="s">
        <v>130</v>
      </c>
      <c r="D82" s="281" t="s">
        <v>87</v>
      </c>
      <c r="E82" s="281" t="s">
        <v>121</v>
      </c>
      <c r="F82" s="281" t="s">
        <v>88</v>
      </c>
      <c r="G82" s="307" t="s">
        <v>20</v>
      </c>
    </row>
    <row r="83" spans="1:7" ht="12.75" customHeight="1" x14ac:dyDescent="0.2">
      <c r="A83" s="16" t="s">
        <v>1</v>
      </c>
      <c r="B83" s="261"/>
      <c r="C83" s="261"/>
      <c r="D83" s="261"/>
      <c r="E83" s="261"/>
      <c r="F83" s="261"/>
      <c r="G83" s="24"/>
    </row>
    <row r="84" spans="1:7" ht="12.75" customHeight="1" x14ac:dyDescent="0.2">
      <c r="A84" s="304" t="s">
        <v>0</v>
      </c>
      <c r="B84" s="262">
        <v>248</v>
      </c>
      <c r="C84" s="262">
        <v>15</v>
      </c>
      <c r="D84" s="262">
        <v>15</v>
      </c>
      <c r="E84" s="262">
        <v>17</v>
      </c>
      <c r="F84" s="262">
        <v>3</v>
      </c>
      <c r="G84" s="264">
        <v>298</v>
      </c>
    </row>
    <row r="85" spans="1:7" ht="12.75" customHeight="1" x14ac:dyDescent="0.2">
      <c r="A85" s="304" t="s">
        <v>2</v>
      </c>
      <c r="B85" s="262">
        <v>220</v>
      </c>
      <c r="C85" s="262">
        <v>213</v>
      </c>
      <c r="D85" s="262">
        <v>491</v>
      </c>
      <c r="E85" s="262">
        <v>2087</v>
      </c>
      <c r="F85" s="262">
        <v>2007</v>
      </c>
      <c r="G85" s="264">
        <v>5018</v>
      </c>
    </row>
    <row r="86" spans="1:7" ht="12.75" customHeight="1" x14ac:dyDescent="0.2">
      <c r="A86" s="304" t="s">
        <v>14</v>
      </c>
      <c r="B86" s="262">
        <v>807.79470000000003</v>
      </c>
      <c r="C86" s="262">
        <v>458.19549999999998</v>
      </c>
      <c r="D86" s="262">
        <v>1127.6500000000001</v>
      </c>
      <c r="E86" s="262">
        <v>3966.15</v>
      </c>
      <c r="F86" s="262">
        <v>3137.9490000000001</v>
      </c>
      <c r="G86" s="264">
        <v>9497.74</v>
      </c>
    </row>
    <row r="87" spans="1:7" ht="12.75" customHeight="1" x14ac:dyDescent="0.2">
      <c r="A87" s="304" t="s">
        <v>3</v>
      </c>
      <c r="B87" s="262">
        <v>84.791030000000006</v>
      </c>
      <c r="C87" s="262">
        <v>122.5322</v>
      </c>
      <c r="D87" s="262">
        <v>116.982</v>
      </c>
      <c r="E87" s="262">
        <v>547.65679999999998</v>
      </c>
      <c r="F87" s="262">
        <v>178.8664</v>
      </c>
      <c r="G87" s="264">
        <v>1050.828</v>
      </c>
    </row>
    <row r="88" spans="1:7" ht="12.75" customHeight="1" x14ac:dyDescent="0.2">
      <c r="A88" s="304" t="s">
        <v>4</v>
      </c>
      <c r="B88" s="262">
        <v>277.25080000000003</v>
      </c>
      <c r="C88" s="262">
        <v>266.54090000000002</v>
      </c>
      <c r="D88" s="262">
        <v>523.13689999999997</v>
      </c>
      <c r="E88" s="262">
        <v>2457.4229999999998</v>
      </c>
      <c r="F88" s="262">
        <v>1997.43</v>
      </c>
      <c r="G88" s="264">
        <v>5521.7830000000004</v>
      </c>
    </row>
    <row r="89" spans="1:7" ht="12.75" customHeight="1" x14ac:dyDescent="0.2">
      <c r="A89" s="304" t="s">
        <v>5</v>
      </c>
      <c r="B89" s="262">
        <v>2037.652</v>
      </c>
      <c r="C89" s="262">
        <v>1483.6859999999999</v>
      </c>
      <c r="D89" s="262">
        <v>2855.2269999999999</v>
      </c>
      <c r="E89" s="262">
        <v>10451.85</v>
      </c>
      <c r="F89" s="262">
        <v>5230.4390000000003</v>
      </c>
      <c r="G89" s="264">
        <v>22058.86</v>
      </c>
    </row>
    <row r="90" spans="1:7" ht="12.75" customHeight="1" x14ac:dyDescent="0.2">
      <c r="A90" s="304" t="s">
        <v>6</v>
      </c>
      <c r="B90" s="262">
        <v>276.13369999999998</v>
      </c>
      <c r="C90" s="262">
        <v>410.32499999999999</v>
      </c>
      <c r="D90" s="262">
        <v>274.62270000000001</v>
      </c>
      <c r="E90" s="262">
        <v>857.52850000000001</v>
      </c>
      <c r="F90" s="262">
        <v>502.83569999999997</v>
      </c>
      <c r="G90" s="264">
        <v>2321.4459999999999</v>
      </c>
    </row>
    <row r="91" spans="1:7" ht="12.75" customHeight="1" x14ac:dyDescent="0.2">
      <c r="A91" s="304" t="s">
        <v>7</v>
      </c>
      <c r="B91" s="262">
        <v>245.73410000000001</v>
      </c>
      <c r="C91" s="262">
        <v>410.03250000000003</v>
      </c>
      <c r="D91" s="262">
        <v>202.75810000000001</v>
      </c>
      <c r="E91" s="262">
        <v>849.62080000000003</v>
      </c>
      <c r="F91" s="262">
        <v>493.07470000000001</v>
      </c>
      <c r="G91" s="264">
        <v>2201.2199999999998</v>
      </c>
    </row>
    <row r="92" spans="1:7" ht="12.75" customHeight="1" x14ac:dyDescent="0.2">
      <c r="A92" s="304" t="s">
        <v>79</v>
      </c>
      <c r="B92" s="260"/>
      <c r="C92" s="260"/>
      <c r="D92" s="260"/>
      <c r="E92" s="260"/>
      <c r="F92" s="260"/>
      <c r="G92" s="284"/>
    </row>
    <row r="93" spans="1:7" ht="12.75" customHeight="1" x14ac:dyDescent="0.2">
      <c r="A93" s="16" t="s">
        <v>8</v>
      </c>
      <c r="B93" s="260"/>
      <c r="C93" s="260"/>
      <c r="D93" s="260"/>
      <c r="E93" s="260"/>
      <c r="F93" s="260"/>
      <c r="G93" s="284"/>
    </row>
    <row r="94" spans="1:7" ht="12.75" customHeight="1" x14ac:dyDescent="0.2">
      <c r="A94" s="304" t="s">
        <v>9</v>
      </c>
      <c r="B94" s="263">
        <v>6.486453</v>
      </c>
      <c r="C94" s="263">
        <v>17.026620000000001</v>
      </c>
      <c r="D94" s="263">
        <v>8.0361930000000008</v>
      </c>
      <c r="E94" s="263">
        <v>12.102399999999999</v>
      </c>
      <c r="F94" s="263">
        <v>13.410780000000001</v>
      </c>
      <c r="G94" s="285">
        <v>11.554</v>
      </c>
    </row>
    <row r="95" spans="1:7" ht="12.75" customHeight="1" x14ac:dyDescent="0.2">
      <c r="A95" s="304" t="s">
        <v>10</v>
      </c>
      <c r="B95" s="263">
        <v>4.1630989999999999</v>
      </c>
      <c r="C95" s="263">
        <v>8.2785189999999993</v>
      </c>
      <c r="D95" s="263">
        <v>4.2042070000000002</v>
      </c>
      <c r="E95" s="263">
        <v>5.4439679999999999</v>
      </c>
      <c r="F95" s="263">
        <v>3.473808</v>
      </c>
      <c r="G95" s="285">
        <v>4.8886820000000002</v>
      </c>
    </row>
    <row r="96" spans="1:7" ht="12.75" customHeight="1" x14ac:dyDescent="0.2">
      <c r="A96" s="304" t="s">
        <v>11</v>
      </c>
      <c r="B96" s="263">
        <v>40.771850000000001</v>
      </c>
      <c r="C96" s="263">
        <v>43.809399999999997</v>
      </c>
      <c r="D96" s="263">
        <v>35.432279999999999</v>
      </c>
      <c r="E96" s="263">
        <v>35.64237</v>
      </c>
      <c r="F96" s="263">
        <v>22.331309999999998</v>
      </c>
      <c r="G96" s="285">
        <v>33.482100000000003</v>
      </c>
    </row>
    <row r="97" spans="1:9" ht="12.75" customHeight="1" x14ac:dyDescent="0.2">
      <c r="A97" s="304" t="s">
        <v>12</v>
      </c>
      <c r="B97" s="263">
        <v>10.49661</v>
      </c>
      <c r="C97" s="263">
        <v>26.742329999999999</v>
      </c>
      <c r="D97" s="263">
        <v>10.37396</v>
      </c>
      <c r="E97" s="263">
        <v>13.80827</v>
      </c>
      <c r="F97" s="263">
        <v>5.7001059999999999</v>
      </c>
      <c r="G97" s="285">
        <v>11.063980000000001</v>
      </c>
    </row>
    <row r="98" spans="1:9" ht="12.75" customHeight="1" x14ac:dyDescent="0.2">
      <c r="A98" s="67" t="s">
        <v>13</v>
      </c>
      <c r="B98" s="274">
        <v>3671.7939999999999</v>
      </c>
      <c r="C98" s="274">
        <v>2151.1529999999998</v>
      </c>
      <c r="D98" s="274">
        <v>2296.64</v>
      </c>
      <c r="E98" s="274">
        <v>1900.4069999999999</v>
      </c>
      <c r="F98" s="274">
        <v>1563.502</v>
      </c>
      <c r="G98" s="272">
        <v>1892.7339999999999</v>
      </c>
    </row>
    <row r="99" spans="1:9" ht="12.75" customHeight="1" x14ac:dyDescent="0.2">
      <c r="A99" s="304" t="s">
        <v>101</v>
      </c>
      <c r="B99" s="274">
        <v>1260.231</v>
      </c>
      <c r="C99" s="274">
        <v>1251.366</v>
      </c>
      <c r="D99" s="274">
        <v>1065.452</v>
      </c>
      <c r="E99" s="274">
        <v>1177.491</v>
      </c>
      <c r="F99" s="274">
        <v>995.2319</v>
      </c>
      <c r="G99" s="272">
        <v>1100.395</v>
      </c>
    </row>
    <row r="100" spans="1:9" ht="12.75" customHeight="1" thickBot="1" x14ac:dyDescent="0.25">
      <c r="A100" s="70" t="s">
        <v>100</v>
      </c>
      <c r="B100" s="275">
        <v>201.2868</v>
      </c>
      <c r="C100" s="275">
        <v>121.6634</v>
      </c>
      <c r="D100" s="275">
        <v>259.75670000000002</v>
      </c>
      <c r="E100" s="275">
        <v>169.49879999999999</v>
      </c>
      <c r="F100" s="275">
        <v>165.15710000000001</v>
      </c>
      <c r="G100" s="270">
        <v>175.9006</v>
      </c>
    </row>
    <row r="101" spans="1:9" ht="12.75" customHeight="1" thickTop="1" x14ac:dyDescent="0.2">
      <c r="A101" s="105"/>
      <c r="B101" s="68"/>
      <c r="C101" s="68"/>
      <c r="D101" s="68"/>
      <c r="E101" s="68"/>
      <c r="F101" s="68"/>
      <c r="G101" s="60"/>
    </row>
    <row r="102" spans="1:9" ht="12.75" customHeight="1" x14ac:dyDescent="0.2">
      <c r="A102" s="105"/>
      <c r="B102" s="68"/>
      <c r="C102" s="68"/>
      <c r="D102" s="68"/>
      <c r="E102" s="68"/>
      <c r="F102" s="68"/>
      <c r="G102" s="60"/>
    </row>
    <row r="103" spans="1:9" x14ac:dyDescent="0.2">
      <c r="A103" s="12"/>
      <c r="B103" s="12"/>
      <c r="C103" s="12"/>
      <c r="D103" s="12"/>
      <c r="E103" s="12"/>
      <c r="F103" s="12"/>
      <c r="G103" s="12"/>
    </row>
    <row r="104" spans="1:9" x14ac:dyDescent="0.2">
      <c r="A104" s="12"/>
      <c r="B104" s="12"/>
      <c r="C104" s="12"/>
      <c r="D104" s="12"/>
      <c r="E104" s="12"/>
      <c r="F104" s="12"/>
      <c r="G104" s="12"/>
    </row>
    <row r="105" spans="1:9" x14ac:dyDescent="0.2">
      <c r="A105" s="11" t="s">
        <v>228</v>
      </c>
      <c r="B105" s="12"/>
      <c r="C105" s="12"/>
      <c r="D105" s="12"/>
      <c r="E105" s="12"/>
      <c r="F105" s="12"/>
      <c r="G105" s="12"/>
    </row>
    <row r="106" spans="1:9" ht="13.5" thickBot="1" x14ac:dyDescent="0.25">
      <c r="A106" s="79" t="s">
        <v>229</v>
      </c>
      <c r="B106" s="91"/>
      <c r="C106" s="91"/>
      <c r="D106" s="91"/>
      <c r="E106" s="91"/>
      <c r="F106" s="12"/>
      <c r="G106" s="12"/>
    </row>
    <row r="107" spans="1:9" ht="13.5" customHeight="1" thickTop="1" x14ac:dyDescent="0.2">
      <c r="A107" s="86"/>
      <c r="B107" s="427" t="s">
        <v>16</v>
      </c>
      <c r="C107" s="427"/>
      <c r="D107" s="427"/>
      <c r="E107" s="427"/>
      <c r="F107" s="86"/>
      <c r="G107" s="12"/>
      <c r="H107" s="12"/>
      <c r="I107" s="12"/>
    </row>
    <row r="108" spans="1:9" ht="23.25" thickBot="1" x14ac:dyDescent="0.25">
      <c r="A108" s="132"/>
      <c r="B108" s="96" t="s">
        <v>122</v>
      </c>
      <c r="C108" s="96" t="s">
        <v>17</v>
      </c>
      <c r="D108" s="96" t="s">
        <v>18</v>
      </c>
      <c r="E108" s="136" t="s">
        <v>20</v>
      </c>
      <c r="F108" s="12"/>
      <c r="G108" s="12"/>
      <c r="H108" s="12"/>
      <c r="I108" s="12"/>
    </row>
    <row r="109" spans="1:9" ht="12.75" customHeight="1" x14ac:dyDescent="0.2">
      <c r="A109" s="28" t="s">
        <v>1</v>
      </c>
      <c r="B109" s="24"/>
      <c r="C109" s="24"/>
      <c r="D109" s="24"/>
      <c r="E109" s="24"/>
      <c r="F109" s="12"/>
      <c r="G109" s="12"/>
      <c r="H109" s="12"/>
      <c r="I109" s="12"/>
    </row>
    <row r="110" spans="1:9" ht="12.75" customHeight="1" x14ac:dyDescent="0.2">
      <c r="A110" s="115" t="s">
        <v>0</v>
      </c>
      <c r="B110" s="265">
        <v>39</v>
      </c>
      <c r="C110" s="265">
        <v>237</v>
      </c>
      <c r="D110" s="265">
        <v>11</v>
      </c>
      <c r="E110" s="264">
        <v>287</v>
      </c>
      <c r="F110" s="48"/>
      <c r="G110" s="12"/>
      <c r="H110" s="12"/>
      <c r="I110" s="12"/>
    </row>
    <row r="111" spans="1:9" ht="12.75" customHeight="1" x14ac:dyDescent="0.2">
      <c r="A111" s="115" t="s">
        <v>2</v>
      </c>
      <c r="B111" s="265">
        <v>3009</v>
      </c>
      <c r="C111" s="265">
        <v>1149</v>
      </c>
      <c r="D111" s="265">
        <v>776</v>
      </c>
      <c r="E111" s="264">
        <v>4934</v>
      </c>
      <c r="F111" s="48"/>
      <c r="G111" s="12"/>
      <c r="H111" s="12"/>
      <c r="I111" s="12"/>
    </row>
    <row r="112" spans="1:9" ht="12.75" customHeight="1" x14ac:dyDescent="0.2">
      <c r="A112" s="115" t="s">
        <v>14</v>
      </c>
      <c r="B112" s="266">
        <v>6534.3188749999999</v>
      </c>
      <c r="C112" s="266">
        <v>1492.9640879999999</v>
      </c>
      <c r="D112" s="266">
        <v>1724.455322</v>
      </c>
      <c r="E112" s="264">
        <v>9751.7382849999995</v>
      </c>
      <c r="F112" s="48"/>
      <c r="G112" s="12"/>
      <c r="H112" s="12"/>
      <c r="I112" s="12"/>
    </row>
    <row r="113" spans="1:9" ht="12.75" customHeight="1" x14ac:dyDescent="0.2">
      <c r="A113" s="115" t="s">
        <v>3</v>
      </c>
      <c r="B113" s="266">
        <v>811.74212799999998</v>
      </c>
      <c r="C113" s="266">
        <v>26.243155000000002</v>
      </c>
      <c r="D113" s="266">
        <v>202.087343</v>
      </c>
      <c r="E113" s="264">
        <v>1040.0726259999999</v>
      </c>
      <c r="F113" s="48"/>
      <c r="G113" s="12"/>
      <c r="H113" s="12"/>
      <c r="I113" s="12"/>
    </row>
    <row r="114" spans="1:9" ht="12.75" customHeight="1" x14ac:dyDescent="0.2">
      <c r="A114" s="115" t="s">
        <v>4</v>
      </c>
      <c r="B114" s="266">
        <v>4106.9659186143099</v>
      </c>
      <c r="C114" s="266">
        <v>685.699895303115</v>
      </c>
      <c r="D114" s="266">
        <v>935.63729929369197</v>
      </c>
      <c r="E114" s="264">
        <v>5728.30311321112</v>
      </c>
      <c r="F114" s="254"/>
      <c r="G114" s="12"/>
      <c r="H114" s="12"/>
      <c r="I114" s="12"/>
    </row>
    <row r="115" spans="1:9" ht="12.75" customHeight="1" x14ac:dyDescent="0.2">
      <c r="A115" s="115" t="s">
        <v>5</v>
      </c>
      <c r="B115" s="266">
        <v>18781.695616000001</v>
      </c>
      <c r="C115" s="266">
        <v>2502.2859840000001</v>
      </c>
      <c r="D115" s="266">
        <v>1966.9815510000001</v>
      </c>
      <c r="E115" s="264">
        <v>23250.963151</v>
      </c>
      <c r="F115" s="48"/>
      <c r="G115" s="12"/>
      <c r="H115" s="12"/>
      <c r="I115" s="12"/>
    </row>
    <row r="116" spans="1:9" ht="12.75" customHeight="1" x14ac:dyDescent="0.2">
      <c r="A116" s="115" t="s">
        <v>6</v>
      </c>
      <c r="B116" s="266">
        <v>2321.446864</v>
      </c>
      <c r="C116" s="266">
        <v>162.55134000000001</v>
      </c>
      <c r="D116" s="266">
        <v>75.084637999999998</v>
      </c>
      <c r="E116" s="264">
        <v>2559.0828419999998</v>
      </c>
      <c r="F116" s="48"/>
      <c r="G116" s="12"/>
      <c r="H116" s="12"/>
      <c r="I116" s="12"/>
    </row>
    <row r="117" spans="1:9" ht="12.75" customHeight="1" x14ac:dyDescent="0.2">
      <c r="A117" s="115" t="s">
        <v>7</v>
      </c>
      <c r="B117" s="266">
        <v>2295.0993400000002</v>
      </c>
      <c r="C117" s="266">
        <v>101.047513</v>
      </c>
      <c r="D117" s="266">
        <v>74.976397000000006</v>
      </c>
      <c r="E117" s="264">
        <v>2471.1232500000001</v>
      </c>
      <c r="F117" s="48"/>
      <c r="G117" s="12"/>
      <c r="H117" s="12"/>
      <c r="I117" s="12"/>
    </row>
    <row r="118" spans="1:9" ht="12.75" customHeight="1" x14ac:dyDescent="0.2">
      <c r="A118" s="115"/>
      <c r="B118" s="260"/>
      <c r="C118" s="260"/>
      <c r="D118" s="260"/>
      <c r="E118" s="284"/>
      <c r="F118" s="48"/>
      <c r="G118" s="12"/>
      <c r="H118" s="12"/>
      <c r="I118" s="12"/>
    </row>
    <row r="119" spans="1:9" ht="12.75" customHeight="1" x14ac:dyDescent="0.2">
      <c r="A119" s="28" t="s">
        <v>8</v>
      </c>
      <c r="B119" s="260"/>
      <c r="C119" s="260"/>
      <c r="D119" s="260"/>
      <c r="E119" s="284"/>
      <c r="F119" s="48"/>
      <c r="G119" s="12"/>
      <c r="H119" s="12"/>
      <c r="I119" s="12"/>
    </row>
    <row r="120" spans="1:9" ht="12.75" customHeight="1" x14ac:dyDescent="0.2">
      <c r="A120" s="115" t="s">
        <v>9</v>
      </c>
      <c r="B120" s="286">
        <v>14.327908808954801</v>
      </c>
      <c r="C120" s="286">
        <v>2.2266857121941199</v>
      </c>
      <c r="D120" s="286">
        <v>20.5159885018465</v>
      </c>
      <c r="E120" s="285">
        <v>13.3194612269491</v>
      </c>
      <c r="F120" s="48"/>
      <c r="G120" s="12"/>
      <c r="H120" s="12"/>
      <c r="I120" s="12"/>
    </row>
    <row r="121" spans="1:9" ht="12.75" customHeight="1" x14ac:dyDescent="0.2">
      <c r="A121" s="115" t="s">
        <v>10</v>
      </c>
      <c r="B121" s="286">
        <v>5.17354409582755</v>
      </c>
      <c r="C121" s="286">
        <v>1.60134054637458</v>
      </c>
      <c r="D121" s="286">
        <v>10.350761046317499</v>
      </c>
      <c r="E121" s="285">
        <v>5.2270824673856602</v>
      </c>
      <c r="F121" s="48"/>
      <c r="G121" s="12"/>
      <c r="H121" s="12"/>
      <c r="I121" s="12"/>
    </row>
    <row r="122" spans="1:9" ht="12.75" customHeight="1" x14ac:dyDescent="0.2">
      <c r="A122" s="115" t="s">
        <v>11</v>
      </c>
      <c r="B122" s="286">
        <v>29.919891355363902</v>
      </c>
      <c r="C122" s="286">
        <v>42.6783930569445</v>
      </c>
      <c r="D122" s="286">
        <v>43.654131658895402</v>
      </c>
      <c r="E122" s="285">
        <v>32.4548585238717</v>
      </c>
      <c r="F122" s="48"/>
    </row>
    <row r="123" spans="1:9" ht="12.75" customHeight="1" x14ac:dyDescent="0.2">
      <c r="A123" s="115" t="s">
        <v>12</v>
      </c>
      <c r="B123" s="286">
        <v>12.422750458440101</v>
      </c>
      <c r="C123" s="286">
        <v>1.75778876470872</v>
      </c>
      <c r="D123" s="286">
        <v>11.718908598085401</v>
      </c>
      <c r="E123" s="285">
        <v>10.6655100414233</v>
      </c>
      <c r="F123" s="48"/>
    </row>
    <row r="124" spans="1:9" ht="12.75" customHeight="1" x14ac:dyDescent="0.2">
      <c r="A124" s="71" t="s">
        <v>13</v>
      </c>
      <c r="B124" s="276">
        <v>2171.5915171153201</v>
      </c>
      <c r="C124" s="276">
        <v>1299.35951958225</v>
      </c>
      <c r="D124" s="276">
        <v>2222.2362396907201</v>
      </c>
      <c r="E124" s="272">
        <v>1976.43662038914</v>
      </c>
      <c r="F124" s="48"/>
    </row>
    <row r="125" spans="1:9" ht="12.75" customHeight="1" x14ac:dyDescent="0.2">
      <c r="A125" s="115" t="s">
        <v>101</v>
      </c>
      <c r="B125" s="276">
        <v>1364.8939576651101</v>
      </c>
      <c r="C125" s="276">
        <v>596.779717409152</v>
      </c>
      <c r="D125" s="276">
        <v>1205.7181691928999</v>
      </c>
      <c r="E125" s="272">
        <v>1160.9856329977899</v>
      </c>
      <c r="F125" s="48"/>
    </row>
    <row r="126" spans="1:9" ht="12.75" customHeight="1" thickBot="1" x14ac:dyDescent="0.25">
      <c r="A126" s="70" t="s">
        <v>100</v>
      </c>
      <c r="B126" s="278">
        <v>172.88388592131301</v>
      </c>
      <c r="C126" s="278">
        <v>153.99770415364</v>
      </c>
      <c r="D126" s="278">
        <v>203.01830302011999</v>
      </c>
      <c r="E126" s="270">
        <v>173.47720622546399</v>
      </c>
      <c r="F126" s="48"/>
    </row>
    <row r="127" spans="1:9" ht="12.75" customHeight="1" thickTop="1" x14ac:dyDescent="0.2">
      <c r="A127" s="105"/>
      <c r="B127" s="72"/>
      <c r="C127" s="72"/>
      <c r="D127" s="72"/>
      <c r="E127" s="60"/>
      <c r="F127" s="48"/>
    </row>
    <row r="128" spans="1:9" ht="12.75" customHeight="1" x14ac:dyDescent="0.2">
      <c r="A128" s="105"/>
      <c r="B128" s="72"/>
      <c r="C128" s="72"/>
      <c r="D128" s="72"/>
      <c r="E128" s="60"/>
      <c r="F128" s="48"/>
    </row>
    <row r="129" spans="1:7" x14ac:dyDescent="0.2">
      <c r="A129" s="12"/>
      <c r="B129" s="12"/>
      <c r="C129" s="12"/>
      <c r="D129" s="12"/>
      <c r="E129" s="12"/>
      <c r="F129" s="12"/>
      <c r="G129" s="12"/>
    </row>
    <row r="130" spans="1:7" x14ac:dyDescent="0.2">
      <c r="A130" s="23"/>
      <c r="B130" s="12"/>
      <c r="C130" s="12"/>
      <c r="D130" s="12"/>
      <c r="E130" s="12"/>
      <c r="F130" s="12"/>
      <c r="G130" s="12"/>
    </row>
    <row r="131" spans="1:7" x14ac:dyDescent="0.2">
      <c r="A131" s="11" t="s">
        <v>226</v>
      </c>
      <c r="B131" s="260"/>
      <c r="C131" s="260"/>
      <c r="D131" s="260"/>
      <c r="E131" s="260"/>
      <c r="F131" s="12"/>
      <c r="G131" s="12"/>
    </row>
    <row r="132" spans="1:7" ht="13.5" thickBot="1" x14ac:dyDescent="0.25">
      <c r="A132" s="79" t="s">
        <v>227</v>
      </c>
      <c r="B132" s="91"/>
      <c r="C132" s="91"/>
      <c r="D132" s="91"/>
      <c r="E132" s="91"/>
      <c r="F132" s="12"/>
      <c r="G132" s="12"/>
    </row>
    <row r="133" spans="1:7" ht="13.5" customHeight="1" thickTop="1" x14ac:dyDescent="0.2">
      <c r="A133" s="86"/>
      <c r="B133" s="427" t="s">
        <v>16</v>
      </c>
      <c r="C133" s="427"/>
      <c r="D133" s="427"/>
      <c r="E133" s="427"/>
      <c r="F133" s="12"/>
    </row>
    <row r="134" spans="1:7" ht="23.25" thickBot="1" x14ac:dyDescent="0.25">
      <c r="A134" s="303"/>
      <c r="B134" s="281" t="s">
        <v>122</v>
      </c>
      <c r="C134" s="281" t="s">
        <v>17</v>
      </c>
      <c r="D134" s="281" t="s">
        <v>18</v>
      </c>
      <c r="E134" s="307" t="s">
        <v>20</v>
      </c>
      <c r="F134" s="12"/>
    </row>
    <row r="135" spans="1:7" ht="12.75" customHeight="1" x14ac:dyDescent="0.2">
      <c r="A135" s="213" t="s">
        <v>1</v>
      </c>
      <c r="B135" s="24"/>
      <c r="C135" s="24"/>
      <c r="D135" s="24"/>
      <c r="E135" s="24"/>
      <c r="F135" s="12"/>
    </row>
    <row r="136" spans="1:7" ht="12.75" customHeight="1" x14ac:dyDescent="0.2">
      <c r="A136" s="218" t="s">
        <v>0</v>
      </c>
      <c r="B136" s="265">
        <v>44</v>
      </c>
      <c r="C136" s="265">
        <v>245</v>
      </c>
      <c r="D136" s="265">
        <v>9</v>
      </c>
      <c r="E136" s="264">
        <v>298</v>
      </c>
      <c r="F136" s="185"/>
    </row>
    <row r="137" spans="1:7" ht="12.75" customHeight="1" x14ac:dyDescent="0.2">
      <c r="A137" s="218" t="s">
        <v>2</v>
      </c>
      <c r="B137" s="265">
        <v>3748</v>
      </c>
      <c r="C137" s="265">
        <v>1207</v>
      </c>
      <c r="D137" s="265">
        <v>63</v>
      </c>
      <c r="E137" s="264">
        <v>5018</v>
      </c>
      <c r="F137" s="185"/>
    </row>
    <row r="138" spans="1:7" ht="12.75" customHeight="1" x14ac:dyDescent="0.2">
      <c r="A138" s="218" t="s">
        <v>14</v>
      </c>
      <c r="B138" s="266">
        <v>7516.165</v>
      </c>
      <c r="C138" s="266">
        <v>1599.9469999999999</v>
      </c>
      <c r="D138" s="266">
        <v>381.62729999999999</v>
      </c>
      <c r="E138" s="264">
        <v>9497.74</v>
      </c>
      <c r="F138" s="185"/>
    </row>
    <row r="139" spans="1:7" ht="12.75" customHeight="1" x14ac:dyDescent="0.2">
      <c r="A139" s="218" t="s">
        <v>3</v>
      </c>
      <c r="B139" s="266">
        <v>959.38019999999995</v>
      </c>
      <c r="C139" s="266">
        <v>54.673879999999997</v>
      </c>
      <c r="D139" s="266">
        <v>36.774250000000002</v>
      </c>
      <c r="E139" s="264">
        <v>1050.828</v>
      </c>
      <c r="F139" s="185"/>
    </row>
    <row r="140" spans="1:7" ht="12.75" customHeight="1" x14ac:dyDescent="0.2">
      <c r="A140" s="218" t="s">
        <v>4</v>
      </c>
      <c r="B140" s="266">
        <v>4687.9780000000001</v>
      </c>
      <c r="C140" s="266">
        <v>762.62789999999995</v>
      </c>
      <c r="D140" s="266">
        <v>71.297300000000007</v>
      </c>
      <c r="E140" s="264">
        <v>5521.9030000000002</v>
      </c>
      <c r="F140" s="185"/>
    </row>
    <row r="141" spans="1:7" ht="12.75" customHeight="1" x14ac:dyDescent="0.2">
      <c r="A141" s="218" t="s">
        <v>5</v>
      </c>
      <c r="B141" s="266">
        <v>18636.5</v>
      </c>
      <c r="C141" s="266">
        <v>2546.6880000000001</v>
      </c>
      <c r="D141" s="266">
        <v>875.67110000000002</v>
      </c>
      <c r="E141" s="264">
        <v>22058.86</v>
      </c>
      <c r="F141" s="185"/>
    </row>
    <row r="142" spans="1:7" ht="12.75" customHeight="1" x14ac:dyDescent="0.2">
      <c r="A142" s="218" t="s">
        <v>6</v>
      </c>
      <c r="B142" s="266">
        <v>1934.942</v>
      </c>
      <c r="C142" s="266">
        <v>179.3732</v>
      </c>
      <c r="D142" s="266">
        <v>207.13030000000001</v>
      </c>
      <c r="E142" s="264">
        <v>2321.4459999999999</v>
      </c>
      <c r="F142" s="185"/>
    </row>
    <row r="143" spans="1:7" ht="12.75" customHeight="1" x14ac:dyDescent="0.2">
      <c r="A143" s="218" t="s">
        <v>7</v>
      </c>
      <c r="B143" s="266">
        <v>1822.086</v>
      </c>
      <c r="C143" s="266">
        <v>172.37459999999999</v>
      </c>
      <c r="D143" s="266">
        <v>206.75989999999999</v>
      </c>
      <c r="E143" s="264">
        <v>2201.2199999999998</v>
      </c>
      <c r="F143" s="185"/>
    </row>
    <row r="144" spans="1:7" ht="12.75" customHeight="1" x14ac:dyDescent="0.2">
      <c r="A144" s="218"/>
      <c r="B144" s="260"/>
      <c r="C144" s="260"/>
      <c r="D144" s="260"/>
      <c r="E144" s="284"/>
      <c r="F144" s="185"/>
    </row>
    <row r="145" spans="1:18" ht="12.75" customHeight="1" x14ac:dyDescent="0.2">
      <c r="A145" s="213" t="s">
        <v>8</v>
      </c>
      <c r="B145" s="260"/>
      <c r="C145" s="260"/>
      <c r="D145" s="260"/>
      <c r="E145" s="284"/>
      <c r="F145" s="185"/>
    </row>
    <row r="146" spans="1:18" ht="12.75" customHeight="1" x14ac:dyDescent="0.2">
      <c r="A146" s="218" t="s">
        <v>9</v>
      </c>
      <c r="B146" s="286">
        <v>14.076829999999999</v>
      </c>
      <c r="C146" s="286">
        <v>2.1691090000000002</v>
      </c>
      <c r="D146" s="286">
        <v>7.3523810000000003</v>
      </c>
      <c r="E146" s="285">
        <v>11.554</v>
      </c>
      <c r="F146" s="185"/>
    </row>
    <row r="147" spans="1:18" ht="12.75" customHeight="1" x14ac:dyDescent="0.2">
      <c r="A147" s="218" t="s">
        <v>10</v>
      </c>
      <c r="B147" s="286">
        <v>5.2807620000000002</v>
      </c>
      <c r="C147" s="286">
        <v>2.0865860000000001</v>
      </c>
      <c r="D147" s="286">
        <v>4.6934810000000002</v>
      </c>
      <c r="E147" s="285">
        <v>4.8886820000000002</v>
      </c>
      <c r="F147" s="185"/>
    </row>
    <row r="148" spans="1:18" ht="12.75" customHeight="1" x14ac:dyDescent="0.2">
      <c r="A148" s="218" t="s">
        <v>11</v>
      </c>
      <c r="B148" s="286">
        <v>30.123919999999998</v>
      </c>
      <c r="C148" s="286">
        <v>50.902259999999998</v>
      </c>
      <c r="D148" s="286">
        <v>54.290019999999998</v>
      </c>
      <c r="E148" s="285">
        <v>33.482100000000003</v>
      </c>
      <c r="F148" s="185"/>
    </row>
    <row r="149" spans="1:18" ht="12.75" customHeight="1" x14ac:dyDescent="0.2">
      <c r="A149" s="218" t="s">
        <v>12</v>
      </c>
      <c r="B149" s="286">
        <v>12.76422</v>
      </c>
      <c r="C149" s="286">
        <v>3.4172310000000001</v>
      </c>
      <c r="D149" s="286">
        <v>9.6361679999999996</v>
      </c>
      <c r="E149" s="285">
        <v>11.063980000000001</v>
      </c>
      <c r="F149" s="185"/>
    </row>
    <row r="150" spans="1:18" ht="12.75" customHeight="1" x14ac:dyDescent="0.2">
      <c r="A150" s="71" t="s">
        <v>13</v>
      </c>
      <c r="B150" s="276">
        <v>2005.38</v>
      </c>
      <c r="C150" s="276">
        <v>1325.557</v>
      </c>
      <c r="D150" s="276">
        <v>6057.5770000000002</v>
      </c>
      <c r="E150" s="272">
        <v>1892.7339999999999</v>
      </c>
      <c r="F150" s="185"/>
    </row>
    <row r="151" spans="1:18" ht="12.75" customHeight="1" x14ac:dyDescent="0.2">
      <c r="A151" s="218" t="s">
        <v>101</v>
      </c>
      <c r="B151" s="276">
        <v>1250.7940000000001</v>
      </c>
      <c r="C151" s="276">
        <v>631.83749999999998</v>
      </c>
      <c r="D151" s="276">
        <v>1131.703</v>
      </c>
      <c r="E151" s="272">
        <v>1100.4190000000001</v>
      </c>
      <c r="F151" s="185"/>
    </row>
    <row r="152" spans="1:18" ht="12.75" customHeight="1" thickBot="1" x14ac:dyDescent="0.25">
      <c r="A152" s="70" t="s">
        <v>100</v>
      </c>
      <c r="B152" s="278">
        <v>171.9829</v>
      </c>
      <c r="C152" s="278">
        <v>172.02010000000001</v>
      </c>
      <c r="D152" s="278">
        <v>289.2878</v>
      </c>
      <c r="E152" s="270">
        <v>175.9006</v>
      </c>
      <c r="F152" s="185"/>
    </row>
    <row r="153" spans="1:18" ht="12.75" customHeight="1" thickTop="1" x14ac:dyDescent="0.2">
      <c r="A153" s="105"/>
      <c r="B153" s="72"/>
      <c r="C153" s="72"/>
      <c r="D153" s="72"/>
      <c r="E153" s="60"/>
      <c r="F153" s="185"/>
    </row>
    <row r="154" spans="1:18" ht="12.75" customHeight="1" x14ac:dyDescent="0.2">
      <c r="A154" s="105"/>
      <c r="B154" s="72"/>
      <c r="C154" s="72"/>
      <c r="D154" s="72"/>
      <c r="E154" s="60"/>
      <c r="F154" s="12"/>
    </row>
    <row r="155" spans="1:18" x14ac:dyDescent="0.2">
      <c r="A155" s="23"/>
      <c r="B155" s="12"/>
      <c r="C155" s="12"/>
      <c r="D155" s="12"/>
      <c r="E155" s="12"/>
      <c r="F155" s="12"/>
      <c r="G155" s="12"/>
      <c r="H155" s="12"/>
    </row>
    <row r="156" spans="1:18" ht="12.75" customHeight="1" x14ac:dyDescent="0.25">
      <c r="A156" s="20"/>
      <c r="B156" s="12"/>
      <c r="C156" s="12"/>
      <c r="D156" s="12"/>
      <c r="E156" s="12"/>
      <c r="F156" s="12"/>
      <c r="G156" s="12"/>
      <c r="H156" s="12"/>
    </row>
    <row r="157" spans="1:18" x14ac:dyDescent="0.2">
      <c r="A157" s="11" t="s">
        <v>261</v>
      </c>
      <c r="B157" s="12"/>
      <c r="C157" s="12"/>
      <c r="D157" s="12"/>
      <c r="E157" s="12"/>
      <c r="F157" s="12"/>
      <c r="G157" s="12"/>
      <c r="H157" s="12"/>
    </row>
    <row r="158" spans="1:18" ht="13.5" thickBot="1" x14ac:dyDescent="0.25">
      <c r="A158" s="79" t="s">
        <v>231</v>
      </c>
      <c r="B158" s="91"/>
      <c r="C158" s="91"/>
      <c r="D158" s="91"/>
      <c r="E158" s="91"/>
      <c r="F158" s="12"/>
      <c r="G158" s="12"/>
      <c r="H158" s="12"/>
    </row>
    <row r="159" spans="1:18" ht="36" customHeight="1" thickTop="1" x14ac:dyDescent="0.2">
      <c r="A159" s="428" t="s">
        <v>19</v>
      </c>
      <c r="B159" s="124" t="s">
        <v>128</v>
      </c>
      <c r="C159" s="124" t="s">
        <v>140</v>
      </c>
      <c r="D159" s="124" t="s">
        <v>150</v>
      </c>
      <c r="E159" s="430" t="s">
        <v>20</v>
      </c>
      <c r="F159" s="12"/>
    </row>
    <row r="160" spans="1:18" s="123" customFormat="1" ht="13.5" thickBot="1" x14ac:dyDescent="0.25">
      <c r="A160" s="429"/>
      <c r="B160" s="96" t="s">
        <v>126</v>
      </c>
      <c r="C160" s="96" t="s">
        <v>131</v>
      </c>
      <c r="D160" s="96" t="s">
        <v>131</v>
      </c>
      <c r="E160" s="431"/>
      <c r="F160" s="121"/>
      <c r="G160" s="122"/>
      <c r="H160" s="122"/>
      <c r="I160" s="122"/>
      <c r="J160"/>
      <c r="K160"/>
      <c r="L160"/>
      <c r="M160"/>
      <c r="N160"/>
      <c r="O160"/>
      <c r="P160"/>
      <c r="Q160"/>
      <c r="R160"/>
    </row>
    <row r="161" spans="1:9" ht="12.75" customHeight="1" x14ac:dyDescent="0.2">
      <c r="A161" s="115" t="s">
        <v>134</v>
      </c>
      <c r="B161" s="266">
        <v>162.32193884590501</v>
      </c>
      <c r="C161" s="266">
        <v>2664.9234655691998</v>
      </c>
      <c r="D161" s="280" t="s">
        <v>348</v>
      </c>
      <c r="E161" s="264">
        <v>2827.2454044151</v>
      </c>
      <c r="F161" s="1"/>
      <c r="G161" s="89"/>
      <c r="H161" s="26"/>
      <c r="I161" s="26"/>
    </row>
    <row r="162" spans="1:9" ht="12.75" customHeight="1" x14ac:dyDescent="0.2">
      <c r="A162" s="115" t="s">
        <v>28</v>
      </c>
      <c r="B162" s="266">
        <v>700.34518810751297</v>
      </c>
      <c r="C162" s="267">
        <v>1772.92717161632</v>
      </c>
      <c r="D162" s="280" t="s">
        <v>348</v>
      </c>
      <c r="E162" s="264">
        <v>2473.27235972383</v>
      </c>
      <c r="F162" s="1"/>
      <c r="G162" s="30"/>
      <c r="H162" s="26"/>
      <c r="I162" s="30"/>
    </row>
    <row r="163" spans="1:9" ht="12.75" customHeight="1" x14ac:dyDescent="0.2">
      <c r="A163" s="115" t="s">
        <v>136</v>
      </c>
      <c r="B163" s="266">
        <v>296.63839140121797</v>
      </c>
      <c r="C163" s="266">
        <v>352.50163507467101</v>
      </c>
      <c r="D163" s="280" t="s">
        <v>348</v>
      </c>
      <c r="E163" s="264">
        <v>649.14002647588904</v>
      </c>
      <c r="F163" s="1"/>
      <c r="G163" s="30"/>
      <c r="H163" s="17"/>
      <c r="I163" s="26"/>
    </row>
    <row r="164" spans="1:9" ht="12.75" customHeight="1" x14ac:dyDescent="0.2">
      <c r="A164" s="115" t="s">
        <v>29</v>
      </c>
      <c r="B164" s="279">
        <v>0</v>
      </c>
      <c r="C164" s="266">
        <v>343.657504627219</v>
      </c>
      <c r="D164" s="280" t="s">
        <v>348</v>
      </c>
      <c r="E164" s="264">
        <v>343.657504627219</v>
      </c>
      <c r="F164" s="1"/>
      <c r="G164" s="30"/>
      <c r="H164" s="26"/>
      <c r="I164" s="26"/>
    </row>
    <row r="165" spans="1:9" ht="12.75" customHeight="1" x14ac:dyDescent="0.2">
      <c r="A165" s="115" t="s">
        <v>133</v>
      </c>
      <c r="B165" s="266">
        <v>18.884259708283398</v>
      </c>
      <c r="C165" s="266">
        <v>588.22478021554696</v>
      </c>
      <c r="D165" s="280" t="s">
        <v>348</v>
      </c>
      <c r="E165" s="264">
        <v>607.10903992382998</v>
      </c>
      <c r="F165" s="1"/>
      <c r="G165" s="30"/>
      <c r="H165" s="26"/>
      <c r="I165" s="30"/>
    </row>
    <row r="166" spans="1:9" ht="12.75" customHeight="1" x14ac:dyDescent="0.2">
      <c r="A166" s="115" t="s">
        <v>125</v>
      </c>
      <c r="B166" s="267">
        <v>0</v>
      </c>
      <c r="C166" s="267">
        <v>58.309436457395002</v>
      </c>
      <c r="D166" s="280" t="s">
        <v>348</v>
      </c>
      <c r="E166" s="264">
        <v>58.309436457395002</v>
      </c>
      <c r="F166" s="1"/>
      <c r="G166" s="30"/>
      <c r="H166" s="26"/>
      <c r="I166" s="87"/>
    </row>
    <row r="167" spans="1:9" ht="12.75" customHeight="1" x14ac:dyDescent="0.2">
      <c r="A167" s="115" t="s">
        <v>27</v>
      </c>
      <c r="B167" s="266">
        <v>2222.6570226705999</v>
      </c>
      <c r="C167" s="267">
        <v>36.050211165922498</v>
      </c>
      <c r="D167" s="280" t="s">
        <v>348</v>
      </c>
      <c r="E167" s="264">
        <v>2258.7072338365201</v>
      </c>
      <c r="F167" s="141"/>
      <c r="G167" s="253"/>
      <c r="H167" s="89"/>
    </row>
    <row r="168" spans="1:9" ht="12.75" customHeight="1" x14ac:dyDescent="0.2">
      <c r="A168" s="115" t="s">
        <v>137</v>
      </c>
      <c r="B168" s="267">
        <v>0</v>
      </c>
      <c r="C168" s="267">
        <v>4.8840748530127502</v>
      </c>
      <c r="D168" s="280" t="s">
        <v>348</v>
      </c>
      <c r="E168" s="264">
        <v>4.8840748530127502</v>
      </c>
      <c r="F168" s="1"/>
      <c r="G168" s="30"/>
      <c r="H168" s="89"/>
    </row>
    <row r="169" spans="1:9" ht="12.75" customHeight="1" x14ac:dyDescent="0.2">
      <c r="A169" s="115" t="s">
        <v>135</v>
      </c>
      <c r="B169" s="266">
        <v>0</v>
      </c>
      <c r="C169" s="267">
        <v>6.1310200202072203</v>
      </c>
      <c r="D169" s="280" t="s">
        <v>348</v>
      </c>
      <c r="E169" s="264">
        <v>6.1310200202072203</v>
      </c>
      <c r="F169" s="1"/>
      <c r="G169" s="30"/>
      <c r="H169" s="89"/>
    </row>
    <row r="170" spans="1:9" ht="12.75" customHeight="1" x14ac:dyDescent="0.2">
      <c r="A170" s="115" t="s">
        <v>132</v>
      </c>
      <c r="B170" s="266">
        <v>341.74320382950998</v>
      </c>
      <c r="C170" s="279">
        <v>0</v>
      </c>
      <c r="D170" s="280" t="s">
        <v>348</v>
      </c>
      <c r="E170" s="264">
        <v>341.74320382950998</v>
      </c>
      <c r="F170" s="1"/>
      <c r="G170" s="30"/>
      <c r="H170" s="89"/>
    </row>
    <row r="171" spans="1:9" ht="12.75" customHeight="1" x14ac:dyDescent="0.2">
      <c r="A171" s="138" t="s">
        <v>30</v>
      </c>
      <c r="B171" s="266">
        <v>78.099820436971697</v>
      </c>
      <c r="C171" s="266">
        <v>103.43916040051199</v>
      </c>
      <c r="D171" s="280" t="s">
        <v>348</v>
      </c>
      <c r="E171" s="264">
        <v>181.53898083748399</v>
      </c>
      <c r="F171" s="1"/>
      <c r="G171" s="89"/>
    </row>
    <row r="172" spans="1:9" ht="12.75" customHeight="1" thickBot="1" x14ac:dyDescent="0.25">
      <c r="A172" s="61" t="s">
        <v>31</v>
      </c>
      <c r="B172" s="273">
        <v>3820.6898249999999</v>
      </c>
      <c r="C172" s="273">
        <v>5931.04846</v>
      </c>
      <c r="D172" s="270" t="s">
        <v>348</v>
      </c>
      <c r="E172" s="273">
        <v>9751.7382849999995</v>
      </c>
      <c r="F172" s="1"/>
      <c r="G172" s="89"/>
    </row>
    <row r="173" spans="1:9" ht="12.75" customHeight="1" thickTop="1" x14ac:dyDescent="0.2">
      <c r="A173" s="59"/>
      <c r="B173"/>
      <c r="C173"/>
      <c r="D173"/>
      <c r="E173"/>
      <c r="F173" s="1"/>
      <c r="G173" s="89"/>
    </row>
    <row r="174" spans="1:9" ht="12.75" customHeight="1" x14ac:dyDescent="0.2">
      <c r="A174" s="59"/>
      <c r="B174"/>
      <c r="C174"/>
      <c r="D174"/>
      <c r="E174"/>
      <c r="F174" s="1"/>
      <c r="G174" s="89"/>
    </row>
    <row r="175" spans="1:9" ht="12.75" customHeight="1" x14ac:dyDescent="0.25">
      <c r="A175" s="20"/>
      <c r="B175" s="12"/>
      <c r="C175" s="12"/>
      <c r="D175" s="12"/>
      <c r="E175" s="12"/>
      <c r="F175" s="12"/>
      <c r="G175" s="12"/>
    </row>
    <row r="176" spans="1:9" ht="12.75" customHeight="1" x14ac:dyDescent="0.25">
      <c r="A176" s="20"/>
      <c r="B176" s="12"/>
      <c r="C176" s="12"/>
      <c r="D176" s="12"/>
      <c r="E176" s="12"/>
      <c r="F176" s="12"/>
      <c r="G176" s="12"/>
    </row>
    <row r="177" spans="1:7" x14ac:dyDescent="0.2">
      <c r="A177" s="11" t="s">
        <v>262</v>
      </c>
      <c r="B177" s="260"/>
      <c r="C177" s="260"/>
      <c r="D177" s="260"/>
      <c r="E177" s="260"/>
      <c r="F177" s="12"/>
      <c r="G177" s="12"/>
    </row>
    <row r="178" spans="1:7" ht="13.5" thickBot="1" x14ac:dyDescent="0.25">
      <c r="A178" s="79" t="s">
        <v>230</v>
      </c>
      <c r="B178" s="91"/>
      <c r="C178" s="91"/>
      <c r="D178" s="91"/>
      <c r="E178" s="91"/>
      <c r="F178" s="12"/>
      <c r="G178" s="12"/>
    </row>
    <row r="179" spans="1:7" ht="36" customHeight="1" thickTop="1" x14ac:dyDescent="0.2">
      <c r="A179" s="428" t="s">
        <v>19</v>
      </c>
      <c r="B179" s="219" t="s">
        <v>128</v>
      </c>
      <c r="C179" s="219" t="s">
        <v>140</v>
      </c>
      <c r="D179" s="219" t="s">
        <v>150</v>
      </c>
      <c r="E179" s="430" t="s">
        <v>20</v>
      </c>
      <c r="F179" s="12"/>
    </row>
    <row r="180" spans="1:7" ht="13.5" thickBot="1" x14ac:dyDescent="0.25">
      <c r="A180" s="429"/>
      <c r="B180" s="281" t="s">
        <v>126</v>
      </c>
      <c r="C180" s="281" t="s">
        <v>131</v>
      </c>
      <c r="D180" s="281" t="s">
        <v>131</v>
      </c>
      <c r="E180" s="431"/>
      <c r="F180" s="12"/>
    </row>
    <row r="181" spans="1:7" ht="12.75" customHeight="1" x14ac:dyDescent="0.2">
      <c r="A181" s="218" t="s">
        <v>134</v>
      </c>
      <c r="B181" s="266">
        <v>96.644329999999997</v>
      </c>
      <c r="C181" s="266">
        <v>3129.6460000000002</v>
      </c>
      <c r="D181" s="280" t="s">
        <v>348</v>
      </c>
      <c r="E181" s="264">
        <v>3226.2910000000002</v>
      </c>
      <c r="F181" s="12"/>
      <c r="G181" s="12"/>
    </row>
    <row r="182" spans="1:7" ht="12.75" customHeight="1" x14ac:dyDescent="0.2">
      <c r="A182" s="218" t="s">
        <v>28</v>
      </c>
      <c r="B182" s="266">
        <v>654.04679999999996</v>
      </c>
      <c r="C182" s="267">
        <v>1596.9580000000001</v>
      </c>
      <c r="D182" s="280" t="s">
        <v>348</v>
      </c>
      <c r="E182" s="264">
        <v>2251.0039999999999</v>
      </c>
      <c r="F182" s="12"/>
      <c r="G182" s="12"/>
    </row>
    <row r="183" spans="1:7" ht="12.75" customHeight="1" x14ac:dyDescent="0.2">
      <c r="A183" s="218" t="s">
        <v>136</v>
      </c>
      <c r="B183" s="266">
        <v>293.2174</v>
      </c>
      <c r="C183" s="266">
        <v>330.0659</v>
      </c>
      <c r="D183" s="280" t="s">
        <v>348</v>
      </c>
      <c r="E183" s="264">
        <v>623.28330000000005</v>
      </c>
      <c r="F183" s="12"/>
      <c r="G183" s="12"/>
    </row>
    <row r="184" spans="1:7" ht="12.75" customHeight="1" x14ac:dyDescent="0.2">
      <c r="A184" s="218" t="s">
        <v>29</v>
      </c>
      <c r="B184" s="279">
        <v>0</v>
      </c>
      <c r="C184" s="266">
        <v>182.8433</v>
      </c>
      <c r="D184" s="280" t="s">
        <v>348</v>
      </c>
      <c r="E184" s="264">
        <v>182.8433</v>
      </c>
      <c r="F184" s="12"/>
      <c r="G184" s="12"/>
    </row>
    <row r="185" spans="1:7" ht="12.75" customHeight="1" x14ac:dyDescent="0.2">
      <c r="A185" s="218" t="s">
        <v>133</v>
      </c>
      <c r="B185" s="266">
        <v>41.649039999999999</v>
      </c>
      <c r="C185" s="266">
        <v>392.76369999999997</v>
      </c>
      <c r="D185" s="280" t="s">
        <v>348</v>
      </c>
      <c r="E185" s="264">
        <v>434.41269999999997</v>
      </c>
      <c r="F185" s="12"/>
      <c r="G185" s="12"/>
    </row>
    <row r="186" spans="1:7" ht="12.75" customHeight="1" x14ac:dyDescent="0.2">
      <c r="A186" s="218" t="s">
        <v>125</v>
      </c>
      <c r="B186" s="267">
        <v>7.0697150000000004</v>
      </c>
      <c r="C186" s="267">
        <v>67.696539999999999</v>
      </c>
      <c r="D186" s="280" t="s">
        <v>348</v>
      </c>
      <c r="E186" s="264">
        <v>74.766249999999999</v>
      </c>
      <c r="F186" s="12"/>
      <c r="G186" s="12"/>
    </row>
    <row r="187" spans="1:7" ht="12.75" customHeight="1" x14ac:dyDescent="0.2">
      <c r="A187" s="218" t="s">
        <v>27</v>
      </c>
      <c r="B187" s="266">
        <v>2204.7930000000001</v>
      </c>
      <c r="C187" s="267">
        <v>37.219740000000002</v>
      </c>
      <c r="D187" s="280" t="s">
        <v>348</v>
      </c>
      <c r="E187" s="264">
        <v>2242.0120000000002</v>
      </c>
      <c r="F187" s="12"/>
      <c r="G187" s="12"/>
    </row>
    <row r="188" spans="1:7" ht="12.75" customHeight="1" x14ac:dyDescent="0.2">
      <c r="A188" s="218" t="s">
        <v>137</v>
      </c>
      <c r="B188" s="267">
        <v>-4.4900000000000001E-3</v>
      </c>
      <c r="C188" s="267">
        <v>6.9564909999999998</v>
      </c>
      <c r="D188" s="280" t="s">
        <v>348</v>
      </c>
      <c r="E188" s="264">
        <v>6.9519979999999997</v>
      </c>
      <c r="F188" s="12"/>
      <c r="G188" s="12"/>
    </row>
    <row r="189" spans="1:7" ht="12.75" customHeight="1" x14ac:dyDescent="0.2">
      <c r="A189" s="218" t="s">
        <v>135</v>
      </c>
      <c r="B189" s="266">
        <v>0</v>
      </c>
      <c r="C189" s="267">
        <v>6.1814010000000001</v>
      </c>
      <c r="D189" s="280" t="s">
        <v>348</v>
      </c>
      <c r="E189" s="264">
        <v>6.1814010000000001</v>
      </c>
      <c r="F189" s="12"/>
      <c r="G189" s="12"/>
    </row>
    <row r="190" spans="1:7" ht="12.75" customHeight="1" x14ac:dyDescent="0.2">
      <c r="A190" s="218" t="s">
        <v>132</v>
      </c>
      <c r="B190" s="266">
        <v>301.4375</v>
      </c>
      <c r="C190" s="279">
        <v>0</v>
      </c>
      <c r="D190" s="280" t="s">
        <v>348</v>
      </c>
      <c r="E190" s="264">
        <v>301.4375</v>
      </c>
      <c r="F190" s="12"/>
      <c r="G190" s="12"/>
    </row>
    <row r="191" spans="1:7" ht="12.75" customHeight="1" x14ac:dyDescent="0.2">
      <c r="A191" s="304" t="s">
        <v>30</v>
      </c>
      <c r="B191" s="266">
        <v>44.489249999999998</v>
      </c>
      <c r="C191" s="266">
        <v>104.0663</v>
      </c>
      <c r="D191" s="280" t="s">
        <v>348</v>
      </c>
      <c r="E191" s="264">
        <v>148.5556</v>
      </c>
      <c r="F191" s="12"/>
      <c r="G191" s="12"/>
    </row>
    <row r="192" spans="1:7" ht="12.75" customHeight="1" thickBot="1" x14ac:dyDescent="0.25">
      <c r="A192" s="168" t="s">
        <v>31</v>
      </c>
      <c r="B192" s="273">
        <v>3643.3420000000001</v>
      </c>
      <c r="C192" s="273">
        <v>5854.3980000000001</v>
      </c>
      <c r="D192" s="270" t="s">
        <v>348</v>
      </c>
      <c r="E192" s="273">
        <v>9497.74</v>
      </c>
      <c r="F192" s="12"/>
      <c r="G192" s="12"/>
    </row>
    <row r="193" spans="1:18" ht="12.75" customHeight="1" thickTop="1" x14ac:dyDescent="0.2">
      <c r="A193" s="59"/>
      <c r="B193" s="73"/>
      <c r="C193" s="73"/>
      <c r="D193" s="114"/>
      <c r="E193"/>
      <c r="F193" s="12"/>
    </row>
    <row r="194" spans="1:18" ht="12.75" customHeight="1" x14ac:dyDescent="0.2">
      <c r="A194" s="59"/>
      <c r="B194" s="73"/>
      <c r="C194" s="73"/>
      <c r="D194" s="113"/>
      <c r="E194" s="73"/>
      <c r="F194" s="12"/>
    </row>
    <row r="195" spans="1:18" ht="12.75" customHeight="1" x14ac:dyDescent="0.2">
      <c r="A195" s="59"/>
      <c r="B195" s="73"/>
      <c r="C195" s="73"/>
      <c r="D195" s="73"/>
      <c r="E195" s="73"/>
      <c r="F195" s="73"/>
      <c r="G195" s="12"/>
    </row>
    <row r="196" spans="1:18" ht="15" x14ac:dyDescent="0.25">
      <c r="A196" s="20"/>
      <c r="B196" s="12"/>
      <c r="C196" s="12"/>
      <c r="D196" s="12"/>
      <c r="E196" s="12"/>
      <c r="F196" s="12"/>
      <c r="G196" s="12"/>
    </row>
    <row r="197" spans="1:18" s="259" customFormat="1" x14ac:dyDescent="0.2">
      <c r="A197" s="11" t="s">
        <v>260</v>
      </c>
      <c r="B197" s="260"/>
      <c r="C197" s="260"/>
      <c r="D197" s="260"/>
      <c r="E197" s="260"/>
      <c r="F197" s="260"/>
      <c r="G197" s="260"/>
      <c r="J197" s="260"/>
      <c r="K197" s="260"/>
      <c r="L197" s="260"/>
      <c r="M197" s="260"/>
      <c r="N197" s="260"/>
      <c r="O197" s="260"/>
      <c r="P197" s="260"/>
      <c r="Q197" s="260"/>
      <c r="R197" s="260"/>
    </row>
    <row r="198" spans="1:18" ht="13.5" thickBot="1" x14ac:dyDescent="0.25">
      <c r="A198" s="79" t="s">
        <v>233</v>
      </c>
      <c r="B198" s="91"/>
      <c r="C198" s="91"/>
      <c r="D198" s="91"/>
      <c r="E198" s="91"/>
      <c r="F198" s="93"/>
      <c r="G198" s="203"/>
    </row>
    <row r="199" spans="1:18" ht="13.5" customHeight="1" thickTop="1" x14ac:dyDescent="0.2">
      <c r="A199" s="234"/>
      <c r="B199" s="424" t="s">
        <v>50</v>
      </c>
      <c r="C199" s="424"/>
      <c r="D199" s="424"/>
      <c r="E199" s="424"/>
      <c r="F199" s="424"/>
      <c r="G199" s="424"/>
    </row>
    <row r="200" spans="1:18" ht="34.5" thickBot="1" x14ac:dyDescent="0.25">
      <c r="A200" s="235"/>
      <c r="B200" s="216" t="s">
        <v>51</v>
      </c>
      <c r="C200" s="216" t="s">
        <v>83</v>
      </c>
      <c r="D200" s="216" t="s">
        <v>52</v>
      </c>
      <c r="E200" s="216" t="s">
        <v>53</v>
      </c>
      <c r="F200" s="216" t="s">
        <v>184</v>
      </c>
      <c r="G200" s="236" t="s">
        <v>20</v>
      </c>
    </row>
    <row r="201" spans="1:18" ht="12.75" customHeight="1" x14ac:dyDescent="0.2">
      <c r="A201" s="218" t="s">
        <v>134</v>
      </c>
      <c r="B201" s="262">
        <v>0</v>
      </c>
      <c r="C201" s="262">
        <v>846.11320031822004</v>
      </c>
      <c r="D201" s="262">
        <v>669.43189750816896</v>
      </c>
      <c r="E201" s="262">
        <v>1149.2482445267201</v>
      </c>
      <c r="F201" s="262">
        <v>162.32193884590501</v>
      </c>
      <c r="G201" s="264">
        <v>2827.2454044151</v>
      </c>
      <c r="H201" s="25"/>
      <c r="I201" s="12"/>
    </row>
    <row r="202" spans="1:18" ht="12.75" customHeight="1" x14ac:dyDescent="0.2">
      <c r="A202" s="218" t="s">
        <v>28</v>
      </c>
      <c r="B202" s="262">
        <v>3.8339117242655099</v>
      </c>
      <c r="C202" s="262">
        <v>329.58439100476699</v>
      </c>
      <c r="D202" s="262">
        <v>1027.1550525713801</v>
      </c>
      <c r="E202" s="262">
        <v>412.136312433152</v>
      </c>
      <c r="F202" s="262">
        <v>700.34518810751297</v>
      </c>
      <c r="G202" s="264">
        <v>2473.27235972383</v>
      </c>
      <c r="H202" s="25"/>
      <c r="I202" s="12"/>
    </row>
    <row r="203" spans="1:18" ht="12.75" customHeight="1" x14ac:dyDescent="0.2">
      <c r="A203" s="218" t="s">
        <v>136</v>
      </c>
      <c r="B203" s="262">
        <v>4.6678927457153696</v>
      </c>
      <c r="C203" s="262">
        <v>38.692562287493203</v>
      </c>
      <c r="D203" s="262">
        <v>293.91200783862701</v>
      </c>
      <c r="E203" s="262">
        <v>15.2050754113752</v>
      </c>
      <c r="F203" s="262">
        <v>296.63839140121797</v>
      </c>
      <c r="G203" s="264">
        <v>649.14002647588904</v>
      </c>
      <c r="H203" s="25"/>
      <c r="I203" s="12"/>
    </row>
    <row r="204" spans="1:18" ht="12.75" customHeight="1" x14ac:dyDescent="0.2">
      <c r="A204" s="218" t="s">
        <v>143</v>
      </c>
      <c r="B204" s="262">
        <v>0</v>
      </c>
      <c r="C204" s="262">
        <v>94.062817770426705</v>
      </c>
      <c r="D204" s="262">
        <v>209.57738133750601</v>
      </c>
      <c r="E204" s="262">
        <v>39.9904572767377</v>
      </c>
      <c r="F204" s="262">
        <v>0</v>
      </c>
      <c r="G204" s="264">
        <v>343.657504627219</v>
      </c>
      <c r="H204" s="25"/>
      <c r="I204" s="12"/>
    </row>
    <row r="205" spans="1:18" ht="12.75" customHeight="1" x14ac:dyDescent="0.2">
      <c r="A205" s="218" t="s">
        <v>133</v>
      </c>
      <c r="B205" s="262">
        <v>0</v>
      </c>
      <c r="C205" s="262">
        <v>73.217900865501505</v>
      </c>
      <c r="D205" s="262">
        <v>329.77351740834098</v>
      </c>
      <c r="E205" s="262">
        <v>185.175918115511</v>
      </c>
      <c r="F205" s="262">
        <v>18.884259708283398</v>
      </c>
      <c r="G205" s="264">
        <v>607.10903992382998</v>
      </c>
      <c r="H205" s="25"/>
      <c r="I205" s="12"/>
    </row>
    <row r="206" spans="1:18" ht="24.75" customHeight="1" x14ac:dyDescent="0.2">
      <c r="A206" s="218" t="s">
        <v>181</v>
      </c>
      <c r="B206" s="262">
        <v>0</v>
      </c>
      <c r="C206" s="262">
        <v>7.7100563440735099</v>
      </c>
      <c r="D206" s="262">
        <v>30.152356243085698</v>
      </c>
      <c r="E206" s="262">
        <v>20.4447461578741</v>
      </c>
      <c r="F206" s="262">
        <v>0</v>
      </c>
      <c r="G206" s="264">
        <v>58.309436457395002</v>
      </c>
      <c r="H206" s="25"/>
      <c r="I206" s="12"/>
    </row>
    <row r="207" spans="1:18" ht="12.75" customHeight="1" x14ac:dyDescent="0.2">
      <c r="A207" s="218" t="s">
        <v>27</v>
      </c>
      <c r="B207" s="262">
        <v>0</v>
      </c>
      <c r="C207" s="262">
        <v>10.289800507398301</v>
      </c>
      <c r="D207" s="262">
        <v>23.562192704227201</v>
      </c>
      <c r="E207" s="262">
        <v>2.1961056372365699</v>
      </c>
      <c r="F207" s="262">
        <v>2222.6570226705999</v>
      </c>
      <c r="G207" s="264">
        <v>2258.7072338365201</v>
      </c>
      <c r="H207" s="25"/>
      <c r="I207" s="12"/>
      <c r="K207" s="190"/>
    </row>
    <row r="208" spans="1:18" ht="12.75" customHeight="1" x14ac:dyDescent="0.2">
      <c r="A208" s="218" t="s">
        <v>137</v>
      </c>
      <c r="B208" s="262">
        <v>0</v>
      </c>
      <c r="C208" s="262">
        <v>4.6879487221964604</v>
      </c>
      <c r="D208" s="262">
        <v>4.8506876225722299E-2</v>
      </c>
      <c r="E208" s="262">
        <v>0.14716614217745</v>
      </c>
      <c r="F208" s="262">
        <v>0</v>
      </c>
      <c r="G208" s="264">
        <v>4.8840748530127502</v>
      </c>
      <c r="H208" s="25"/>
      <c r="I208" s="12"/>
    </row>
    <row r="209" spans="1:9" ht="24" customHeight="1" x14ac:dyDescent="0.2">
      <c r="A209" s="218" t="s">
        <v>182</v>
      </c>
      <c r="B209" s="262">
        <v>0</v>
      </c>
      <c r="C209" s="262">
        <v>0</v>
      </c>
      <c r="D209" s="262">
        <v>6.1310200202072203</v>
      </c>
      <c r="E209" s="262">
        <v>0</v>
      </c>
      <c r="F209" s="262">
        <v>0</v>
      </c>
      <c r="G209" s="264">
        <v>6.1310200202072203</v>
      </c>
      <c r="H209" s="25"/>
      <c r="I209" s="12"/>
    </row>
    <row r="210" spans="1:9" ht="12.75" customHeight="1" x14ac:dyDescent="0.2">
      <c r="A210" s="218" t="s">
        <v>132</v>
      </c>
      <c r="B210" s="267">
        <v>0</v>
      </c>
      <c r="C210" s="267">
        <v>0</v>
      </c>
      <c r="D210" s="267">
        <v>0</v>
      </c>
      <c r="E210" s="267">
        <v>0</v>
      </c>
      <c r="F210" s="267">
        <v>341.74320382950998</v>
      </c>
      <c r="G210" s="264">
        <v>341.74320382950998</v>
      </c>
      <c r="H210" s="25"/>
      <c r="I210" s="12"/>
    </row>
    <row r="211" spans="1:9" ht="12.75" customHeight="1" x14ac:dyDescent="0.2">
      <c r="A211" s="233" t="s">
        <v>30</v>
      </c>
      <c r="B211" s="267">
        <v>0.65619995707124601</v>
      </c>
      <c r="C211" s="267">
        <v>20.0819255840652</v>
      </c>
      <c r="D211" s="267">
        <v>46.558124212022101</v>
      </c>
      <c r="E211" s="267">
        <v>36.120548833239098</v>
      </c>
      <c r="F211" s="267">
        <v>79.279829563009997</v>
      </c>
      <c r="G211" s="264">
        <v>181.538980837482</v>
      </c>
      <c r="H211" s="25"/>
      <c r="I211" s="12"/>
    </row>
    <row r="212" spans="1:9" ht="12.75" customHeight="1" thickBot="1" x14ac:dyDescent="0.25">
      <c r="A212" s="168" t="s">
        <v>31</v>
      </c>
      <c r="B212" s="270">
        <v>9.1580044270521306</v>
      </c>
      <c r="C212" s="270">
        <v>1424.4406034041399</v>
      </c>
      <c r="D212" s="270">
        <v>2636.30205671979</v>
      </c>
      <c r="E212" s="270">
        <v>1860.6645745340199</v>
      </c>
      <c r="F212" s="270">
        <v>3820.6898249999799</v>
      </c>
      <c r="G212" s="270">
        <v>9751.7382849999995</v>
      </c>
      <c r="H212"/>
      <c r="I212" s="12"/>
    </row>
    <row r="213" spans="1:9" ht="12.75" customHeight="1" thickTop="1" x14ac:dyDescent="0.2">
      <c r="A213" s="59"/>
      <c r="B213"/>
      <c r="C213"/>
      <c r="D213"/>
      <c r="E213"/>
      <c r="F213"/>
      <c r="G213"/>
    </row>
    <row r="214" spans="1:9" s="313" customFormat="1" ht="12.75" customHeight="1" x14ac:dyDescent="0.2">
      <c r="B214" s="400" t="s">
        <v>288</v>
      </c>
    </row>
    <row r="215" spans="1:9" s="313" customFormat="1" ht="12.75" customHeight="1" x14ac:dyDescent="0.2">
      <c r="B215" s="400" t="s">
        <v>289</v>
      </c>
    </row>
    <row r="216" spans="1:9" ht="12.75" customHeight="1" x14ac:dyDescent="0.2">
      <c r="A216" s="59"/>
      <c r="B216" s="60"/>
      <c r="C216" s="60"/>
      <c r="D216" s="60"/>
      <c r="E216" s="60"/>
      <c r="F216" s="60"/>
      <c r="G216" s="49"/>
    </row>
    <row r="217" spans="1:9" ht="12.75" customHeight="1" x14ac:dyDescent="0.2">
      <c r="A217" s="11" t="s">
        <v>263</v>
      </c>
      <c r="B217" s="260"/>
      <c r="C217" s="260"/>
      <c r="D217" s="260"/>
      <c r="E217" s="260"/>
      <c r="F217" s="260"/>
      <c r="G217" s="260"/>
    </row>
    <row r="218" spans="1:9" ht="13.5" thickBot="1" x14ac:dyDescent="0.25">
      <c r="A218" s="79" t="s">
        <v>232</v>
      </c>
      <c r="B218" s="91"/>
      <c r="C218" s="91"/>
      <c r="D218" s="91"/>
      <c r="E218" s="91"/>
      <c r="F218" s="93"/>
      <c r="G218" s="260"/>
    </row>
    <row r="219" spans="1:9" ht="13.5" thickTop="1" x14ac:dyDescent="0.2">
      <c r="A219" s="305"/>
      <c r="B219" s="424" t="s">
        <v>50</v>
      </c>
      <c r="C219" s="424"/>
      <c r="D219" s="424"/>
      <c r="E219" s="424"/>
      <c r="F219" s="424"/>
      <c r="G219" s="424"/>
    </row>
    <row r="220" spans="1:9" ht="34.5" thickBot="1" x14ac:dyDescent="0.25">
      <c r="A220" s="308"/>
      <c r="B220" s="281" t="s">
        <v>51</v>
      </c>
      <c r="C220" s="281" t="s">
        <v>83</v>
      </c>
      <c r="D220" s="281" t="s">
        <v>52</v>
      </c>
      <c r="E220" s="281" t="s">
        <v>53</v>
      </c>
      <c r="F220" s="281" t="s">
        <v>184</v>
      </c>
      <c r="G220" s="307" t="s">
        <v>20</v>
      </c>
    </row>
    <row r="221" spans="1:9" x14ac:dyDescent="0.2">
      <c r="A221" s="218" t="s">
        <v>134</v>
      </c>
      <c r="B221" s="262">
        <v>0.249279</v>
      </c>
      <c r="C221" s="262">
        <v>1554.31</v>
      </c>
      <c r="D221" s="262">
        <v>1013.518</v>
      </c>
      <c r="E221" s="262">
        <v>657.89359999999999</v>
      </c>
      <c r="F221" s="262">
        <v>0.32012099999999999</v>
      </c>
      <c r="G221" s="264">
        <v>3226.2910000000002</v>
      </c>
      <c r="H221" s="25"/>
      <c r="I221" s="12"/>
    </row>
    <row r="222" spans="1:9" ht="12.75" customHeight="1" x14ac:dyDescent="0.2">
      <c r="A222" s="218" t="s">
        <v>28</v>
      </c>
      <c r="B222" s="262">
        <v>8.7618229999999997</v>
      </c>
      <c r="C222" s="262">
        <v>338.8544</v>
      </c>
      <c r="D222" s="262">
        <v>1418.01</v>
      </c>
      <c r="E222" s="262">
        <v>485.15210000000002</v>
      </c>
      <c r="F222" s="262">
        <v>0.22567699999999999</v>
      </c>
      <c r="G222" s="264">
        <v>2251.0039999999999</v>
      </c>
      <c r="H222" s="25"/>
      <c r="I222" s="12"/>
    </row>
    <row r="223" spans="1:9" ht="12.75" customHeight="1" x14ac:dyDescent="0.2">
      <c r="A223" s="218" t="s">
        <v>136</v>
      </c>
      <c r="B223" s="262">
        <v>7.4540189999999997</v>
      </c>
      <c r="C223" s="262">
        <v>44.694279999999999</v>
      </c>
      <c r="D223" s="262">
        <v>443.166</v>
      </c>
      <c r="E223" s="262">
        <v>127.9375</v>
      </c>
      <c r="F223" s="262">
        <v>3.1501000000000001E-2</v>
      </c>
      <c r="G223" s="264">
        <v>623.28330000000005</v>
      </c>
      <c r="H223" s="25"/>
      <c r="I223" s="12"/>
    </row>
    <row r="224" spans="1:9" ht="12.75" customHeight="1" x14ac:dyDescent="0.2">
      <c r="A224" s="218" t="s">
        <v>143</v>
      </c>
      <c r="B224" s="279">
        <v>0</v>
      </c>
      <c r="C224" s="262">
        <v>117.1626</v>
      </c>
      <c r="D224" s="262">
        <v>33.868870000000001</v>
      </c>
      <c r="E224" s="262">
        <v>31.77617</v>
      </c>
      <c r="F224" s="262">
        <v>3.5659999999999997E-2</v>
      </c>
      <c r="G224" s="264">
        <v>182.8433</v>
      </c>
      <c r="H224" s="25"/>
      <c r="I224" s="12"/>
    </row>
    <row r="225" spans="1:9" ht="12.75" customHeight="1" x14ac:dyDescent="0.2">
      <c r="A225" s="218" t="s">
        <v>133</v>
      </c>
      <c r="B225" s="262">
        <v>18.057919999999999</v>
      </c>
      <c r="C225" s="262">
        <v>124.994</v>
      </c>
      <c r="D225" s="262">
        <v>202.3169</v>
      </c>
      <c r="E225" s="262">
        <v>89.016000000000005</v>
      </c>
      <c r="F225" s="262">
        <v>2.7879999999999999E-2</v>
      </c>
      <c r="G225" s="264">
        <v>434.41269999999997</v>
      </c>
      <c r="H225" s="25"/>
      <c r="I225" s="12"/>
    </row>
    <row r="226" spans="1:9" ht="24" customHeight="1" x14ac:dyDescent="0.2">
      <c r="A226" s="218" t="s">
        <v>181</v>
      </c>
      <c r="B226" s="261">
        <v>0</v>
      </c>
      <c r="C226" s="262">
        <v>11.532209999999999</v>
      </c>
      <c r="D226" s="262">
        <v>41.441630000000004</v>
      </c>
      <c r="E226" s="262">
        <v>21.786639999999998</v>
      </c>
      <c r="F226" s="262">
        <v>5.77E-3</v>
      </c>
      <c r="G226" s="264">
        <v>74.766249999999999</v>
      </c>
      <c r="H226" s="25"/>
      <c r="I226" s="12"/>
    </row>
    <row r="227" spans="1:9" ht="12.75" customHeight="1" x14ac:dyDescent="0.2">
      <c r="A227" s="218" t="s">
        <v>27</v>
      </c>
      <c r="B227" s="262">
        <v>2.4003899999999998</v>
      </c>
      <c r="C227" s="262">
        <v>11.033620000000001</v>
      </c>
      <c r="D227" s="262">
        <v>2217.886</v>
      </c>
      <c r="E227" s="262">
        <v>10.53631</v>
      </c>
      <c r="F227" s="262">
        <v>0.15568000000000001</v>
      </c>
      <c r="G227" s="264">
        <v>2242.0120000000002</v>
      </c>
      <c r="H227" s="25"/>
      <c r="I227" s="12"/>
    </row>
    <row r="228" spans="1:9" ht="12.75" customHeight="1" x14ac:dyDescent="0.2">
      <c r="A228" s="218" t="s">
        <v>137</v>
      </c>
      <c r="B228" s="262">
        <v>0</v>
      </c>
      <c r="C228" s="262">
        <v>4.5282410000000004</v>
      </c>
      <c r="D228" s="262">
        <v>2.3521269999999999</v>
      </c>
      <c r="E228" s="262">
        <v>7.1358000000000005E-2</v>
      </c>
      <c r="F228" s="262">
        <v>2.72E-4</v>
      </c>
      <c r="G228" s="264">
        <v>6.9519979999999997</v>
      </c>
      <c r="H228" s="25"/>
      <c r="I228" s="12"/>
    </row>
    <row r="229" spans="1:9" ht="24" customHeight="1" x14ac:dyDescent="0.2">
      <c r="A229" s="218" t="s">
        <v>182</v>
      </c>
      <c r="B229" s="262">
        <v>0</v>
      </c>
      <c r="C229" s="261">
        <v>0</v>
      </c>
      <c r="D229" s="262">
        <v>6.1814010000000001</v>
      </c>
      <c r="E229" s="262">
        <v>0</v>
      </c>
      <c r="F229" s="262">
        <v>0</v>
      </c>
      <c r="G229" s="264">
        <v>6.1814010000000001</v>
      </c>
      <c r="H229" s="25"/>
      <c r="I229" s="12"/>
    </row>
    <row r="230" spans="1:9" x14ac:dyDescent="0.2">
      <c r="A230" s="218" t="s">
        <v>132</v>
      </c>
      <c r="B230" s="267">
        <v>2.5853269999999999</v>
      </c>
      <c r="C230" s="279">
        <v>0</v>
      </c>
      <c r="D230" s="267">
        <v>169.55860000000001</v>
      </c>
      <c r="E230" s="267">
        <v>129.26490000000001</v>
      </c>
      <c r="F230" s="267">
        <v>2.8673000000000001E-2</v>
      </c>
      <c r="G230" s="264">
        <v>301.4375</v>
      </c>
      <c r="H230" s="25"/>
      <c r="I230" s="12"/>
    </row>
    <row r="231" spans="1:9" x14ac:dyDescent="0.2">
      <c r="A231" s="304" t="s">
        <v>30</v>
      </c>
      <c r="B231" s="267">
        <v>1.1701170000000001</v>
      </c>
      <c r="C231" s="267">
        <v>41.201259999999998</v>
      </c>
      <c r="D231" s="267">
        <v>85.662329999999997</v>
      </c>
      <c r="E231" s="267">
        <v>19.506160000000001</v>
      </c>
      <c r="F231" s="267">
        <v>1.015733</v>
      </c>
      <c r="G231" s="264">
        <v>148.5556</v>
      </c>
      <c r="H231" s="25"/>
      <c r="I231" s="12"/>
    </row>
    <row r="232" spans="1:9" ht="13.5" thickBot="1" x14ac:dyDescent="0.25">
      <c r="A232" s="168" t="s">
        <v>31</v>
      </c>
      <c r="B232" s="270">
        <v>40.678879999999999</v>
      </c>
      <c r="C232" s="270">
        <v>2248.31</v>
      </c>
      <c r="D232" s="270">
        <v>5633.9620000000004</v>
      </c>
      <c r="E232" s="270">
        <v>1572.941</v>
      </c>
      <c r="F232" s="270">
        <v>1.84812</v>
      </c>
      <c r="G232" s="270">
        <v>9497.74</v>
      </c>
      <c r="H232" s="36"/>
      <c r="I232" s="36"/>
    </row>
    <row r="233" spans="1:9" ht="13.5" thickTop="1" x14ac:dyDescent="0.2">
      <c r="A233" s="59"/>
      <c r="B233" s="68"/>
      <c r="C233" s="68"/>
      <c r="D233" s="68"/>
      <c r="E233" s="68"/>
      <c r="F233" s="60"/>
      <c r="G233" s="12"/>
      <c r="H233" s="36"/>
      <c r="I233" s="36"/>
    </row>
    <row r="234" spans="1:9" x14ac:dyDescent="0.2">
      <c r="A234" s="59"/>
      <c r="B234" s="383"/>
      <c r="C234" s="68"/>
      <c r="D234" s="68"/>
      <c r="E234" s="68"/>
      <c r="F234" s="60"/>
      <c r="G234" s="12"/>
      <c r="H234" s="36"/>
      <c r="I234" s="36"/>
    </row>
    <row r="235" spans="1:9" ht="12.75" customHeight="1" x14ac:dyDescent="0.2">
      <c r="A235" s="59"/>
      <c r="B235" s="60"/>
      <c r="C235" s="60"/>
      <c r="D235" s="60"/>
      <c r="E235" s="60"/>
      <c r="F235" s="60"/>
      <c r="G235" s="36"/>
      <c r="H235" s="36"/>
      <c r="I235" s="36"/>
    </row>
    <row r="236" spans="1:9" ht="12.75" customHeight="1" x14ac:dyDescent="0.2">
      <c r="A236" s="23"/>
      <c r="B236" s="12"/>
      <c r="C236" s="12"/>
      <c r="D236" s="12"/>
      <c r="E236" s="12"/>
      <c r="F236" s="12"/>
      <c r="G236" s="36"/>
      <c r="H236" s="36"/>
      <c r="I236" s="36"/>
    </row>
    <row r="237" spans="1:9" ht="12.75" customHeight="1" x14ac:dyDescent="0.2">
      <c r="A237" s="11" t="s">
        <v>293</v>
      </c>
      <c r="B237" s="12"/>
      <c r="C237" s="12"/>
      <c r="D237" s="12"/>
      <c r="E237" s="12"/>
      <c r="F237" s="12"/>
      <c r="G237" s="127"/>
      <c r="H237" s="127"/>
      <c r="I237" s="36"/>
    </row>
    <row r="238" spans="1:9" ht="12.75" customHeight="1" thickBot="1" x14ac:dyDescent="0.25">
      <c r="A238" s="79" t="s">
        <v>308</v>
      </c>
      <c r="B238" s="91"/>
      <c r="C238" s="91"/>
      <c r="D238" s="91"/>
      <c r="E238" s="91"/>
      <c r="F238" s="91"/>
      <c r="G238" s="91"/>
      <c r="H238" s="127"/>
      <c r="I238" s="36"/>
    </row>
    <row r="239" spans="1:9" ht="12.75" customHeight="1" thickTop="1" thickBot="1" x14ac:dyDescent="0.25">
      <c r="A239" s="311" t="s">
        <v>19</v>
      </c>
      <c r="B239" s="281">
        <v>2011</v>
      </c>
      <c r="C239" s="281">
        <v>2012</v>
      </c>
      <c r="D239" s="281">
        <v>2013</v>
      </c>
      <c r="E239" s="281">
        <v>2014</v>
      </c>
      <c r="F239" s="281">
        <v>2015</v>
      </c>
      <c r="G239" s="281">
        <v>2016</v>
      </c>
    </row>
    <row r="240" spans="1:9" ht="12.75" customHeight="1" x14ac:dyDescent="0.2">
      <c r="A240" s="50" t="s">
        <v>27</v>
      </c>
      <c r="B240" s="267">
        <v>2087.8768949630498</v>
      </c>
      <c r="C240" s="267">
        <v>2038.68201002302</v>
      </c>
      <c r="D240" s="267">
        <v>1975.1375388639301</v>
      </c>
      <c r="E240" s="267">
        <v>2203.6990000000001</v>
      </c>
      <c r="F240" s="262">
        <v>2242.0120000000002</v>
      </c>
      <c r="G240" s="262">
        <v>2258.7072338365201</v>
      </c>
    </row>
    <row r="241" spans="1:18" ht="12.75" customHeight="1" x14ac:dyDescent="0.2">
      <c r="A241" s="50" t="s">
        <v>132</v>
      </c>
      <c r="B241" s="267">
        <v>316.29554584071502</v>
      </c>
      <c r="C241" s="267">
        <v>260.68294521641201</v>
      </c>
      <c r="D241" s="267">
        <v>293.79520783616402</v>
      </c>
      <c r="E241" s="267">
        <v>274.22359999999998</v>
      </c>
      <c r="F241" s="262">
        <v>301.4375</v>
      </c>
      <c r="G241" s="262">
        <v>341.74320382950998</v>
      </c>
    </row>
    <row r="242" spans="1:18" ht="12.75" customHeight="1" x14ac:dyDescent="0.2">
      <c r="A242" s="322" t="s">
        <v>139</v>
      </c>
      <c r="B242" s="268">
        <v>2404.1724408037599</v>
      </c>
      <c r="C242" s="268">
        <v>2299.3649552394299</v>
      </c>
      <c r="D242" s="268">
        <v>2268.9327467000999</v>
      </c>
      <c r="E242" s="268">
        <v>2477.9229999999998</v>
      </c>
      <c r="F242" s="268">
        <v>2543.4499999999998</v>
      </c>
      <c r="G242" s="268">
        <v>2600.4504376660302</v>
      </c>
      <c r="I242" s="401"/>
    </row>
    <row r="243" spans="1:18" ht="12.75" customHeight="1" x14ac:dyDescent="0.2">
      <c r="A243" s="145"/>
      <c r="B243" s="269"/>
      <c r="C243" s="269"/>
      <c r="D243" s="269"/>
      <c r="E243" s="269"/>
      <c r="F243" s="309"/>
      <c r="G243" s="313"/>
    </row>
    <row r="244" spans="1:18" ht="12.75" customHeight="1" x14ac:dyDescent="0.2">
      <c r="A244" s="50" t="s">
        <v>28</v>
      </c>
      <c r="B244" s="267">
        <v>2724.4532067520499</v>
      </c>
      <c r="C244" s="267">
        <v>2828.65299885682</v>
      </c>
      <c r="D244" s="267">
        <v>2961.9195137045099</v>
      </c>
      <c r="E244" s="267">
        <v>2408.165</v>
      </c>
      <c r="F244" s="267">
        <v>2251.0039999999999</v>
      </c>
      <c r="G244" s="267">
        <v>2473.27235972383</v>
      </c>
    </row>
    <row r="245" spans="1:18" ht="12.75" customHeight="1" x14ac:dyDescent="0.2">
      <c r="A245" s="50" t="s">
        <v>134</v>
      </c>
      <c r="B245" s="267">
        <v>3028.9774270554699</v>
      </c>
      <c r="C245" s="267">
        <v>2595.7731272503402</v>
      </c>
      <c r="D245" s="267">
        <v>2495.1701607136201</v>
      </c>
      <c r="E245" s="267">
        <v>3275.3470000000002</v>
      </c>
      <c r="F245" s="267">
        <v>3226.2910000000002</v>
      </c>
      <c r="G245" s="267">
        <v>2827.2454044151</v>
      </c>
    </row>
    <row r="246" spans="1:18" ht="12.75" customHeight="1" thickBot="1" x14ac:dyDescent="0.25">
      <c r="A246" s="168" t="s">
        <v>138</v>
      </c>
      <c r="B246" s="270">
        <v>5753.4306338075303</v>
      </c>
      <c r="C246" s="270">
        <v>5424.4261261071597</v>
      </c>
      <c r="D246" s="270">
        <v>5457.08967441813</v>
      </c>
      <c r="E246" s="270">
        <v>5683.5119999999997</v>
      </c>
      <c r="F246" s="270">
        <v>5477.2950000000001</v>
      </c>
      <c r="G246" s="270">
        <v>5300.51776413893</v>
      </c>
    </row>
    <row r="247" spans="1:18" ht="12.75" customHeight="1" thickTop="1" x14ac:dyDescent="0.2">
      <c r="A247" s="59"/>
      <c r="B247" s="60"/>
      <c r="C247" s="60"/>
      <c r="D247" s="60"/>
      <c r="E247" s="60"/>
      <c r="F247" s="60"/>
      <c r="G247" s="127"/>
      <c r="H247" s="127"/>
      <c r="I247" s="36"/>
    </row>
    <row r="248" spans="1:18" s="401" customFormat="1" ht="12.75" customHeight="1" x14ac:dyDescent="0.15">
      <c r="B248" s="401" t="s">
        <v>287</v>
      </c>
    </row>
    <row r="249" spans="1:18" ht="12.75" customHeight="1" x14ac:dyDescent="0.2">
      <c r="A249" s="23"/>
      <c r="B249" s="12"/>
      <c r="C249" s="12"/>
      <c r="D249" s="12"/>
      <c r="E249" s="12"/>
      <c r="F249" s="12"/>
      <c r="G249" s="127"/>
      <c r="H249" s="127"/>
      <c r="I249" s="36"/>
    </row>
    <row r="250" spans="1:18" ht="12.75" customHeight="1" x14ac:dyDescent="0.2">
      <c r="A250" s="23"/>
      <c r="B250" s="12"/>
      <c r="C250" s="12"/>
      <c r="D250" s="12"/>
      <c r="E250" s="12"/>
      <c r="F250" s="12"/>
      <c r="G250" s="127"/>
      <c r="H250" s="127"/>
      <c r="I250" s="37"/>
    </row>
    <row r="251" spans="1:18" ht="12.75" customHeight="1" x14ac:dyDescent="0.2">
      <c r="A251" s="11" t="s">
        <v>264</v>
      </c>
      <c r="B251" s="12"/>
      <c r="C251" s="12"/>
      <c r="D251" s="12"/>
      <c r="E251" s="12"/>
      <c r="F251" s="12"/>
      <c r="G251" s="127"/>
      <c r="H251" s="127"/>
      <c r="I251" s="36"/>
    </row>
    <row r="252" spans="1:18" ht="12.75" customHeight="1" thickBot="1" x14ac:dyDescent="0.25">
      <c r="A252" s="79" t="s">
        <v>234</v>
      </c>
      <c r="B252" s="91"/>
      <c r="C252" s="91"/>
      <c r="D252" s="91"/>
      <c r="E252" s="91"/>
      <c r="F252" s="12"/>
      <c r="G252" s="127"/>
      <c r="H252" s="127"/>
      <c r="I252" s="36"/>
    </row>
    <row r="253" spans="1:18" ht="36" customHeight="1" thickTop="1" x14ac:dyDescent="0.2">
      <c r="A253" s="210" t="s">
        <v>33</v>
      </c>
      <c r="B253" s="209" t="s">
        <v>128</v>
      </c>
      <c r="C253" s="209" t="s">
        <v>140</v>
      </c>
      <c r="D253" s="207" t="s">
        <v>152</v>
      </c>
      <c r="E253" s="211" t="s">
        <v>20</v>
      </c>
      <c r="F253"/>
      <c r="G253"/>
      <c r="H253"/>
      <c r="I253"/>
    </row>
    <row r="254" spans="1:18" ht="12.75" customHeight="1" thickBot="1" x14ac:dyDescent="0.25">
      <c r="A254" s="204"/>
      <c r="B254" s="206" t="s">
        <v>126</v>
      </c>
      <c r="C254" s="206" t="s">
        <v>131</v>
      </c>
      <c r="D254" s="206" t="s">
        <v>131</v>
      </c>
      <c r="E254" s="208"/>
      <c r="F254"/>
      <c r="G254" s="145"/>
      <c r="H254" s="145"/>
      <c r="I254" s="145"/>
      <c r="J254" s="145"/>
    </row>
    <row r="255" spans="1:18" s="212" customFormat="1" x14ac:dyDescent="0.2">
      <c r="A255" s="218" t="s">
        <v>34</v>
      </c>
      <c r="B255" s="262">
        <v>0.90384600000000004</v>
      </c>
      <c r="C255" s="262">
        <v>0.59385399999999999</v>
      </c>
      <c r="D255" s="280" t="s">
        <v>348</v>
      </c>
      <c r="E255" s="264">
        <v>1.4977</v>
      </c>
      <c r="F255"/>
      <c r="G255" s="51"/>
      <c r="H255" s="51"/>
      <c r="I255" s="320"/>
      <c r="J255" s="38"/>
      <c r="K255"/>
      <c r="L255"/>
      <c r="M255"/>
      <c r="N255"/>
      <c r="O255"/>
      <c r="P255"/>
      <c r="Q255"/>
      <c r="R255"/>
    </row>
    <row r="256" spans="1:18" s="193" customFormat="1" x14ac:dyDescent="0.2">
      <c r="A256" s="213" t="s">
        <v>165</v>
      </c>
      <c r="B256" s="264">
        <v>0.90384600000000004</v>
      </c>
      <c r="C256" s="264">
        <v>0.59385399999999999</v>
      </c>
      <c r="D256" s="280" t="s">
        <v>348</v>
      </c>
      <c r="E256" s="264">
        <v>1.4977</v>
      </c>
      <c r="F256"/>
      <c r="G256" s="38"/>
      <c r="H256" s="38"/>
      <c r="I256" s="320"/>
      <c r="J256" s="38"/>
      <c r="K256"/>
      <c r="L256"/>
      <c r="M256"/>
      <c r="N256"/>
      <c r="O256"/>
      <c r="P256"/>
      <c r="Q256"/>
      <c r="R256"/>
    </row>
    <row r="257" spans="1:18" s="212" customFormat="1" x14ac:dyDescent="0.2">
      <c r="A257" s="218" t="s">
        <v>176</v>
      </c>
      <c r="B257" s="262">
        <v>53.5902984506424</v>
      </c>
      <c r="C257" s="262">
        <v>64.799006282045596</v>
      </c>
      <c r="D257" s="280" t="s">
        <v>348</v>
      </c>
      <c r="E257" s="264">
        <v>118.389304732688</v>
      </c>
      <c r="F257"/>
      <c r="G257" s="51"/>
      <c r="H257" s="51"/>
      <c r="I257" s="320"/>
      <c r="J257" s="38"/>
      <c r="K257"/>
      <c r="L257"/>
      <c r="M257"/>
      <c r="N257"/>
      <c r="O257"/>
      <c r="P257"/>
      <c r="Q257"/>
      <c r="R257"/>
    </row>
    <row r="258" spans="1:18" s="212" customFormat="1" ht="22.5" x14ac:dyDescent="0.2">
      <c r="A258" s="218" t="s">
        <v>166</v>
      </c>
      <c r="B258" s="262">
        <v>169.45329054935601</v>
      </c>
      <c r="C258" s="262">
        <v>41.163015717951097</v>
      </c>
      <c r="D258" s="280" t="s">
        <v>348</v>
      </c>
      <c r="E258" s="264">
        <v>210.616306267308</v>
      </c>
      <c r="F258"/>
      <c r="G258" s="51"/>
      <c r="H258" s="51"/>
      <c r="I258" s="320"/>
      <c r="J258" s="38"/>
      <c r="K258"/>
      <c r="L258"/>
      <c r="M258"/>
      <c r="N258"/>
      <c r="O258"/>
      <c r="P258"/>
      <c r="Q258"/>
      <c r="R258"/>
    </row>
    <row r="259" spans="1:18" s="193" customFormat="1" x14ac:dyDescent="0.2">
      <c r="A259" s="213" t="s">
        <v>174</v>
      </c>
      <c r="B259" s="264">
        <v>223.043589</v>
      </c>
      <c r="C259" s="264">
        <v>105.962022</v>
      </c>
      <c r="D259" s="191" t="s">
        <v>348</v>
      </c>
      <c r="E259" s="264">
        <v>329.00561099999999</v>
      </c>
      <c r="F259"/>
      <c r="G259" s="38"/>
      <c r="H259" s="38"/>
      <c r="I259" s="321"/>
      <c r="J259" s="38"/>
      <c r="K259"/>
      <c r="L259"/>
      <c r="M259"/>
      <c r="N259"/>
      <c r="O259"/>
      <c r="P259"/>
      <c r="Q259"/>
      <c r="R259"/>
    </row>
    <row r="260" spans="1:18" s="212" customFormat="1" x14ac:dyDescent="0.2">
      <c r="A260" s="218" t="s">
        <v>36</v>
      </c>
      <c r="B260" s="262">
        <v>5.3452474143727997</v>
      </c>
      <c r="C260" s="262">
        <v>0</v>
      </c>
      <c r="D260" s="280" t="s">
        <v>348</v>
      </c>
      <c r="E260" s="264">
        <v>5.3452474143727997</v>
      </c>
      <c r="F260"/>
      <c r="G260" s="51"/>
      <c r="H260" s="51"/>
      <c r="I260" s="320"/>
      <c r="J260" s="38"/>
      <c r="K260"/>
      <c r="L260"/>
      <c r="M260"/>
      <c r="N260"/>
      <c r="O260"/>
      <c r="P260"/>
      <c r="Q260"/>
      <c r="R260"/>
    </row>
    <row r="261" spans="1:18" s="212" customFormat="1" x14ac:dyDescent="0.2">
      <c r="A261" s="218" t="s">
        <v>81</v>
      </c>
      <c r="B261" s="262">
        <v>164.75455781557</v>
      </c>
      <c r="C261" s="262">
        <v>117.870295727586</v>
      </c>
      <c r="D261" s="280" t="s">
        <v>348</v>
      </c>
      <c r="E261" s="264">
        <v>282.62485354315697</v>
      </c>
      <c r="F261"/>
      <c r="G261" s="51"/>
      <c r="H261" s="51"/>
      <c r="I261" s="320"/>
      <c r="J261" s="38"/>
      <c r="K261"/>
      <c r="L261"/>
      <c r="M261"/>
      <c r="N261"/>
      <c r="O261"/>
      <c r="P261"/>
      <c r="Q261"/>
      <c r="R261"/>
    </row>
    <row r="262" spans="1:18" s="212" customFormat="1" ht="25.5" customHeight="1" x14ac:dyDescent="0.2">
      <c r="A262" s="218" t="s">
        <v>180</v>
      </c>
      <c r="B262" s="262">
        <v>242.941167241892</v>
      </c>
      <c r="C262" s="262">
        <v>265.15138427393202</v>
      </c>
      <c r="D262" s="280" t="s">
        <v>348</v>
      </c>
      <c r="E262" s="264">
        <v>508.09255151582403</v>
      </c>
      <c r="F262"/>
      <c r="G262" s="51"/>
      <c r="H262" s="51"/>
      <c r="I262" s="320"/>
      <c r="J262" s="38"/>
      <c r="K262"/>
      <c r="L262"/>
      <c r="M262"/>
      <c r="N262"/>
      <c r="O262"/>
      <c r="P262"/>
      <c r="Q262"/>
      <c r="R262"/>
    </row>
    <row r="263" spans="1:18" s="212" customFormat="1" x14ac:dyDescent="0.2">
      <c r="A263" s="218" t="s">
        <v>37</v>
      </c>
      <c r="B263" s="262">
        <v>100.314251990088</v>
      </c>
      <c r="C263" s="262">
        <v>87.330928653030995</v>
      </c>
      <c r="D263" s="280" t="s">
        <v>348</v>
      </c>
      <c r="E263" s="264">
        <v>187.64518064311901</v>
      </c>
      <c r="F263"/>
      <c r="G263" s="51"/>
      <c r="H263" s="51"/>
      <c r="I263" s="320"/>
      <c r="J263" s="38"/>
      <c r="K263"/>
      <c r="L263"/>
      <c r="M263"/>
      <c r="N263"/>
      <c r="O263"/>
      <c r="P263"/>
      <c r="Q263"/>
      <c r="R263"/>
    </row>
    <row r="264" spans="1:18" s="212" customFormat="1" x14ac:dyDescent="0.2">
      <c r="A264" s="218" t="s">
        <v>38</v>
      </c>
      <c r="B264" s="262">
        <v>9.5633357293216896</v>
      </c>
      <c r="C264" s="262">
        <v>7.9115855761510101</v>
      </c>
      <c r="D264" s="280" t="s">
        <v>348</v>
      </c>
      <c r="E264" s="264">
        <v>17.474921305472702</v>
      </c>
      <c r="F264"/>
      <c r="G264" s="51"/>
      <c r="H264" s="51"/>
      <c r="I264" s="320"/>
      <c r="J264" s="38"/>
      <c r="K264"/>
      <c r="L264"/>
      <c r="M264"/>
      <c r="N264"/>
      <c r="O264"/>
      <c r="P264"/>
      <c r="Q264"/>
      <c r="R264"/>
    </row>
    <row r="265" spans="1:18" s="212" customFormat="1" ht="22.5" x14ac:dyDescent="0.2">
      <c r="A265" s="218" t="s">
        <v>39</v>
      </c>
      <c r="B265" s="262">
        <v>244.787720859334</v>
      </c>
      <c r="C265" s="262">
        <v>208.98754561775499</v>
      </c>
      <c r="D265" s="280" t="s">
        <v>348</v>
      </c>
      <c r="E265" s="264">
        <v>453.77526647708902</v>
      </c>
      <c r="F265"/>
      <c r="G265" s="51"/>
      <c r="H265" s="51"/>
      <c r="I265" s="320"/>
      <c r="J265" s="38"/>
      <c r="K265"/>
      <c r="L265"/>
      <c r="M265"/>
      <c r="N265"/>
      <c r="O265"/>
      <c r="P265"/>
      <c r="Q265"/>
      <c r="R265"/>
    </row>
    <row r="266" spans="1:18" s="212" customFormat="1" x14ac:dyDescent="0.2">
      <c r="A266" s="218" t="s">
        <v>40</v>
      </c>
      <c r="B266" s="262">
        <v>3.3949633685742202</v>
      </c>
      <c r="C266" s="262">
        <v>50.066164850874699</v>
      </c>
      <c r="D266" s="280" t="s">
        <v>348</v>
      </c>
      <c r="E266" s="264">
        <v>53.461128219448902</v>
      </c>
      <c r="F266"/>
      <c r="G266" s="51"/>
      <c r="H266" s="51"/>
      <c r="I266" s="320"/>
      <c r="J266" s="38"/>
      <c r="K266"/>
      <c r="L266"/>
      <c r="M266"/>
      <c r="N266"/>
      <c r="O266"/>
      <c r="P266"/>
      <c r="Q266"/>
      <c r="R266"/>
    </row>
    <row r="267" spans="1:18" s="212" customFormat="1" x14ac:dyDescent="0.2">
      <c r="A267" s="218" t="s">
        <v>42</v>
      </c>
      <c r="B267" s="262">
        <v>17.299296454414801</v>
      </c>
      <c r="C267" s="262">
        <v>4.8866258604943997</v>
      </c>
      <c r="D267" s="280" t="s">
        <v>348</v>
      </c>
      <c r="E267" s="264">
        <v>22.185922314909199</v>
      </c>
      <c r="F267"/>
      <c r="G267" s="51"/>
      <c r="H267" s="51"/>
      <c r="I267" s="320"/>
      <c r="J267" s="38"/>
      <c r="K267"/>
      <c r="L267"/>
      <c r="M267"/>
      <c r="N267"/>
      <c r="O267"/>
      <c r="P267"/>
      <c r="Q267"/>
      <c r="R267"/>
    </row>
    <row r="268" spans="1:18" s="212" customFormat="1" x14ac:dyDescent="0.2">
      <c r="A268" s="218" t="s">
        <v>43</v>
      </c>
      <c r="B268" s="262">
        <v>0</v>
      </c>
      <c r="C268" s="262">
        <v>0</v>
      </c>
      <c r="D268" s="280" t="s">
        <v>348</v>
      </c>
      <c r="E268" s="264">
        <v>0</v>
      </c>
      <c r="F268"/>
      <c r="G268" s="51"/>
      <c r="H268" s="51"/>
      <c r="I268" s="320"/>
      <c r="J268" s="38"/>
      <c r="K268"/>
      <c r="L268"/>
      <c r="M268"/>
      <c r="N268"/>
      <c r="O268"/>
      <c r="P268"/>
      <c r="Q268"/>
      <c r="R268"/>
    </row>
    <row r="269" spans="1:18" s="212" customFormat="1" x14ac:dyDescent="0.2">
      <c r="A269" s="218" t="s">
        <v>44</v>
      </c>
      <c r="B269" s="262">
        <v>8.6568850357888003</v>
      </c>
      <c r="C269" s="262">
        <v>19.0250166590364</v>
      </c>
      <c r="D269" s="280" t="s">
        <v>348</v>
      </c>
      <c r="E269" s="264">
        <v>27.681901694825299</v>
      </c>
      <c r="F269"/>
      <c r="G269" s="51"/>
      <c r="H269" s="51"/>
      <c r="I269" s="320"/>
      <c r="J269" s="38"/>
      <c r="K269"/>
      <c r="L269"/>
      <c r="M269"/>
      <c r="N269"/>
      <c r="O269"/>
      <c r="P269"/>
      <c r="Q269"/>
      <c r="R269"/>
    </row>
    <row r="270" spans="1:18" s="212" customFormat="1" x14ac:dyDescent="0.2">
      <c r="A270" s="218" t="s">
        <v>45</v>
      </c>
      <c r="B270" s="262">
        <v>320.41643717525898</v>
      </c>
      <c r="C270" s="262">
        <v>264.75532738357902</v>
      </c>
      <c r="D270" s="280" t="s">
        <v>348</v>
      </c>
      <c r="E270" s="264">
        <v>585.17176455883805</v>
      </c>
      <c r="F270"/>
      <c r="G270" s="51"/>
      <c r="H270" s="51"/>
      <c r="I270" s="320"/>
      <c r="J270" s="38"/>
      <c r="K270"/>
      <c r="L270"/>
      <c r="M270"/>
      <c r="N270"/>
      <c r="O270"/>
      <c r="P270"/>
      <c r="Q270"/>
      <c r="R270"/>
    </row>
    <row r="271" spans="1:18" s="212" customFormat="1" x14ac:dyDescent="0.2">
      <c r="A271" s="218" t="s">
        <v>177</v>
      </c>
      <c r="B271" s="262">
        <v>634.81912491538503</v>
      </c>
      <c r="C271" s="262">
        <v>1380.2154813975601</v>
      </c>
      <c r="D271" s="280" t="s">
        <v>348</v>
      </c>
      <c r="E271" s="264">
        <v>2015.03460631294</v>
      </c>
      <c r="F271"/>
      <c r="G271" s="51"/>
      <c r="H271" s="51"/>
      <c r="I271" s="320"/>
      <c r="J271" s="38"/>
      <c r="K271"/>
      <c r="L271"/>
      <c r="M271"/>
      <c r="N271"/>
      <c r="O271"/>
      <c r="P271"/>
      <c r="Q271"/>
      <c r="R271"/>
    </row>
    <row r="272" spans="1:18" s="193" customFormat="1" x14ac:dyDescent="0.2">
      <c r="A272" s="213" t="s">
        <v>170</v>
      </c>
      <c r="B272" s="264">
        <v>1752.2929879999999</v>
      </c>
      <c r="C272" s="264">
        <v>2406.2003559999998</v>
      </c>
      <c r="D272" s="191" t="s">
        <v>348</v>
      </c>
      <c r="E272" s="264">
        <v>4158.4933440000004</v>
      </c>
      <c r="F272"/>
      <c r="G272" s="38"/>
      <c r="H272" s="38"/>
      <c r="I272" s="321"/>
      <c r="J272" s="38"/>
      <c r="K272"/>
      <c r="L272"/>
      <c r="M272"/>
      <c r="N272"/>
      <c r="O272"/>
      <c r="P272"/>
      <c r="Q272"/>
      <c r="R272"/>
    </row>
    <row r="273" spans="1:18" s="212" customFormat="1" x14ac:dyDescent="0.2">
      <c r="A273" s="218" t="s">
        <v>46</v>
      </c>
      <c r="B273" s="262">
        <v>1640.3709140000001</v>
      </c>
      <c r="C273" s="262">
        <v>2219.6154940000001</v>
      </c>
      <c r="D273" s="280" t="s">
        <v>348</v>
      </c>
      <c r="E273" s="264">
        <v>3859.9864080000002</v>
      </c>
      <c r="F273"/>
      <c r="G273" s="51"/>
      <c r="H273" s="51"/>
      <c r="I273" s="320"/>
      <c r="J273" s="38"/>
      <c r="K273"/>
      <c r="L273"/>
      <c r="M273"/>
      <c r="N273"/>
      <c r="O273"/>
      <c r="P273"/>
      <c r="Q273"/>
      <c r="R273"/>
    </row>
    <row r="274" spans="1:18" s="212" customFormat="1" x14ac:dyDescent="0.2">
      <c r="A274" s="218" t="s">
        <v>47</v>
      </c>
      <c r="B274" s="262">
        <v>407.20740799999999</v>
      </c>
      <c r="C274" s="262">
        <v>595.34309399999995</v>
      </c>
      <c r="D274" s="280" t="s">
        <v>348</v>
      </c>
      <c r="E274" s="264">
        <v>1002.5505020000001</v>
      </c>
      <c r="F274"/>
      <c r="G274" s="51"/>
      <c r="H274" s="51"/>
      <c r="I274" s="320"/>
      <c r="J274" s="38"/>
      <c r="K274"/>
      <c r="L274"/>
      <c r="M274"/>
      <c r="N274"/>
      <c r="O274"/>
      <c r="P274"/>
      <c r="Q274"/>
      <c r="R274"/>
    </row>
    <row r="275" spans="1:18" s="212" customFormat="1" x14ac:dyDescent="0.2">
      <c r="A275" s="218" t="s">
        <v>48</v>
      </c>
      <c r="B275" s="262">
        <v>1.8789899999999999</v>
      </c>
      <c r="C275" s="262">
        <v>22.020928000000001</v>
      </c>
      <c r="D275" s="280" t="s">
        <v>348</v>
      </c>
      <c r="E275" s="264">
        <v>23.899918</v>
      </c>
      <c r="F275"/>
      <c r="G275" s="51"/>
      <c r="H275" s="51"/>
      <c r="I275" s="320"/>
      <c r="J275" s="38"/>
      <c r="K275"/>
      <c r="L275"/>
      <c r="M275"/>
      <c r="N275"/>
      <c r="O275"/>
      <c r="P275"/>
      <c r="Q275"/>
      <c r="R275"/>
    </row>
    <row r="276" spans="1:18" s="212" customFormat="1" ht="13.5" thickBot="1" x14ac:dyDescent="0.25">
      <c r="A276" s="189" t="s">
        <v>49</v>
      </c>
      <c r="B276" s="271">
        <v>4025.6977350000002</v>
      </c>
      <c r="C276" s="271">
        <v>5349.7357480000001</v>
      </c>
      <c r="D276" s="271" t="s">
        <v>348</v>
      </c>
      <c r="E276" s="271">
        <v>9375.4334830000007</v>
      </c>
      <c r="F276"/>
      <c r="G276" s="38"/>
      <c r="H276" s="38"/>
      <c r="I276" s="38"/>
      <c r="J276" s="38"/>
      <c r="K276"/>
      <c r="L276"/>
      <c r="M276"/>
      <c r="N276"/>
      <c r="O276"/>
      <c r="P276"/>
      <c r="Q276"/>
      <c r="R276"/>
    </row>
    <row r="277" spans="1:18" ht="12.75" customHeight="1" thickTop="1" x14ac:dyDescent="0.2">
      <c r="A277" s="110"/>
      <c r="B277"/>
      <c r="C277"/>
      <c r="D277"/>
      <c r="E277"/>
      <c r="F277"/>
      <c r="G277" s="145"/>
      <c r="H277" s="145"/>
      <c r="I277" s="145"/>
      <c r="J277" s="145"/>
    </row>
    <row r="278" spans="1:18" ht="12.75" customHeight="1" x14ac:dyDescent="0.2">
      <c r="A278" s="110"/>
      <c r="B278"/>
      <c r="C278"/>
      <c r="D278"/>
      <c r="E278"/>
      <c r="F278"/>
      <c r="G278" s="145"/>
      <c r="H278" s="145"/>
      <c r="I278" s="145"/>
      <c r="J278" s="145"/>
    </row>
    <row r="279" spans="1:18" ht="12.75" customHeight="1" x14ac:dyDescent="0.2">
      <c r="A279" s="23"/>
      <c r="B279"/>
      <c r="C279"/>
      <c r="D279"/>
      <c r="E279"/>
      <c r="F279"/>
      <c r="G279" s="145"/>
      <c r="H279" s="145"/>
      <c r="I279" s="145"/>
      <c r="J279" s="145"/>
    </row>
    <row r="280" spans="1:18" ht="12.75" customHeight="1" x14ac:dyDescent="0.2">
      <c r="A280" s="115"/>
      <c r="B280" s="12"/>
      <c r="C280" s="12"/>
      <c r="D280" s="12"/>
      <c r="E280" s="12"/>
      <c r="F280"/>
      <c r="G280"/>
      <c r="H280"/>
      <c r="I280"/>
    </row>
    <row r="281" spans="1:18" ht="12.75" customHeight="1" x14ac:dyDescent="0.2">
      <c r="A281" s="11" t="s">
        <v>265</v>
      </c>
      <c r="B281" s="260"/>
      <c r="C281" s="260"/>
      <c r="D281" s="260"/>
      <c r="E281" s="260"/>
      <c r="F281" s="12"/>
      <c r="G281" s="12"/>
      <c r="H281" s="1"/>
      <c r="I281" s="1"/>
    </row>
    <row r="282" spans="1:18" ht="12.75" customHeight="1" thickBot="1" x14ac:dyDescent="0.25">
      <c r="A282" s="79" t="s">
        <v>235</v>
      </c>
      <c r="B282" s="91"/>
      <c r="C282" s="91"/>
      <c r="D282" s="91"/>
      <c r="E282" s="91"/>
      <c r="F282" s="12"/>
      <c r="G282" s="12"/>
      <c r="H282" s="1"/>
      <c r="I282" s="1"/>
    </row>
    <row r="283" spans="1:18" ht="36" customHeight="1" thickTop="1" x14ac:dyDescent="0.2">
      <c r="A283" s="305" t="s">
        <v>33</v>
      </c>
      <c r="B283" s="219" t="s">
        <v>128</v>
      </c>
      <c r="C283" s="219" t="s">
        <v>140</v>
      </c>
      <c r="D283" s="240" t="s">
        <v>152</v>
      </c>
      <c r="E283" s="306" t="s">
        <v>20</v>
      </c>
      <c r="F283" s="12"/>
    </row>
    <row r="284" spans="1:18" ht="12.75" customHeight="1" thickBot="1" x14ac:dyDescent="0.25">
      <c r="A284" s="214"/>
      <c r="B284" s="281" t="s">
        <v>126</v>
      </c>
      <c r="C284" s="281" t="s">
        <v>131</v>
      </c>
      <c r="D284" s="281" t="s">
        <v>131</v>
      </c>
      <c r="E284" s="217"/>
      <c r="F284" s="12"/>
    </row>
    <row r="285" spans="1:18" x14ac:dyDescent="0.2">
      <c r="A285" s="218" t="s">
        <v>34</v>
      </c>
      <c r="B285" s="262">
        <v>1.722874</v>
      </c>
      <c r="C285" s="262">
        <v>1.7870010000000001</v>
      </c>
      <c r="D285" s="280" t="s">
        <v>348</v>
      </c>
      <c r="E285" s="264">
        <v>3.5098750000000001</v>
      </c>
      <c r="F285" s="12"/>
      <c r="H285" s="1"/>
    </row>
    <row r="286" spans="1:18" s="201" customFormat="1" x14ac:dyDescent="0.2">
      <c r="A286" s="213" t="s">
        <v>165</v>
      </c>
      <c r="B286" s="264">
        <v>1.722874</v>
      </c>
      <c r="C286" s="264">
        <v>1.7870010000000001</v>
      </c>
      <c r="D286" s="280" t="s">
        <v>348</v>
      </c>
      <c r="E286" s="264">
        <v>3.5098750000000001</v>
      </c>
      <c r="F286" s="203"/>
      <c r="G286" s="202"/>
      <c r="I286" s="202"/>
      <c r="J286"/>
      <c r="K286"/>
      <c r="L286"/>
      <c r="M286"/>
      <c r="N286"/>
      <c r="O286"/>
      <c r="P286"/>
      <c r="Q286"/>
      <c r="R286"/>
    </row>
    <row r="287" spans="1:18" s="201" customFormat="1" x14ac:dyDescent="0.2">
      <c r="A287" s="218" t="s">
        <v>176</v>
      </c>
      <c r="B287" s="262">
        <v>49</v>
      </c>
      <c r="C287" s="262">
        <v>71</v>
      </c>
      <c r="D287" s="280" t="s">
        <v>348</v>
      </c>
      <c r="E287" s="264">
        <v>120</v>
      </c>
      <c r="F287" s="203"/>
      <c r="G287" s="202"/>
      <c r="I287" s="202"/>
      <c r="J287"/>
      <c r="K287"/>
      <c r="L287"/>
      <c r="M287"/>
      <c r="N287"/>
      <c r="O287"/>
      <c r="P287"/>
      <c r="Q287"/>
      <c r="R287"/>
    </row>
    <row r="288" spans="1:18" s="201" customFormat="1" ht="22.5" x14ac:dyDescent="0.2">
      <c r="A288" s="218" t="s">
        <v>166</v>
      </c>
      <c r="B288" s="262">
        <v>216.21379999999999</v>
      </c>
      <c r="C288" s="262">
        <v>79.425160000000005</v>
      </c>
      <c r="D288" s="280" t="s">
        <v>348</v>
      </c>
      <c r="E288" s="264">
        <v>295.63889999999998</v>
      </c>
      <c r="F288" s="203"/>
      <c r="G288" s="202"/>
      <c r="I288" s="202"/>
      <c r="J288"/>
      <c r="K288"/>
      <c r="L288"/>
      <c r="M288"/>
      <c r="N288"/>
      <c r="O288"/>
      <c r="P288"/>
      <c r="Q288"/>
      <c r="R288"/>
    </row>
    <row r="289" spans="1:18" s="201" customFormat="1" x14ac:dyDescent="0.2">
      <c r="A289" s="213" t="s">
        <v>174</v>
      </c>
      <c r="B289" s="264">
        <v>265.66120000000001</v>
      </c>
      <c r="C289" s="264">
        <v>150.22900000000001</v>
      </c>
      <c r="D289" s="191" t="s">
        <v>348</v>
      </c>
      <c r="E289" s="264">
        <v>415.89019999999999</v>
      </c>
      <c r="F289" s="203"/>
      <c r="G289" s="202"/>
      <c r="I289" s="202"/>
      <c r="J289"/>
      <c r="K289"/>
      <c r="L289"/>
      <c r="M289"/>
      <c r="N289"/>
      <c r="O289"/>
      <c r="P289"/>
      <c r="Q289"/>
      <c r="R289"/>
    </row>
    <row r="290" spans="1:18" s="201" customFormat="1" x14ac:dyDescent="0.2">
      <c r="A290" s="218" t="s">
        <v>36</v>
      </c>
      <c r="B290" s="262">
        <v>4</v>
      </c>
      <c r="C290" s="262">
        <v>5.7</v>
      </c>
      <c r="D290" s="280" t="s">
        <v>348</v>
      </c>
      <c r="E290" s="264">
        <v>9</v>
      </c>
      <c r="F290" s="203"/>
      <c r="G290" s="202"/>
      <c r="I290" s="202"/>
      <c r="J290"/>
      <c r="K290"/>
      <c r="L290"/>
      <c r="M290"/>
      <c r="N290"/>
      <c r="O290"/>
      <c r="P290"/>
      <c r="Q290"/>
      <c r="R290"/>
    </row>
    <row r="291" spans="1:18" s="201" customFormat="1" x14ac:dyDescent="0.2">
      <c r="A291" s="218" t="s">
        <v>81</v>
      </c>
      <c r="B291" s="262">
        <v>168</v>
      </c>
      <c r="C291" s="262">
        <v>112</v>
      </c>
      <c r="D291" s="280" t="s">
        <v>348</v>
      </c>
      <c r="E291" s="264">
        <v>280</v>
      </c>
      <c r="F291" s="203"/>
      <c r="G291" s="202"/>
      <c r="I291" s="202"/>
      <c r="J291"/>
      <c r="K291"/>
      <c r="L291"/>
      <c r="M291"/>
      <c r="N291"/>
      <c r="O291"/>
      <c r="P291"/>
      <c r="Q291"/>
      <c r="R291"/>
    </row>
    <row r="292" spans="1:18" s="201" customFormat="1" ht="24.75" customHeight="1" x14ac:dyDescent="0.2">
      <c r="A292" s="218" t="s">
        <v>180</v>
      </c>
      <c r="B292" s="262">
        <v>248</v>
      </c>
      <c r="C292" s="262">
        <v>50</v>
      </c>
      <c r="D292" s="280" t="s">
        <v>348</v>
      </c>
      <c r="E292" s="264">
        <v>298</v>
      </c>
      <c r="F292" s="203"/>
      <c r="G292" s="202"/>
      <c r="I292" s="202"/>
      <c r="J292"/>
      <c r="K292"/>
      <c r="L292"/>
      <c r="M292"/>
      <c r="N292"/>
      <c r="O292"/>
      <c r="P292"/>
      <c r="Q292"/>
      <c r="R292"/>
    </row>
    <row r="293" spans="1:18" s="201" customFormat="1" x14ac:dyDescent="0.2">
      <c r="A293" s="218" t="s">
        <v>37</v>
      </c>
      <c r="B293" s="262">
        <v>113</v>
      </c>
      <c r="C293" s="262">
        <v>93.7</v>
      </c>
      <c r="D293" s="280" t="s">
        <v>348</v>
      </c>
      <c r="E293" s="264">
        <v>207</v>
      </c>
      <c r="F293" s="203"/>
      <c r="G293" s="202"/>
      <c r="I293" s="202"/>
      <c r="J293"/>
      <c r="K293"/>
      <c r="L293"/>
      <c r="M293"/>
      <c r="N293"/>
      <c r="O293"/>
      <c r="P293"/>
      <c r="Q293"/>
      <c r="R293"/>
    </row>
    <row r="294" spans="1:18" x14ac:dyDescent="0.2">
      <c r="A294" s="218" t="s">
        <v>38</v>
      </c>
      <c r="B294" s="262">
        <v>11</v>
      </c>
      <c r="C294" s="262">
        <v>8.6999999999999993</v>
      </c>
      <c r="D294" s="280" t="s">
        <v>348</v>
      </c>
      <c r="E294" s="264">
        <v>20</v>
      </c>
      <c r="F294" s="12"/>
      <c r="H294" s="1"/>
    </row>
    <row r="295" spans="1:18" s="201" customFormat="1" ht="22.5" x14ac:dyDescent="0.2">
      <c r="A295" s="218" t="s">
        <v>39</v>
      </c>
      <c r="B295" s="262">
        <v>217</v>
      </c>
      <c r="C295" s="262">
        <v>226.7</v>
      </c>
      <c r="D295" s="280" t="s">
        <v>348</v>
      </c>
      <c r="E295" s="264">
        <v>444</v>
      </c>
      <c r="F295" s="260"/>
      <c r="G295" s="259"/>
      <c r="I295" s="259"/>
      <c r="J295" s="313"/>
      <c r="K295" s="313"/>
      <c r="L295" s="313"/>
      <c r="M295" s="313"/>
      <c r="N295" s="313"/>
      <c r="O295" s="313"/>
      <c r="P295" s="313"/>
      <c r="Q295" s="313"/>
      <c r="R295" s="313"/>
    </row>
    <row r="296" spans="1:18" s="201" customFormat="1" x14ac:dyDescent="0.2">
      <c r="A296" s="218" t="s">
        <v>40</v>
      </c>
      <c r="B296" s="262">
        <v>3</v>
      </c>
      <c r="C296" s="262">
        <v>36</v>
      </c>
      <c r="D296" s="280" t="s">
        <v>348</v>
      </c>
      <c r="E296" s="264">
        <v>39</v>
      </c>
      <c r="F296" s="260"/>
      <c r="G296" s="259"/>
      <c r="I296" s="259"/>
      <c r="J296" s="313"/>
      <c r="K296" s="313"/>
      <c r="L296" s="313"/>
      <c r="M296" s="313"/>
      <c r="N296" s="313"/>
      <c r="O296" s="313"/>
      <c r="P296" s="313"/>
      <c r="Q296" s="313"/>
      <c r="R296" s="313"/>
    </row>
    <row r="297" spans="1:18" s="201" customFormat="1" x14ac:dyDescent="0.2">
      <c r="A297" s="218" t="s">
        <v>42</v>
      </c>
      <c r="B297" s="262">
        <v>0</v>
      </c>
      <c r="C297" s="262">
        <v>23</v>
      </c>
      <c r="D297" s="280" t="s">
        <v>348</v>
      </c>
      <c r="E297" s="264">
        <v>23</v>
      </c>
      <c r="F297" s="260"/>
      <c r="G297" s="259"/>
      <c r="I297" s="259"/>
      <c r="J297" s="313"/>
      <c r="K297" s="313"/>
      <c r="L297" s="313"/>
      <c r="M297" s="313"/>
      <c r="N297" s="313"/>
      <c r="O297" s="313"/>
      <c r="P297" s="313"/>
      <c r="Q297" s="313"/>
      <c r="R297" s="313"/>
    </row>
    <row r="298" spans="1:18" s="201" customFormat="1" x14ac:dyDescent="0.2">
      <c r="A298" s="218" t="s">
        <v>43</v>
      </c>
      <c r="B298" s="262">
        <v>1</v>
      </c>
      <c r="C298" s="262">
        <v>0</v>
      </c>
      <c r="D298" s="280" t="s">
        <v>348</v>
      </c>
      <c r="E298" s="264">
        <v>1</v>
      </c>
      <c r="F298" s="260"/>
      <c r="G298" s="259"/>
      <c r="I298" s="259"/>
      <c r="J298" s="313"/>
      <c r="K298" s="313"/>
      <c r="L298" s="313"/>
      <c r="M298" s="313"/>
      <c r="N298" s="313"/>
      <c r="O298" s="313"/>
      <c r="P298" s="313"/>
      <c r="Q298" s="313"/>
      <c r="R298" s="313"/>
    </row>
    <row r="299" spans="1:18" ht="12.75" customHeight="1" x14ac:dyDescent="0.2">
      <c r="A299" s="218" t="s">
        <v>44</v>
      </c>
      <c r="B299" s="262">
        <v>5.3</v>
      </c>
      <c r="C299" s="262">
        <v>13.7</v>
      </c>
      <c r="D299" s="280" t="s">
        <v>348</v>
      </c>
      <c r="E299" s="264">
        <v>19</v>
      </c>
      <c r="F299" s="12"/>
      <c r="H299" s="1"/>
    </row>
    <row r="300" spans="1:18" ht="12.75" customHeight="1" x14ac:dyDescent="0.2">
      <c r="A300" s="218" t="s">
        <v>45</v>
      </c>
      <c r="B300" s="262">
        <v>356.3</v>
      </c>
      <c r="C300" s="262">
        <v>252.7</v>
      </c>
      <c r="D300" s="280" t="s">
        <v>348</v>
      </c>
      <c r="E300" s="264">
        <v>609</v>
      </c>
      <c r="F300" s="12"/>
      <c r="H300" s="1"/>
    </row>
    <row r="301" spans="1:18" ht="12.75" customHeight="1" x14ac:dyDescent="0.2">
      <c r="A301" s="218" t="s">
        <v>177</v>
      </c>
      <c r="B301" s="262">
        <v>624</v>
      </c>
      <c r="C301" s="262">
        <v>1560</v>
      </c>
      <c r="D301" s="280" t="s">
        <v>348</v>
      </c>
      <c r="E301" s="264">
        <v>2184</v>
      </c>
      <c r="F301" s="12"/>
      <c r="H301" s="1"/>
    </row>
    <row r="302" spans="1:18" ht="12.75" customHeight="1" x14ac:dyDescent="0.2">
      <c r="A302" s="213" t="s">
        <v>170</v>
      </c>
      <c r="B302" s="264">
        <v>1750.5619999999999</v>
      </c>
      <c r="C302" s="264">
        <v>2381.8960000000002</v>
      </c>
      <c r="D302" s="191" t="s">
        <v>348</v>
      </c>
      <c r="E302" s="264">
        <v>4132.4570000000003</v>
      </c>
      <c r="F302" s="12"/>
      <c r="H302" s="1"/>
    </row>
    <row r="303" spans="1:18" ht="12.75" customHeight="1" x14ac:dyDescent="0.2">
      <c r="A303" s="218" t="s">
        <v>46</v>
      </c>
      <c r="B303" s="262">
        <v>1503.3620000000001</v>
      </c>
      <c r="C303" s="262">
        <v>2190.64</v>
      </c>
      <c r="D303" s="280" t="s">
        <v>348</v>
      </c>
      <c r="E303" s="264">
        <v>3694.002</v>
      </c>
      <c r="F303" s="49"/>
      <c r="G303" s="49"/>
      <c r="H303" s="1"/>
      <c r="I303" s="49"/>
    </row>
    <row r="304" spans="1:18" ht="12.75" customHeight="1" x14ac:dyDescent="0.2">
      <c r="A304" s="218" t="s">
        <v>47</v>
      </c>
      <c r="B304" s="262">
        <v>368.40069999999997</v>
      </c>
      <c r="C304" s="262">
        <v>583.74210000000005</v>
      </c>
      <c r="D304" s="280" t="s">
        <v>348</v>
      </c>
      <c r="E304" s="264">
        <v>952.14279999999997</v>
      </c>
      <c r="H304" s="1"/>
      <c r="I304" s="9"/>
    </row>
    <row r="305" spans="1:20" ht="12.75" customHeight="1" x14ac:dyDescent="0.2">
      <c r="A305" s="218" t="s">
        <v>48</v>
      </c>
      <c r="B305" s="262">
        <v>2.4647779999999999</v>
      </c>
      <c r="C305" s="262">
        <v>7.5891960000000003</v>
      </c>
      <c r="D305" s="280" t="s">
        <v>348</v>
      </c>
      <c r="E305" s="264">
        <v>10.05397</v>
      </c>
      <c r="F305" s="49"/>
      <c r="G305" s="49"/>
      <c r="H305" s="1"/>
      <c r="I305" s="49"/>
    </row>
    <row r="306" spans="1:20" ht="12.75" customHeight="1" thickBot="1" x14ac:dyDescent="0.25">
      <c r="A306" s="189" t="s">
        <v>49</v>
      </c>
      <c r="B306" s="271">
        <v>3892.1729999999998</v>
      </c>
      <c r="C306" s="271">
        <v>5315.8829999999998</v>
      </c>
      <c r="D306" s="271" t="s">
        <v>348</v>
      </c>
      <c r="E306" s="271">
        <v>9208.0560000000005</v>
      </c>
      <c r="H306" s="1"/>
      <c r="I306" s="9"/>
      <c r="S306"/>
      <c r="T306"/>
    </row>
    <row r="307" spans="1:20" ht="12.75" customHeight="1" thickTop="1" x14ac:dyDescent="0.2">
      <c r="A307" s="110"/>
      <c r="B307" s="60"/>
      <c r="C307" s="60"/>
      <c r="D307" s="95"/>
      <c r="E307" s="38"/>
      <c r="H307" s="1"/>
      <c r="I307" s="9"/>
      <c r="S307"/>
      <c r="T307"/>
    </row>
    <row r="308" spans="1:20" ht="12.75" customHeight="1" x14ac:dyDescent="0.2">
      <c r="A308" s="110"/>
      <c r="B308" s="60"/>
      <c r="C308" s="60"/>
      <c r="D308" s="95"/>
      <c r="E308" s="38"/>
      <c r="H308" s="1"/>
      <c r="I308" s="9"/>
      <c r="S308"/>
      <c r="T308"/>
    </row>
    <row r="309" spans="1:20" ht="12.75" customHeight="1" x14ac:dyDescent="0.2">
      <c r="A309" s="23"/>
      <c r="B309" s="12"/>
      <c r="C309" s="12"/>
      <c r="D309" s="108"/>
      <c r="E309" s="12"/>
      <c r="F309" s="12"/>
      <c r="I309" s="9"/>
      <c r="S309"/>
      <c r="T309"/>
    </row>
    <row r="310" spans="1:20" x14ac:dyDescent="0.2">
      <c r="A310" s="12"/>
      <c r="B310" s="12"/>
      <c r="C310" s="12"/>
      <c r="D310" s="12"/>
      <c r="E310" s="12"/>
      <c r="F310" s="12"/>
      <c r="G310" s="12"/>
      <c r="S310"/>
      <c r="T310"/>
    </row>
    <row r="311" spans="1:20" x14ac:dyDescent="0.2">
      <c r="A311" s="11" t="s">
        <v>294</v>
      </c>
      <c r="B311" s="12"/>
      <c r="C311" s="12"/>
      <c r="D311" s="12"/>
      <c r="E311" s="12"/>
      <c r="F311" s="12"/>
      <c r="G311" s="12"/>
      <c r="S311"/>
      <c r="T311"/>
    </row>
    <row r="312" spans="1:20" ht="13.5" thickBot="1" x14ac:dyDescent="0.25">
      <c r="A312" s="79" t="s">
        <v>295</v>
      </c>
      <c r="B312" s="91"/>
      <c r="C312" s="91"/>
      <c r="D312" s="91"/>
      <c r="E312" s="91"/>
      <c r="F312" s="93"/>
      <c r="G312" s="91"/>
      <c r="S312"/>
      <c r="T312"/>
    </row>
    <row r="313" spans="1:20" ht="14.25" thickTop="1" thickBot="1" x14ac:dyDescent="0.25">
      <c r="A313" s="134"/>
      <c r="B313" s="283">
        <v>2011</v>
      </c>
      <c r="C313" s="283">
        <v>2012</v>
      </c>
      <c r="D313" s="283">
        <v>2013</v>
      </c>
      <c r="E313" s="283">
        <v>2014</v>
      </c>
      <c r="F313" s="283">
        <v>2015</v>
      </c>
      <c r="G313" s="103">
        <v>2016</v>
      </c>
      <c r="S313"/>
      <c r="T313"/>
    </row>
    <row r="314" spans="1:20" ht="12.75" customHeight="1" x14ac:dyDescent="0.2">
      <c r="A314" s="138" t="s">
        <v>82</v>
      </c>
      <c r="B314" s="262">
        <v>9541.8311420000009</v>
      </c>
      <c r="C314" s="262">
        <v>9280.3797369999993</v>
      </c>
      <c r="D314" s="262">
        <v>9227.3972940000003</v>
      </c>
      <c r="E314" s="262">
        <v>9653.2780000000002</v>
      </c>
      <c r="F314" s="262">
        <v>9497.7396410000001</v>
      </c>
      <c r="G314" s="262">
        <v>9751.7382849999995</v>
      </c>
      <c r="S314"/>
      <c r="T314"/>
    </row>
    <row r="315" spans="1:20" ht="24" customHeight="1" x14ac:dyDescent="0.2">
      <c r="A315" s="115" t="s">
        <v>54</v>
      </c>
      <c r="B315" s="262">
        <v>-0.280974</v>
      </c>
      <c r="C315" s="262">
        <v>-1.0673079999999999</v>
      </c>
      <c r="D315" s="262">
        <v>-0.14952799999999999</v>
      </c>
      <c r="E315" s="262">
        <v>-0.20476</v>
      </c>
      <c r="F315" s="262">
        <v>-0.22343099999999999</v>
      </c>
      <c r="G315" s="262">
        <v>0.12684200000000001</v>
      </c>
      <c r="S315"/>
      <c r="T315"/>
    </row>
    <row r="316" spans="1:20" x14ac:dyDescent="0.2">
      <c r="A316" s="138" t="s">
        <v>55</v>
      </c>
      <c r="B316" s="262">
        <v>531.04024200000003</v>
      </c>
      <c r="C316" s="262">
        <v>483.31257499999998</v>
      </c>
      <c r="D316" s="262">
        <v>475.14740699999999</v>
      </c>
      <c r="E316" s="262">
        <v>601.89380000000006</v>
      </c>
      <c r="F316" s="262">
        <v>761.36780999999996</v>
      </c>
      <c r="G316" s="262">
        <v>663.64120700000001</v>
      </c>
      <c r="S316"/>
      <c r="T316"/>
    </row>
    <row r="317" spans="1:20" x14ac:dyDescent="0.2">
      <c r="A317" s="138" t="s">
        <v>56</v>
      </c>
      <c r="B317" s="262">
        <v>-4674.6968239999997</v>
      </c>
      <c r="C317" s="262">
        <v>-4410.8825230000002</v>
      </c>
      <c r="D317" s="262">
        <v>-4477.7443759999996</v>
      </c>
      <c r="E317" s="262">
        <v>-4409.82</v>
      </c>
      <c r="F317" s="262">
        <v>-4551.85718</v>
      </c>
      <c r="G317" s="262">
        <v>-4488.9966610000001</v>
      </c>
      <c r="S317"/>
      <c r="T317"/>
    </row>
    <row r="318" spans="1:20" x14ac:dyDescent="0.2">
      <c r="A318" s="138" t="s">
        <v>46</v>
      </c>
      <c r="B318" s="262">
        <v>-3798.954099</v>
      </c>
      <c r="C318" s="262">
        <v>-3807.1877469999999</v>
      </c>
      <c r="D318" s="262">
        <v>-3529.794308</v>
      </c>
      <c r="E318" s="262">
        <v>-3588.15</v>
      </c>
      <c r="F318" s="262">
        <v>-3694.0018580000001</v>
      </c>
      <c r="G318" s="262">
        <v>-3859.9864080000002</v>
      </c>
      <c r="S318"/>
      <c r="T318"/>
    </row>
    <row r="319" spans="1:20" ht="24" customHeight="1" x14ac:dyDescent="0.2">
      <c r="A319" s="115" t="s">
        <v>57</v>
      </c>
      <c r="B319" s="262">
        <v>-824.35003600000005</v>
      </c>
      <c r="C319" s="262">
        <v>-918.69465700000001</v>
      </c>
      <c r="D319" s="262">
        <v>-925.93904799999996</v>
      </c>
      <c r="E319" s="262">
        <v>-947.52300000000002</v>
      </c>
      <c r="F319" s="262">
        <v>-952.14281900000003</v>
      </c>
      <c r="G319" s="262">
        <v>-1002.5505020000001</v>
      </c>
      <c r="S319"/>
      <c r="T319"/>
    </row>
    <row r="320" spans="1:20" x14ac:dyDescent="0.2">
      <c r="A320" s="138" t="s">
        <v>48</v>
      </c>
      <c r="B320" s="262">
        <v>-24.038326000000001</v>
      </c>
      <c r="C320" s="262">
        <v>-18.045100000000001</v>
      </c>
      <c r="D320" s="262">
        <v>-60.982568000000001</v>
      </c>
      <c r="E320" s="262">
        <v>-46.871299999999998</v>
      </c>
      <c r="F320" s="262">
        <v>-10.053974</v>
      </c>
      <c r="G320" s="262">
        <v>-23.899918</v>
      </c>
      <c r="S320"/>
      <c r="T320"/>
    </row>
    <row r="321" spans="1:20" x14ac:dyDescent="0.2">
      <c r="A321" s="16" t="s">
        <v>3</v>
      </c>
      <c r="B321" s="264">
        <v>750.55149800000004</v>
      </c>
      <c r="C321" s="264">
        <v>607.81462799999997</v>
      </c>
      <c r="D321" s="264">
        <v>707.93620399999998</v>
      </c>
      <c r="E321" s="264">
        <v>1262.596</v>
      </c>
      <c r="F321" s="264">
        <v>1050.8281890000001</v>
      </c>
      <c r="G321" s="264">
        <v>1040.0728449999999</v>
      </c>
      <c r="S321"/>
      <c r="T321"/>
    </row>
    <row r="322" spans="1:20" x14ac:dyDescent="0.2">
      <c r="A322" s="138" t="s">
        <v>58</v>
      </c>
      <c r="B322" s="262">
        <v>-392.25174199999998</v>
      </c>
      <c r="C322" s="262">
        <v>2530.8322840000001</v>
      </c>
      <c r="D322" s="262">
        <v>-204.389816</v>
      </c>
      <c r="E322" s="262">
        <v>-161.727</v>
      </c>
      <c r="F322" s="262">
        <v>-197.476778</v>
      </c>
      <c r="G322" s="262">
        <v>-34.977170000000001</v>
      </c>
      <c r="S322"/>
      <c r="T322"/>
    </row>
    <row r="323" spans="1:20" x14ac:dyDescent="0.2">
      <c r="A323" s="16" t="s">
        <v>59</v>
      </c>
      <c r="B323" s="264">
        <v>358.29976299999998</v>
      </c>
      <c r="C323" s="264">
        <v>3138.6469029999998</v>
      </c>
      <c r="D323" s="264">
        <v>503.54638</v>
      </c>
      <c r="E323" s="264">
        <v>1100.8689999999999</v>
      </c>
      <c r="F323" s="264">
        <v>853.35141099999998</v>
      </c>
      <c r="G323" s="264">
        <v>1005.095675</v>
      </c>
      <c r="S323"/>
      <c r="T323"/>
    </row>
    <row r="324" spans="1:20" x14ac:dyDescent="0.2">
      <c r="A324" s="138" t="s">
        <v>60</v>
      </c>
      <c r="B324" s="262">
        <v>-181.80022500000001</v>
      </c>
      <c r="C324" s="262">
        <v>-17.231538</v>
      </c>
      <c r="D324" s="262">
        <v>-77.352301999999995</v>
      </c>
      <c r="E324" s="262">
        <v>-659.65099999999995</v>
      </c>
      <c r="F324" s="262">
        <v>-563.48224300000004</v>
      </c>
      <c r="G324" s="262">
        <v>-592.894679</v>
      </c>
      <c r="S324"/>
      <c r="T324"/>
    </row>
    <row r="325" spans="1:20" x14ac:dyDescent="0.2">
      <c r="A325" s="138" t="s">
        <v>61</v>
      </c>
      <c r="B325" s="262">
        <v>-116.017522</v>
      </c>
      <c r="C325" s="262">
        <v>-171.51972499999999</v>
      </c>
      <c r="D325" s="262">
        <v>-94.799760000000006</v>
      </c>
      <c r="E325" s="262">
        <v>-92.027299999999997</v>
      </c>
      <c r="F325" s="262">
        <v>-108.774013</v>
      </c>
      <c r="G325" s="262">
        <v>-108.796154</v>
      </c>
      <c r="S325"/>
      <c r="T325"/>
    </row>
    <row r="326" spans="1:20" ht="13.5" thickBot="1" x14ac:dyDescent="0.25">
      <c r="A326" s="119" t="s">
        <v>62</v>
      </c>
      <c r="B326" s="271">
        <v>60.482008999999998</v>
      </c>
      <c r="C326" s="271">
        <v>2949.895638</v>
      </c>
      <c r="D326" s="271">
        <v>331.39474000000001</v>
      </c>
      <c r="E326" s="271">
        <v>349.19119999999998</v>
      </c>
      <c r="F326" s="271">
        <v>181.09515500000001</v>
      </c>
      <c r="G326" s="271">
        <v>303.40484199999997</v>
      </c>
      <c r="S326"/>
      <c r="T326"/>
    </row>
    <row r="327" spans="1:20" ht="13.5" thickTop="1" x14ac:dyDescent="0.2">
      <c r="A327" s="112"/>
      <c r="B327"/>
      <c r="C327" s="38"/>
      <c r="D327" s="38"/>
      <c r="E327" s="38"/>
      <c r="F327" s="38"/>
      <c r="G327" s="38"/>
      <c r="I327" s="40"/>
      <c r="S327"/>
      <c r="T327"/>
    </row>
    <row r="328" spans="1:20" s="313" customFormat="1" x14ac:dyDescent="0.2">
      <c r="B328" s="400" t="s">
        <v>287</v>
      </c>
    </row>
    <row r="329" spans="1:20" x14ac:dyDescent="0.2">
      <c r="A329" s="23"/>
      <c r="B329"/>
      <c r="C329"/>
      <c r="D329"/>
      <c r="E329"/>
      <c r="F329"/>
      <c r="G329"/>
      <c r="H329"/>
      <c r="I329"/>
      <c r="S329"/>
      <c r="T329"/>
    </row>
    <row r="330" spans="1:20" x14ac:dyDescent="0.2">
      <c r="A330" s="23"/>
      <c r="B330" s="12"/>
      <c r="C330" s="12"/>
      <c r="D330" s="12"/>
      <c r="E330" s="12"/>
      <c r="F330" s="12"/>
      <c r="G330" s="49"/>
      <c r="H330" s="49"/>
      <c r="I330" s="49"/>
    </row>
    <row r="331" spans="1:20" x14ac:dyDescent="0.2">
      <c r="A331" s="11" t="s">
        <v>266</v>
      </c>
      <c r="B331" s="12"/>
      <c r="C331" s="12"/>
      <c r="D331" s="12"/>
      <c r="E331" s="12"/>
      <c r="F331" s="12"/>
      <c r="G331" s="12"/>
    </row>
    <row r="332" spans="1:20" ht="13.5" thickBot="1" x14ac:dyDescent="0.25">
      <c r="A332" s="79" t="s">
        <v>267</v>
      </c>
      <c r="B332" s="91"/>
      <c r="C332" s="91"/>
      <c r="D332" s="91"/>
      <c r="E332" s="12"/>
      <c r="F332" s="12"/>
      <c r="G332" s="25"/>
    </row>
    <row r="333" spans="1:20" ht="23.25" customHeight="1" thickTop="1" x14ac:dyDescent="0.2">
      <c r="A333" s="412"/>
      <c r="B333" s="124" t="s">
        <v>128</v>
      </c>
      <c r="C333" s="124" t="s">
        <v>141</v>
      </c>
      <c r="D333" s="432" t="s">
        <v>20</v>
      </c>
      <c r="E333" s="12"/>
      <c r="F333" s="12"/>
    </row>
    <row r="334" spans="1:20" ht="13.5" thickBot="1" x14ac:dyDescent="0.25">
      <c r="A334" s="413"/>
      <c r="B334" s="96" t="s">
        <v>126</v>
      </c>
      <c r="C334" s="96" t="s">
        <v>131</v>
      </c>
      <c r="D334" s="431"/>
      <c r="E334" s="12"/>
      <c r="F334" s="12"/>
    </row>
    <row r="335" spans="1:20" x14ac:dyDescent="0.2">
      <c r="A335" s="29" t="s">
        <v>82</v>
      </c>
      <c r="B335" s="262">
        <v>3820.6898249999999</v>
      </c>
      <c r="C335" s="262">
        <v>5931.04846</v>
      </c>
      <c r="D335" s="264">
        <v>9751.7382849999995</v>
      </c>
      <c r="E335" s="12"/>
      <c r="F335" s="12"/>
    </row>
    <row r="336" spans="1:20" ht="24" customHeight="1" x14ac:dyDescent="0.2">
      <c r="A336" s="115" t="s">
        <v>54</v>
      </c>
      <c r="B336" s="262">
        <v>0.17252899999999999</v>
      </c>
      <c r="C336" s="262">
        <v>-4.5686999999999998E-2</v>
      </c>
      <c r="D336" s="264">
        <v>0.12684200000000001</v>
      </c>
      <c r="E336" s="12"/>
      <c r="F336"/>
      <c r="G336"/>
      <c r="H336"/>
      <c r="I336"/>
    </row>
    <row r="337" spans="1:9" ht="12.75" customHeight="1" x14ac:dyDescent="0.2">
      <c r="A337" s="29" t="s">
        <v>55</v>
      </c>
      <c r="B337" s="262">
        <v>523.97412599999996</v>
      </c>
      <c r="C337" s="262">
        <v>139.667081</v>
      </c>
      <c r="D337" s="264">
        <v>663.64120700000001</v>
      </c>
      <c r="E337" s="12"/>
      <c r="F337"/>
      <c r="G337"/>
      <c r="H337"/>
      <c r="I337"/>
    </row>
    <row r="338" spans="1:9" ht="12.75" customHeight="1" x14ac:dyDescent="0.2">
      <c r="A338" s="115" t="s">
        <v>56</v>
      </c>
      <c r="B338" s="262">
        <v>-1976.2404309999999</v>
      </c>
      <c r="C338" s="262">
        <v>-2512.75623</v>
      </c>
      <c r="D338" s="264">
        <v>-4488.9966610000001</v>
      </c>
      <c r="E338" s="12"/>
      <c r="F338"/>
      <c r="G338"/>
      <c r="H338"/>
      <c r="I338"/>
    </row>
    <row r="339" spans="1:9" ht="12.75" customHeight="1" x14ac:dyDescent="0.2">
      <c r="A339" s="29" t="s">
        <v>46</v>
      </c>
      <c r="B339" s="262">
        <v>-1640.3709140000001</v>
      </c>
      <c r="C339" s="262">
        <v>-2219.6154940000001</v>
      </c>
      <c r="D339" s="264">
        <v>-3859.9864080000002</v>
      </c>
      <c r="E339" s="12"/>
      <c r="F339"/>
      <c r="G339"/>
      <c r="H339"/>
      <c r="I339"/>
    </row>
    <row r="340" spans="1:9" ht="24" customHeight="1" x14ac:dyDescent="0.2">
      <c r="A340" s="115" t="s">
        <v>57</v>
      </c>
      <c r="B340" s="262">
        <v>-407.20740799999999</v>
      </c>
      <c r="C340" s="262">
        <v>-595.34309399999995</v>
      </c>
      <c r="D340" s="264">
        <v>-1002.5505020000001</v>
      </c>
      <c r="E340" s="12"/>
      <c r="F340"/>
      <c r="G340"/>
      <c r="H340"/>
      <c r="I340"/>
    </row>
    <row r="341" spans="1:9" ht="12.75" customHeight="1" x14ac:dyDescent="0.2">
      <c r="A341" s="29" t="s">
        <v>48</v>
      </c>
      <c r="B341" s="262">
        <v>-1.8789899999999999</v>
      </c>
      <c r="C341" s="262">
        <v>-22.020928000000001</v>
      </c>
      <c r="D341" s="264">
        <v>-23.899918</v>
      </c>
      <c r="E341" s="12"/>
      <c r="F341"/>
      <c r="G341"/>
      <c r="H341"/>
      <c r="I341"/>
    </row>
    <row r="342" spans="1:9" ht="12.75" customHeight="1" x14ac:dyDescent="0.2">
      <c r="A342" s="41" t="s">
        <v>3</v>
      </c>
      <c r="B342" s="264">
        <v>319.13873699999999</v>
      </c>
      <c r="C342" s="264">
        <v>720.93410800000004</v>
      </c>
      <c r="D342" s="264">
        <v>1040.0728449999999</v>
      </c>
      <c r="E342" s="49"/>
      <c r="F342"/>
      <c r="G342"/>
      <c r="H342"/>
      <c r="I342"/>
    </row>
    <row r="343" spans="1:9" ht="12.75" customHeight="1" x14ac:dyDescent="0.2">
      <c r="A343" s="29" t="s">
        <v>58</v>
      </c>
      <c r="B343" s="262">
        <v>-9.0701640000000001</v>
      </c>
      <c r="C343" s="262">
        <v>-25.907005999999999</v>
      </c>
      <c r="D343" s="264">
        <v>-34.977170000000001</v>
      </c>
      <c r="E343" s="40"/>
      <c r="F343"/>
      <c r="G343"/>
      <c r="H343"/>
      <c r="I343"/>
    </row>
    <row r="344" spans="1:9" ht="12.75" customHeight="1" x14ac:dyDescent="0.2">
      <c r="A344" s="41" t="s">
        <v>59</v>
      </c>
      <c r="B344" s="264">
        <v>310.06857300000001</v>
      </c>
      <c r="C344" s="264">
        <v>695.02710200000001</v>
      </c>
      <c r="D344" s="264">
        <v>1005.095675</v>
      </c>
      <c r="E344" s="49"/>
      <c r="F344"/>
      <c r="G344"/>
      <c r="H344"/>
      <c r="I344"/>
    </row>
    <row r="345" spans="1:9" ht="12.75" customHeight="1" x14ac:dyDescent="0.2">
      <c r="A345" s="29" t="s">
        <v>60</v>
      </c>
      <c r="B345" s="262">
        <v>-163.927863</v>
      </c>
      <c r="C345" s="262">
        <v>-428.96681599999999</v>
      </c>
      <c r="D345" s="264">
        <v>-592.894679</v>
      </c>
      <c r="E345" s="40"/>
      <c r="F345"/>
      <c r="G345"/>
      <c r="H345"/>
      <c r="I345"/>
    </row>
    <row r="346" spans="1:9" ht="12.75" customHeight="1" x14ac:dyDescent="0.2">
      <c r="A346" s="29" t="s">
        <v>61</v>
      </c>
      <c r="B346" s="262">
        <v>-34.078313000000001</v>
      </c>
      <c r="C346" s="262">
        <v>-74.717841000000007</v>
      </c>
      <c r="D346" s="264">
        <v>-108.796154</v>
      </c>
      <c r="F346"/>
      <c r="G346"/>
      <c r="H346"/>
      <c r="I346"/>
    </row>
    <row r="347" spans="1:9" ht="12.75" customHeight="1" thickBot="1" x14ac:dyDescent="0.25">
      <c r="A347" s="118" t="s">
        <v>62</v>
      </c>
      <c r="B347" s="271">
        <v>112.062397</v>
      </c>
      <c r="C347" s="271">
        <v>191.342445</v>
      </c>
      <c r="D347" s="271">
        <v>303.40484199999997</v>
      </c>
      <c r="E347" s="49"/>
      <c r="F347"/>
      <c r="G347"/>
      <c r="H347"/>
      <c r="I347"/>
    </row>
    <row r="348" spans="1:9" ht="12.75" customHeight="1" thickTop="1" x14ac:dyDescent="0.2">
      <c r="A348" s="43"/>
      <c r="B348" s="38"/>
      <c r="C348" s="38"/>
      <c r="D348" s="38"/>
      <c r="E348" s="49"/>
      <c r="F348"/>
      <c r="G348"/>
      <c r="H348"/>
      <c r="I348"/>
    </row>
    <row r="349" spans="1:9" ht="12.75" customHeight="1" x14ac:dyDescent="0.2">
      <c r="A349" s="43"/>
      <c r="B349" s="38"/>
      <c r="C349" s="38"/>
      <c r="D349" s="38"/>
      <c r="E349" s="49"/>
      <c r="F349"/>
      <c r="G349"/>
      <c r="H349"/>
      <c r="I349"/>
    </row>
    <row r="350" spans="1:9" ht="12.75" customHeight="1" x14ac:dyDescent="0.2">
      <c r="A350" s="43"/>
      <c r="B350" s="31"/>
      <c r="C350" s="31"/>
      <c r="D350" s="31"/>
      <c r="E350" s="38"/>
      <c r="F350" s="12"/>
    </row>
    <row r="351" spans="1:9" ht="12.75" customHeight="1" x14ac:dyDescent="0.2">
      <c r="A351" s="43"/>
      <c r="B351" s="31"/>
      <c r="C351" s="31"/>
      <c r="D351" s="31"/>
      <c r="E351" s="38"/>
      <c r="F351" s="12"/>
      <c r="G351" s="49"/>
      <c r="H351" s="49"/>
      <c r="I351" s="49"/>
    </row>
    <row r="352" spans="1:9" x14ac:dyDescent="0.2">
      <c r="A352" s="11" t="s">
        <v>268</v>
      </c>
      <c r="B352" s="260"/>
      <c r="C352" s="260"/>
      <c r="D352" s="260"/>
      <c r="E352" s="12"/>
      <c r="F352" s="12"/>
      <c r="G352" s="49"/>
      <c r="H352" s="49"/>
      <c r="I352" s="49"/>
    </row>
    <row r="353" spans="1:9" ht="13.5" thickBot="1" x14ac:dyDescent="0.25">
      <c r="A353" s="79" t="s">
        <v>269</v>
      </c>
      <c r="B353" s="91"/>
      <c r="C353" s="91"/>
      <c r="D353" s="91"/>
      <c r="E353" s="12"/>
      <c r="F353" s="12"/>
      <c r="G353" s="12"/>
    </row>
    <row r="354" spans="1:9" ht="23.25" customHeight="1" thickTop="1" x14ac:dyDescent="0.2">
      <c r="A354" s="412"/>
      <c r="B354" s="219" t="s">
        <v>128</v>
      </c>
      <c r="C354" s="219" t="s">
        <v>141</v>
      </c>
      <c r="D354" s="432" t="s">
        <v>20</v>
      </c>
      <c r="E354" s="12"/>
    </row>
    <row r="355" spans="1:9" ht="13.5" thickBot="1" x14ac:dyDescent="0.25">
      <c r="A355" s="413"/>
      <c r="B355" s="281" t="s">
        <v>126</v>
      </c>
      <c r="C355" s="281" t="s">
        <v>131</v>
      </c>
      <c r="D355" s="431"/>
      <c r="E355" s="12"/>
    </row>
    <row r="356" spans="1:9" ht="12.75" customHeight="1" x14ac:dyDescent="0.2">
      <c r="A356" s="29" t="s">
        <v>82</v>
      </c>
      <c r="B356" s="262">
        <v>3643.3420000000001</v>
      </c>
      <c r="C356" s="262">
        <v>5854.3980000000001</v>
      </c>
      <c r="D356" s="264">
        <v>9497.74</v>
      </c>
      <c r="E356" s="12"/>
    </row>
    <row r="357" spans="1:9" ht="24" customHeight="1" x14ac:dyDescent="0.2">
      <c r="A357" s="218" t="s">
        <v>54</v>
      </c>
      <c r="B357" s="262">
        <v>-9.6930000000000002E-2</v>
      </c>
      <c r="C357" s="262">
        <v>-0.1265</v>
      </c>
      <c r="D357" s="264">
        <v>-0.22342999999999999</v>
      </c>
      <c r="E357" s="12"/>
    </row>
    <row r="358" spans="1:9" ht="12.75" customHeight="1" x14ac:dyDescent="0.2">
      <c r="A358" s="29" t="s">
        <v>55</v>
      </c>
      <c r="B358" s="262">
        <v>612.72519999999997</v>
      </c>
      <c r="C358" s="262">
        <v>148.64259999999999</v>
      </c>
      <c r="D358" s="264">
        <v>761.36779999999999</v>
      </c>
      <c r="E358" s="12"/>
    </row>
    <row r="359" spans="1:9" ht="12.75" customHeight="1" x14ac:dyDescent="0.2">
      <c r="A359" s="218" t="s">
        <v>56</v>
      </c>
      <c r="B359" s="262">
        <v>-2017.95</v>
      </c>
      <c r="C359" s="262">
        <v>-2533.91</v>
      </c>
      <c r="D359" s="264">
        <v>-4551.8599999999997</v>
      </c>
      <c r="E359" s="49"/>
      <c r="F359" s="49"/>
      <c r="G359" s="49"/>
      <c r="H359" s="49"/>
      <c r="I359" s="49"/>
    </row>
    <row r="360" spans="1:9" ht="12.75" customHeight="1" x14ac:dyDescent="0.2">
      <c r="A360" s="29" t="s">
        <v>46</v>
      </c>
      <c r="B360" s="262">
        <v>-1503.36</v>
      </c>
      <c r="C360" s="262">
        <v>-2190.64</v>
      </c>
      <c r="D360" s="264">
        <v>-3694</v>
      </c>
      <c r="G360" s="1"/>
      <c r="H360" s="1"/>
      <c r="I360" s="1"/>
    </row>
    <row r="361" spans="1:9" ht="24" customHeight="1" x14ac:dyDescent="0.2">
      <c r="A361" s="218" t="s">
        <v>57</v>
      </c>
      <c r="B361" s="262">
        <v>-368.40100000000001</v>
      </c>
      <c r="C361" s="262">
        <v>-583.74199999999996</v>
      </c>
      <c r="D361" s="264">
        <v>-952.14300000000003</v>
      </c>
      <c r="G361" s="1"/>
      <c r="H361" s="1"/>
      <c r="I361" s="1"/>
    </row>
    <row r="362" spans="1:9" ht="12.75" customHeight="1" x14ac:dyDescent="0.2">
      <c r="A362" s="29" t="s">
        <v>48</v>
      </c>
      <c r="B362" s="262">
        <v>-2.4647800000000002</v>
      </c>
      <c r="C362" s="262">
        <v>-7.5891999999999999</v>
      </c>
      <c r="D362" s="264">
        <v>-10.054</v>
      </c>
      <c r="E362" s="49"/>
      <c r="F362" s="49"/>
      <c r="G362" s="49"/>
      <c r="H362" s="49"/>
      <c r="I362" s="49"/>
    </row>
    <row r="363" spans="1:9" ht="12.75" customHeight="1" x14ac:dyDescent="0.2">
      <c r="A363" s="41" t="s">
        <v>3</v>
      </c>
      <c r="B363" s="264">
        <v>363.79770000000002</v>
      </c>
      <c r="C363" s="264">
        <v>687.03049999999996</v>
      </c>
      <c r="D363" s="264">
        <v>1050.828</v>
      </c>
      <c r="E363" s="49"/>
      <c r="F363" s="49"/>
      <c r="G363" s="49"/>
      <c r="H363" s="49"/>
      <c r="I363" s="49"/>
    </row>
    <row r="364" spans="1:9" ht="12.75" customHeight="1" x14ac:dyDescent="0.2">
      <c r="A364" s="29" t="s">
        <v>58</v>
      </c>
      <c r="B364" s="262">
        <v>-54.057499999999997</v>
      </c>
      <c r="C364" s="262">
        <v>-143.41900000000001</v>
      </c>
      <c r="D364" s="264">
        <v>-197.477</v>
      </c>
      <c r="G364" s="1"/>
      <c r="H364" s="1"/>
      <c r="I364" s="1"/>
    </row>
    <row r="365" spans="1:9" ht="12.75" customHeight="1" x14ac:dyDescent="0.2">
      <c r="A365" s="41" t="s">
        <v>59</v>
      </c>
      <c r="B365" s="264">
        <v>309.74020000000002</v>
      </c>
      <c r="C365" s="264">
        <v>543.61120000000005</v>
      </c>
      <c r="D365" s="264">
        <v>853.35140000000001</v>
      </c>
      <c r="G365" s="1"/>
      <c r="H365" s="1"/>
      <c r="I365" s="1"/>
    </row>
    <row r="366" spans="1:9" ht="12.75" customHeight="1" x14ac:dyDescent="0.2">
      <c r="A366" s="29" t="s">
        <v>60</v>
      </c>
      <c r="B366" s="262">
        <v>-184.75299999999999</v>
      </c>
      <c r="C366" s="262">
        <v>-378.72899999999998</v>
      </c>
      <c r="D366" s="264">
        <v>-563.48199999999997</v>
      </c>
      <c r="G366" s="1"/>
      <c r="H366" s="1"/>
      <c r="I366" s="1"/>
    </row>
    <row r="367" spans="1:9" ht="12.75" customHeight="1" x14ac:dyDescent="0.2">
      <c r="A367" s="29" t="s">
        <v>61</v>
      </c>
      <c r="B367" s="262">
        <v>-29.8004</v>
      </c>
      <c r="C367" s="262">
        <v>-78.973600000000005</v>
      </c>
      <c r="D367" s="264">
        <v>-108.774</v>
      </c>
      <c r="G367" s="1"/>
      <c r="H367" s="1"/>
      <c r="I367" s="1"/>
    </row>
    <row r="368" spans="1:9" ht="12.75" customHeight="1" thickBot="1" x14ac:dyDescent="0.25">
      <c r="A368" s="118" t="s">
        <v>62</v>
      </c>
      <c r="B368" s="271">
        <v>95.186850000000007</v>
      </c>
      <c r="C368" s="271">
        <v>85.908299999999997</v>
      </c>
      <c r="D368" s="271">
        <v>181.09520000000001</v>
      </c>
      <c r="G368" s="1"/>
      <c r="H368" s="1"/>
      <c r="I368" s="1"/>
    </row>
    <row r="369" spans="1:19" ht="12.75" customHeight="1" thickTop="1" x14ac:dyDescent="0.2">
      <c r="A369" s="43"/>
      <c r="B369" s="38"/>
      <c r="C369" s="38"/>
      <c r="D369" s="38"/>
      <c r="G369" s="1"/>
      <c r="H369" s="1"/>
      <c r="I369" s="1"/>
    </row>
    <row r="370" spans="1:19" ht="12.75" customHeight="1" x14ac:dyDescent="0.2">
      <c r="A370" s="43"/>
      <c r="B370" s="38"/>
      <c r="C370" s="38"/>
      <c r="D370" s="38"/>
      <c r="G370" s="1"/>
      <c r="H370" s="1"/>
      <c r="I370" s="1"/>
    </row>
    <row r="371" spans="1:19" ht="12.75" customHeight="1" x14ac:dyDescent="0.2">
      <c r="A371" s="43"/>
      <c r="B371" s="38"/>
      <c r="C371" s="38"/>
      <c r="D371" s="38"/>
      <c r="E371" s="38"/>
      <c r="F371" s="49"/>
      <c r="I371" s="1"/>
    </row>
    <row r="372" spans="1:19" ht="12.75" customHeight="1" x14ac:dyDescent="0.25">
      <c r="A372" s="20"/>
      <c r="B372" s="12"/>
      <c r="C372" s="12"/>
      <c r="D372" s="12"/>
      <c r="E372" s="12"/>
      <c r="F372" s="12"/>
      <c r="G372" s="49"/>
      <c r="H372" s="49"/>
      <c r="I372" s="49"/>
    </row>
    <row r="373" spans="1:19" s="299" customFormat="1" ht="15" x14ac:dyDescent="0.25">
      <c r="A373" s="11" t="s">
        <v>296</v>
      </c>
    </row>
    <row r="374" spans="1:19" ht="13.5" thickBot="1" x14ac:dyDescent="0.25">
      <c r="A374" s="116" t="s">
        <v>297</v>
      </c>
      <c r="B374" s="117"/>
      <c r="C374" s="117"/>
      <c r="D374" s="117"/>
      <c r="E374" s="117"/>
      <c r="F374" s="93"/>
      <c r="G374" s="93"/>
    </row>
    <row r="375" spans="1:19" ht="14.25" thickTop="1" thickBot="1" x14ac:dyDescent="0.25">
      <c r="A375" s="46"/>
      <c r="B375" s="283">
        <v>2011</v>
      </c>
      <c r="C375" s="283">
        <v>2012</v>
      </c>
      <c r="D375" s="283">
        <v>2013</v>
      </c>
      <c r="E375" s="283">
        <v>2014</v>
      </c>
      <c r="F375" s="283">
        <v>2015</v>
      </c>
      <c r="G375" s="103">
        <v>2016</v>
      </c>
      <c r="S375"/>
    </row>
    <row r="376" spans="1:19" x14ac:dyDescent="0.2">
      <c r="A376" s="57" t="s">
        <v>63</v>
      </c>
      <c r="B376" s="267">
        <v>186.79920899999999</v>
      </c>
      <c r="C376" s="267">
        <v>110.92509099999999</v>
      </c>
      <c r="D376" s="267">
        <v>100.39447</v>
      </c>
      <c r="E376" s="267">
        <v>102.98260000000001</v>
      </c>
      <c r="F376" s="267">
        <v>131.4736</v>
      </c>
      <c r="G376" s="267">
        <v>154.04935499999999</v>
      </c>
      <c r="S376"/>
    </row>
    <row r="377" spans="1:19" x14ac:dyDescent="0.2">
      <c r="A377" s="57" t="s">
        <v>64</v>
      </c>
      <c r="B377" s="267">
        <v>10792.34751</v>
      </c>
      <c r="C377" s="267">
        <v>11456.978894</v>
      </c>
      <c r="D377" s="267">
        <v>12862.08884</v>
      </c>
      <c r="E377" s="267">
        <v>14198.01</v>
      </c>
      <c r="F377" s="267">
        <v>15800.24</v>
      </c>
      <c r="G377" s="267">
        <v>16672.297336</v>
      </c>
      <c r="S377"/>
    </row>
    <row r="378" spans="1:19" ht="11.25" customHeight="1" x14ac:dyDescent="0.2">
      <c r="A378" s="57" t="s">
        <v>65</v>
      </c>
      <c r="B378" s="267">
        <v>9526.2776030000005</v>
      </c>
      <c r="C378" s="267">
        <v>9517.2341230000002</v>
      </c>
      <c r="D378" s="267">
        <v>10844.161955</v>
      </c>
      <c r="E378" s="267">
        <v>9055.7450000000008</v>
      </c>
      <c r="F378" s="267">
        <v>952.83389999999997</v>
      </c>
      <c r="G378" s="267">
        <v>846.30674499999998</v>
      </c>
      <c r="S378"/>
    </row>
    <row r="379" spans="1:19" ht="12.75" customHeight="1" x14ac:dyDescent="0.2">
      <c r="A379" s="58" t="s">
        <v>66</v>
      </c>
      <c r="B379" s="221">
        <v>20505.424324</v>
      </c>
      <c r="C379" s="221">
        <v>21085.138115000002</v>
      </c>
      <c r="D379" s="221">
        <v>23806.645258</v>
      </c>
      <c r="E379" s="221">
        <v>23356.74</v>
      </c>
      <c r="F379" s="221">
        <v>16884.54</v>
      </c>
      <c r="G379" s="221">
        <v>17672.653026</v>
      </c>
      <c r="S379"/>
    </row>
    <row r="380" spans="1:19" ht="12.75" customHeight="1" x14ac:dyDescent="0.2">
      <c r="A380" s="57" t="s">
        <v>67</v>
      </c>
      <c r="B380" s="267">
        <v>3045.5432860000001</v>
      </c>
      <c r="C380" s="267">
        <v>5909.794226</v>
      </c>
      <c r="D380" s="267">
        <v>3311.2327319999999</v>
      </c>
      <c r="E380" s="267">
        <v>3014.4369999999999</v>
      </c>
      <c r="F380" s="267">
        <v>3749.8310000000001</v>
      </c>
      <c r="G380" s="267">
        <v>3734.6636709999998</v>
      </c>
      <c r="S380"/>
    </row>
    <row r="381" spans="1:19" ht="12.75" customHeight="1" x14ac:dyDescent="0.2">
      <c r="A381" s="57" t="s">
        <v>68</v>
      </c>
      <c r="B381" s="267">
        <v>535.71529099999998</v>
      </c>
      <c r="C381" s="267">
        <v>67.611879000000002</v>
      </c>
      <c r="D381" s="267">
        <v>34.010007000000002</v>
      </c>
      <c r="E381" s="267">
        <v>86.969459999999998</v>
      </c>
      <c r="F381" s="267">
        <v>52.724939999999997</v>
      </c>
      <c r="G381" s="267">
        <v>32.974209999999999</v>
      </c>
      <c r="S381"/>
    </row>
    <row r="382" spans="1:19" ht="12.75" customHeight="1" x14ac:dyDescent="0.2">
      <c r="A382" s="57" t="s">
        <v>69</v>
      </c>
      <c r="B382" s="267">
        <v>1087.56765</v>
      </c>
      <c r="C382" s="267">
        <v>976.84987999999998</v>
      </c>
      <c r="D382" s="267">
        <v>1348.699642</v>
      </c>
      <c r="E382" s="267">
        <v>1013.521</v>
      </c>
      <c r="F382" s="267">
        <v>1371.76</v>
      </c>
      <c r="G382" s="267">
        <v>1810.672546</v>
      </c>
      <c r="S382"/>
    </row>
    <row r="383" spans="1:19" ht="12.75" customHeight="1" x14ac:dyDescent="0.2">
      <c r="A383" s="58" t="s">
        <v>70</v>
      </c>
      <c r="B383" s="221">
        <v>4668.8262199999999</v>
      </c>
      <c r="C383" s="221">
        <v>6954.2560039999998</v>
      </c>
      <c r="D383" s="221">
        <v>4693.9423800000004</v>
      </c>
      <c r="E383" s="221">
        <v>4114.9279999999999</v>
      </c>
      <c r="F383" s="221">
        <v>5174.3149999999996</v>
      </c>
      <c r="G383" s="221">
        <v>5578.3106260000004</v>
      </c>
      <c r="S383"/>
    </row>
    <row r="384" spans="1:19" ht="12.75" customHeight="1" x14ac:dyDescent="0.2">
      <c r="A384" s="58" t="s">
        <v>71</v>
      </c>
      <c r="B384" s="221">
        <v>25174.250549</v>
      </c>
      <c r="C384" s="221">
        <v>28039.394112999998</v>
      </c>
      <c r="D384" s="221">
        <v>28500.587915</v>
      </c>
      <c r="E384" s="221">
        <v>27471.66</v>
      </c>
      <c r="F384" s="221">
        <v>22058.86</v>
      </c>
      <c r="G384" s="221">
        <v>23250.963151</v>
      </c>
      <c r="S384"/>
    </row>
    <row r="385" spans="1:19" ht="12.75" customHeight="1" x14ac:dyDescent="0.2">
      <c r="A385" s="57"/>
      <c r="B385" s="309"/>
      <c r="C385" s="259"/>
      <c r="D385" s="259"/>
      <c r="E385" s="259"/>
      <c r="F385" s="309"/>
      <c r="G385" s="313"/>
      <c r="S385"/>
    </row>
    <row r="386" spans="1:19" ht="12.75" customHeight="1" x14ac:dyDescent="0.2">
      <c r="A386" s="57" t="s">
        <v>72</v>
      </c>
      <c r="B386" s="267">
        <v>5294.0843489999997</v>
      </c>
      <c r="C386" s="267">
        <v>11153.539672000001</v>
      </c>
      <c r="D386" s="267">
        <v>11814.913062</v>
      </c>
      <c r="E386" s="267">
        <v>11577.25</v>
      </c>
      <c r="F386" s="267">
        <v>5644.04</v>
      </c>
      <c r="G386" s="267">
        <v>5810.2122429999999</v>
      </c>
      <c r="S386"/>
    </row>
    <row r="387" spans="1:19" ht="12.75" customHeight="1" x14ac:dyDescent="0.2">
      <c r="A387" s="57" t="s">
        <v>73</v>
      </c>
      <c r="B387" s="267">
        <v>1679.9528009999999</v>
      </c>
      <c r="C387" s="267">
        <v>1711.6556290000001</v>
      </c>
      <c r="D387" s="267">
        <v>1770.901388</v>
      </c>
      <c r="E387" s="267">
        <v>1921.885</v>
      </c>
      <c r="F387" s="267">
        <v>2232.9859999999999</v>
      </c>
      <c r="G387" s="267">
        <v>2225.4546989999999</v>
      </c>
      <c r="S387"/>
    </row>
    <row r="388" spans="1:19" ht="12.75" customHeight="1" x14ac:dyDescent="0.2">
      <c r="A388" s="57" t="s">
        <v>74</v>
      </c>
      <c r="B388" s="267">
        <v>3023.8080140000002</v>
      </c>
      <c r="C388" s="267">
        <v>3181.771992</v>
      </c>
      <c r="D388" s="267">
        <v>3114.5539800000001</v>
      </c>
      <c r="E388" s="267">
        <v>3118.375</v>
      </c>
      <c r="F388" s="267">
        <v>3205.1619999999998</v>
      </c>
      <c r="G388" s="267">
        <v>3305.986015</v>
      </c>
      <c r="S388"/>
    </row>
    <row r="389" spans="1:19" ht="12.75" customHeight="1" x14ac:dyDescent="0.2">
      <c r="A389" s="57" t="s">
        <v>75</v>
      </c>
      <c r="B389" s="267">
        <v>10026.678735</v>
      </c>
      <c r="C389" s="267">
        <v>7504.1414080000004</v>
      </c>
      <c r="D389" s="267">
        <v>6380.4368839999997</v>
      </c>
      <c r="E389" s="267">
        <v>5998.2470000000003</v>
      </c>
      <c r="F389" s="267">
        <v>4706.8109999999997</v>
      </c>
      <c r="G389" s="267">
        <v>5059.6766369999996</v>
      </c>
      <c r="S389"/>
    </row>
    <row r="390" spans="1:19" ht="12.75" customHeight="1" x14ac:dyDescent="0.2">
      <c r="A390" s="57" t="s">
        <v>76</v>
      </c>
      <c r="B390" s="267">
        <v>5149.7266419999996</v>
      </c>
      <c r="C390" s="267">
        <v>4488.2858459999998</v>
      </c>
      <c r="D390" s="267">
        <v>5419.7811899999997</v>
      </c>
      <c r="E390" s="267">
        <v>4855.9070000000002</v>
      </c>
      <c r="F390" s="267">
        <v>6269.8609999999999</v>
      </c>
      <c r="G390" s="267">
        <v>6849.6326769999996</v>
      </c>
      <c r="S390"/>
    </row>
    <row r="391" spans="1:19" ht="12.75" customHeight="1" thickBot="1" x14ac:dyDescent="0.25">
      <c r="A391" s="61" t="s">
        <v>77</v>
      </c>
      <c r="B391" s="270">
        <v>25174.250550000001</v>
      </c>
      <c r="C391" s="270">
        <v>28039.394552000002</v>
      </c>
      <c r="D391" s="270">
        <v>28500.586515999999</v>
      </c>
      <c r="E391" s="270">
        <v>27471.66</v>
      </c>
      <c r="F391" s="270">
        <v>22058.86</v>
      </c>
      <c r="G391" s="270">
        <v>23250.962264000002</v>
      </c>
      <c r="S391"/>
    </row>
    <row r="392" spans="1:19" ht="12.75" customHeight="1" thickTop="1" x14ac:dyDescent="0.2">
      <c r="A392" s="59"/>
      <c r="B392" s="60"/>
      <c r="C392" s="60"/>
      <c r="D392" s="60"/>
      <c r="E392" s="60"/>
      <c r="F392" s="60"/>
      <c r="G392" s="60"/>
      <c r="H392" s="1"/>
      <c r="I392" s="1"/>
    </row>
    <row r="393" spans="1:19" s="313" customFormat="1" ht="12.75" customHeight="1" x14ac:dyDescent="0.2">
      <c r="B393" s="400" t="s">
        <v>287</v>
      </c>
    </row>
    <row r="394" spans="1:19" ht="12.75" customHeight="1" x14ac:dyDescent="0.2">
      <c r="A394" s="59"/>
      <c r="B394" s="60"/>
      <c r="C394" s="60"/>
      <c r="D394" s="60"/>
      <c r="E394" s="60"/>
      <c r="F394" s="60"/>
      <c r="H394" s="1"/>
      <c r="I394" s="1"/>
    </row>
    <row r="395" spans="1:19" ht="12.75" customHeight="1" x14ac:dyDescent="0.25">
      <c r="A395" s="20"/>
      <c r="B395" s="12"/>
      <c r="C395" s="12"/>
      <c r="D395" s="12"/>
      <c r="E395" s="12"/>
      <c r="F395" s="12"/>
      <c r="H395" s="1"/>
      <c r="I395" s="1"/>
    </row>
    <row r="396" spans="1:19" ht="12.75" customHeight="1" x14ac:dyDescent="0.2">
      <c r="A396" s="11" t="s">
        <v>270</v>
      </c>
      <c r="B396" s="12"/>
      <c r="C396" s="12"/>
      <c r="D396" s="12"/>
      <c r="E396" s="12"/>
      <c r="F396" s="12"/>
      <c r="H396" s="1"/>
      <c r="I396" s="1"/>
    </row>
    <row r="397" spans="1:19" ht="12.75" customHeight="1" thickBot="1" x14ac:dyDescent="0.25">
      <c r="A397" s="79" t="s">
        <v>271</v>
      </c>
      <c r="B397" s="91"/>
      <c r="C397" s="91"/>
      <c r="D397" s="91"/>
      <c r="E397" s="12"/>
      <c r="F397" s="12"/>
      <c r="G397" s="49"/>
      <c r="H397" s="49"/>
      <c r="I397" s="49"/>
    </row>
    <row r="398" spans="1:19" ht="23.25" thickTop="1" x14ac:dyDescent="0.2">
      <c r="A398" s="412"/>
      <c r="B398" s="124" t="s">
        <v>128</v>
      </c>
      <c r="C398" s="124" t="s">
        <v>141</v>
      </c>
      <c r="D398" s="432" t="s">
        <v>20</v>
      </c>
      <c r="E398" s="108"/>
      <c r="F398" s="317"/>
      <c r="G398" s="317"/>
      <c r="H398" s="317"/>
      <c r="I398" s="317"/>
      <c r="J398" s="108"/>
    </row>
    <row r="399" spans="1:19" ht="13.5" thickBot="1" x14ac:dyDescent="0.25">
      <c r="A399" s="413"/>
      <c r="B399" s="96" t="s">
        <v>126</v>
      </c>
      <c r="C399" s="96" t="s">
        <v>131</v>
      </c>
      <c r="D399" s="431"/>
      <c r="E399" s="108"/>
      <c r="F399" s="108"/>
      <c r="G399" s="108"/>
      <c r="H399" s="108"/>
      <c r="I399" s="108"/>
      <c r="J399" s="108"/>
    </row>
    <row r="400" spans="1:19" x14ac:dyDescent="0.2">
      <c r="A400" s="29" t="s">
        <v>63</v>
      </c>
      <c r="B400" s="262">
        <v>56.575521000000002</v>
      </c>
      <c r="C400" s="262">
        <v>97.473833999999997</v>
      </c>
      <c r="D400" s="264">
        <v>154.04935499999999</v>
      </c>
      <c r="E400" s="108"/>
      <c r="F400" s="51"/>
      <c r="G400" s="51"/>
      <c r="H400" s="38"/>
      <c r="I400" s="108"/>
      <c r="J400" s="108"/>
    </row>
    <row r="401" spans="1:10" x14ac:dyDescent="0.2">
      <c r="A401" s="29" t="s">
        <v>64</v>
      </c>
      <c r="B401" s="262">
        <v>6517.4453089999997</v>
      </c>
      <c r="C401" s="262">
        <v>10154.852027000001</v>
      </c>
      <c r="D401" s="264">
        <v>16672.297336</v>
      </c>
      <c r="E401" s="108"/>
      <c r="F401" s="51"/>
      <c r="G401" s="51"/>
      <c r="H401" s="38"/>
      <c r="I401" s="108"/>
      <c r="J401" s="108"/>
    </row>
    <row r="402" spans="1:10" x14ac:dyDescent="0.2">
      <c r="A402" s="29" t="s">
        <v>65</v>
      </c>
      <c r="B402" s="262">
        <v>216.136527</v>
      </c>
      <c r="C402" s="262">
        <v>630.17021799999998</v>
      </c>
      <c r="D402" s="264">
        <v>846.30674499999998</v>
      </c>
      <c r="E402" s="108"/>
      <c r="F402" s="51"/>
      <c r="G402" s="51"/>
      <c r="H402" s="38"/>
      <c r="I402" s="108"/>
      <c r="J402" s="108"/>
    </row>
    <row r="403" spans="1:10" ht="12.75" customHeight="1" x14ac:dyDescent="0.2">
      <c r="A403" s="41" t="s">
        <v>66</v>
      </c>
      <c r="B403" s="264">
        <v>6790.1569460000001</v>
      </c>
      <c r="C403" s="264">
        <v>10882.496080000001</v>
      </c>
      <c r="D403" s="264">
        <v>17672.653026</v>
      </c>
      <c r="E403" s="318"/>
      <c r="F403" s="38"/>
      <c r="G403" s="38"/>
      <c r="H403" s="38"/>
      <c r="I403" s="108"/>
      <c r="J403" s="108"/>
    </row>
    <row r="404" spans="1:10" ht="12.75" customHeight="1" x14ac:dyDescent="0.2">
      <c r="A404" s="29" t="s">
        <v>67</v>
      </c>
      <c r="B404" s="262">
        <v>2081.7554220000002</v>
      </c>
      <c r="C404" s="262">
        <v>1652.9082490000001</v>
      </c>
      <c r="D404" s="264">
        <v>3734.6636709999998</v>
      </c>
      <c r="E404" s="317"/>
      <c r="F404" s="51"/>
      <c r="G404" s="51"/>
      <c r="H404" s="38"/>
      <c r="I404" s="108"/>
      <c r="J404" s="108"/>
    </row>
    <row r="405" spans="1:10" ht="12.75" customHeight="1" x14ac:dyDescent="0.2">
      <c r="A405" s="29" t="s">
        <v>68</v>
      </c>
      <c r="B405" s="262">
        <v>7.9987570000000003</v>
      </c>
      <c r="C405" s="262">
        <v>24.975453000000002</v>
      </c>
      <c r="D405" s="264">
        <v>32.974209999999999</v>
      </c>
      <c r="E405" s="317"/>
      <c r="F405" s="51"/>
      <c r="G405" s="51"/>
      <c r="H405" s="38"/>
      <c r="I405" s="108"/>
      <c r="J405" s="108"/>
    </row>
    <row r="406" spans="1:10" ht="12.75" customHeight="1" x14ac:dyDescent="0.2">
      <c r="A406" s="29" t="s">
        <v>69</v>
      </c>
      <c r="B406" s="262">
        <v>1076.8495089999999</v>
      </c>
      <c r="C406" s="262">
        <v>733.823037</v>
      </c>
      <c r="D406" s="264">
        <v>1810.672546</v>
      </c>
      <c r="E406" s="317"/>
      <c r="F406" s="51"/>
      <c r="G406" s="51"/>
      <c r="H406" s="38"/>
      <c r="I406" s="108"/>
      <c r="J406" s="108"/>
    </row>
    <row r="407" spans="1:10" ht="12.75" customHeight="1" x14ac:dyDescent="0.2">
      <c r="A407" s="41" t="s">
        <v>70</v>
      </c>
      <c r="B407" s="264">
        <v>3166.6036939999999</v>
      </c>
      <c r="C407" s="264">
        <v>2411.7069320000001</v>
      </c>
      <c r="D407" s="264">
        <v>5578.3106260000004</v>
      </c>
      <c r="E407" s="318"/>
      <c r="F407" s="38"/>
      <c r="G407" s="38"/>
      <c r="H407" s="38"/>
      <c r="I407" s="108"/>
      <c r="J407" s="108"/>
    </row>
    <row r="408" spans="1:10" ht="12.75" customHeight="1" x14ac:dyDescent="0.2">
      <c r="A408" s="41" t="s">
        <v>71</v>
      </c>
      <c r="B408" s="264">
        <v>9956.7605339999991</v>
      </c>
      <c r="C408" s="264">
        <v>13294.202617000001</v>
      </c>
      <c r="D408" s="264">
        <v>23250.963151</v>
      </c>
      <c r="E408" s="318"/>
      <c r="F408" s="38"/>
      <c r="G408" s="38"/>
      <c r="H408" s="38"/>
      <c r="I408" s="108"/>
      <c r="J408" s="108"/>
    </row>
    <row r="409" spans="1:10" ht="12.75" customHeight="1" x14ac:dyDescent="0.2">
      <c r="A409" s="29"/>
      <c r="B409" s="259"/>
      <c r="C409" s="259"/>
      <c r="D409" s="225"/>
      <c r="E409" s="317"/>
      <c r="F409" s="317"/>
      <c r="G409" s="317"/>
      <c r="H409" s="319"/>
      <c r="I409" s="108"/>
      <c r="J409" s="108"/>
    </row>
    <row r="410" spans="1:10" ht="12.75" customHeight="1" x14ac:dyDescent="0.2">
      <c r="A410" s="29" t="s">
        <v>72</v>
      </c>
      <c r="B410" s="262">
        <v>1776.9200040000001</v>
      </c>
      <c r="C410" s="262">
        <v>4033.2922389999999</v>
      </c>
      <c r="D410" s="264">
        <v>5810.2122429999999</v>
      </c>
      <c r="E410" s="317"/>
      <c r="F410" s="51"/>
      <c r="G410" s="51"/>
      <c r="H410" s="38"/>
      <c r="I410" s="108"/>
      <c r="J410" s="108"/>
    </row>
    <row r="411" spans="1:10" ht="12.75" customHeight="1" x14ac:dyDescent="0.2">
      <c r="A411" s="29" t="s">
        <v>73</v>
      </c>
      <c r="B411" s="262">
        <v>346.49788000000001</v>
      </c>
      <c r="C411" s="262">
        <v>1878.956819</v>
      </c>
      <c r="D411" s="264">
        <v>2225.4546989999999</v>
      </c>
      <c r="E411" s="317"/>
      <c r="F411" s="51"/>
      <c r="G411" s="51"/>
      <c r="H411" s="38"/>
      <c r="I411" s="108"/>
      <c r="J411" s="108"/>
    </row>
    <row r="412" spans="1:10" ht="12.75" customHeight="1" x14ac:dyDescent="0.2">
      <c r="A412" s="29" t="s">
        <v>74</v>
      </c>
      <c r="B412" s="262">
        <v>2742.1015769999999</v>
      </c>
      <c r="C412" s="262">
        <v>563.88443800000005</v>
      </c>
      <c r="D412" s="264">
        <v>3305.986015</v>
      </c>
      <c r="E412" s="317"/>
      <c r="F412" s="51"/>
      <c r="G412" s="51"/>
      <c r="H412" s="38"/>
      <c r="I412" s="108"/>
      <c r="J412" s="108"/>
    </row>
    <row r="413" spans="1:10" ht="12.75" customHeight="1" x14ac:dyDescent="0.2">
      <c r="A413" s="29" t="s">
        <v>75</v>
      </c>
      <c r="B413" s="262">
        <v>852.91712399999994</v>
      </c>
      <c r="C413" s="262">
        <v>4206.759513</v>
      </c>
      <c r="D413" s="264">
        <v>5059.6766369999996</v>
      </c>
      <c r="E413" s="317"/>
      <c r="F413" s="51"/>
      <c r="G413" s="51"/>
      <c r="H413" s="38"/>
      <c r="I413" s="108"/>
      <c r="J413" s="108"/>
    </row>
    <row r="414" spans="1:10" ht="12.75" customHeight="1" x14ac:dyDescent="0.2">
      <c r="A414" s="29" t="s">
        <v>76</v>
      </c>
      <c r="B414" s="262">
        <v>4238.3244340000001</v>
      </c>
      <c r="C414" s="262">
        <v>2611.3082429999999</v>
      </c>
      <c r="D414" s="264">
        <v>6849.6326769999996</v>
      </c>
      <c r="E414" s="317"/>
      <c r="F414" s="51"/>
      <c r="G414" s="51"/>
      <c r="H414" s="38"/>
      <c r="I414" s="108"/>
      <c r="J414" s="108"/>
    </row>
    <row r="415" spans="1:10" ht="12.75" customHeight="1" thickBot="1" x14ac:dyDescent="0.25">
      <c r="A415" s="63" t="s">
        <v>77</v>
      </c>
      <c r="B415" s="270">
        <v>9956.7610129999994</v>
      </c>
      <c r="C415" s="270">
        <v>13294.201251</v>
      </c>
      <c r="D415" s="270">
        <v>23250.962264000002</v>
      </c>
      <c r="E415" s="318"/>
      <c r="F415" s="272"/>
      <c r="G415" s="272"/>
      <c r="H415" s="272"/>
      <c r="I415" s="108"/>
      <c r="J415" s="108"/>
    </row>
    <row r="416" spans="1:10" ht="12.75" customHeight="1" thickTop="1" x14ac:dyDescent="0.2">
      <c r="A416" s="110"/>
      <c r="B416" s="60"/>
      <c r="C416" s="60"/>
      <c r="D416" s="60"/>
      <c r="E416" s="318"/>
      <c r="F416" s="108"/>
      <c r="G416" s="108"/>
      <c r="H416" s="108"/>
      <c r="I416" s="108"/>
      <c r="J416" s="108"/>
    </row>
    <row r="417" spans="1:10" ht="12.75" customHeight="1" x14ac:dyDescent="0.2">
      <c r="A417" s="110"/>
      <c r="B417" s="60"/>
      <c r="C417" s="60"/>
      <c r="D417" s="60"/>
      <c r="E417" s="318"/>
      <c r="F417" s="108"/>
      <c r="G417" s="108"/>
      <c r="H417" s="108"/>
      <c r="I417" s="108"/>
      <c r="J417" s="108"/>
    </row>
    <row r="418" spans="1:10" ht="12.75" customHeight="1" x14ac:dyDescent="0.2">
      <c r="A418" s="43"/>
      <c r="B418" s="38"/>
      <c r="C418" s="38"/>
      <c r="D418" s="38"/>
      <c r="E418" s="38"/>
      <c r="F418" s="318"/>
      <c r="G418" s="317"/>
      <c r="H418" s="317"/>
      <c r="I418" s="317"/>
      <c r="J418" s="108"/>
    </row>
    <row r="419" spans="1:10" ht="12.75" customHeight="1" x14ac:dyDescent="0.2">
      <c r="A419" s="22"/>
      <c r="B419" s="45"/>
      <c r="C419" s="35"/>
      <c r="D419" s="35"/>
      <c r="H419" s="1"/>
      <c r="I419" s="1"/>
    </row>
    <row r="420" spans="1:10" ht="12.75" customHeight="1" x14ac:dyDescent="0.2">
      <c r="A420" s="11" t="s">
        <v>272</v>
      </c>
      <c r="B420" s="260"/>
      <c r="C420" s="260"/>
      <c r="D420" s="260"/>
      <c r="E420" s="12"/>
      <c r="F420" s="12"/>
      <c r="H420" s="1"/>
      <c r="I420" s="1"/>
    </row>
    <row r="421" spans="1:10" ht="12.75" customHeight="1" thickBot="1" x14ac:dyDescent="0.25">
      <c r="A421" s="79" t="s">
        <v>273</v>
      </c>
      <c r="B421" s="91"/>
      <c r="C421" s="91"/>
      <c r="D421" s="91"/>
      <c r="E421" s="12"/>
      <c r="F421" s="12"/>
      <c r="G421" s="49"/>
      <c r="H421" s="49"/>
      <c r="I421" s="49"/>
    </row>
    <row r="422" spans="1:10" ht="23.25" thickTop="1" x14ac:dyDescent="0.2">
      <c r="A422" s="412"/>
      <c r="B422" s="219" t="s">
        <v>128</v>
      </c>
      <c r="C422" s="219" t="s">
        <v>141</v>
      </c>
      <c r="D422" s="432" t="s">
        <v>20</v>
      </c>
    </row>
    <row r="423" spans="1:10" ht="13.5" customHeight="1" thickBot="1" x14ac:dyDescent="0.25">
      <c r="A423" s="413"/>
      <c r="B423" s="281" t="s">
        <v>126</v>
      </c>
      <c r="C423" s="281" t="s">
        <v>131</v>
      </c>
      <c r="D423" s="431"/>
    </row>
    <row r="424" spans="1:10" ht="12.75" customHeight="1" x14ac:dyDescent="0.2">
      <c r="A424" s="29" t="s">
        <v>63</v>
      </c>
      <c r="B424" s="262">
        <v>51.505760000000002</v>
      </c>
      <c r="C424" s="262">
        <v>79.967820000000003</v>
      </c>
      <c r="D424" s="264">
        <v>131.4736</v>
      </c>
    </row>
    <row r="425" spans="1:10" ht="12.75" customHeight="1" x14ac:dyDescent="0.2">
      <c r="A425" s="29" t="s">
        <v>64</v>
      </c>
      <c r="B425" s="262">
        <v>6127.116</v>
      </c>
      <c r="C425" s="262">
        <v>9673.1200000000008</v>
      </c>
      <c r="D425" s="264">
        <v>15800.24</v>
      </c>
    </row>
    <row r="426" spans="1:10" ht="12.75" customHeight="1" x14ac:dyDescent="0.2">
      <c r="A426" s="29" t="s">
        <v>65</v>
      </c>
      <c r="B426" s="262">
        <v>435.17750000000001</v>
      </c>
      <c r="C426" s="262">
        <v>517.65650000000005</v>
      </c>
      <c r="D426" s="264">
        <v>952.83389999999997</v>
      </c>
    </row>
    <row r="427" spans="1:10" ht="12.75" customHeight="1" x14ac:dyDescent="0.2">
      <c r="A427" s="41" t="s">
        <v>66</v>
      </c>
      <c r="B427" s="264">
        <v>6613.799</v>
      </c>
      <c r="C427" s="264">
        <v>10270.74</v>
      </c>
      <c r="D427" s="264">
        <v>16884.54</v>
      </c>
    </row>
    <row r="428" spans="1:10" ht="12.75" customHeight="1" x14ac:dyDescent="0.2">
      <c r="A428" s="29" t="s">
        <v>67</v>
      </c>
      <c r="B428" s="262">
        <v>1999.3219999999999</v>
      </c>
      <c r="C428" s="262">
        <v>1750.509</v>
      </c>
      <c r="D428" s="264">
        <v>3749.8310000000001</v>
      </c>
    </row>
    <row r="429" spans="1:10" ht="12.75" customHeight="1" x14ac:dyDescent="0.2">
      <c r="A429" s="29" t="s">
        <v>68</v>
      </c>
      <c r="B429" s="262">
        <v>10.22457</v>
      </c>
      <c r="C429" s="262">
        <v>42.500360000000001</v>
      </c>
      <c r="D429" s="264">
        <v>52.724939999999997</v>
      </c>
    </row>
    <row r="430" spans="1:10" ht="12.75" customHeight="1" x14ac:dyDescent="0.2">
      <c r="A430" s="29" t="s">
        <v>69</v>
      </c>
      <c r="B430" s="262">
        <v>568.25080000000003</v>
      </c>
      <c r="C430" s="262">
        <v>803.50930000000005</v>
      </c>
      <c r="D430" s="264">
        <v>1371.76</v>
      </c>
    </row>
    <row r="431" spans="1:10" ht="12.75" customHeight="1" x14ac:dyDescent="0.2">
      <c r="A431" s="41" t="s">
        <v>70</v>
      </c>
      <c r="B431" s="264">
        <v>2577.797</v>
      </c>
      <c r="C431" s="264">
        <v>2596.518</v>
      </c>
      <c r="D431" s="264">
        <v>5174.3149999999996</v>
      </c>
    </row>
    <row r="432" spans="1:10" ht="12.75" customHeight="1" x14ac:dyDescent="0.2">
      <c r="A432" s="41" t="s">
        <v>71</v>
      </c>
      <c r="B432" s="264">
        <v>9191.5959999999995</v>
      </c>
      <c r="C432" s="264">
        <v>12867.26</v>
      </c>
      <c r="D432" s="264">
        <v>22058.86</v>
      </c>
    </row>
    <row r="433" spans="1:6" ht="12.75" customHeight="1" x14ac:dyDescent="0.2">
      <c r="A433" s="29"/>
      <c r="B433" s="259"/>
      <c r="C433" s="259"/>
      <c r="D433" s="225"/>
    </row>
    <row r="434" spans="1:6" ht="12.75" customHeight="1" x14ac:dyDescent="0.2">
      <c r="A434" s="29" t="s">
        <v>72</v>
      </c>
      <c r="B434" s="262">
        <v>1745.8579999999999</v>
      </c>
      <c r="C434" s="262">
        <v>3898.183</v>
      </c>
      <c r="D434" s="264">
        <v>5644.04</v>
      </c>
    </row>
    <row r="435" spans="1:6" ht="12.75" customHeight="1" x14ac:dyDescent="0.2">
      <c r="A435" s="29" t="s">
        <v>73</v>
      </c>
      <c r="B435" s="262">
        <v>352.43639999999999</v>
      </c>
      <c r="C435" s="262">
        <v>1880.55</v>
      </c>
      <c r="D435" s="264">
        <v>2232.9859999999999</v>
      </c>
    </row>
    <row r="436" spans="1:6" ht="12.75" customHeight="1" x14ac:dyDescent="0.2">
      <c r="A436" s="29" t="s">
        <v>74</v>
      </c>
      <c r="B436" s="262">
        <v>2630.9839999999999</v>
      </c>
      <c r="C436" s="262">
        <v>574.17790000000002</v>
      </c>
      <c r="D436" s="264">
        <v>3205.1619999999998</v>
      </c>
    </row>
    <row r="437" spans="1:6" ht="12.75" customHeight="1" x14ac:dyDescent="0.2">
      <c r="A437" s="29" t="s">
        <v>75</v>
      </c>
      <c r="B437" s="262">
        <v>932.59969999999998</v>
      </c>
      <c r="C437" s="262">
        <v>3774.2109999999998</v>
      </c>
      <c r="D437" s="264">
        <v>4706.8109999999997</v>
      </c>
    </row>
    <row r="438" spans="1:6" ht="12.75" customHeight="1" x14ac:dyDescent="0.2">
      <c r="A438" s="29" t="s">
        <v>76</v>
      </c>
      <c r="B438" s="262">
        <v>3529.72</v>
      </c>
      <c r="C438" s="262">
        <v>2740.1410000000001</v>
      </c>
      <c r="D438" s="264">
        <v>6269.8609999999999</v>
      </c>
    </row>
    <row r="439" spans="1:6" ht="12.75" customHeight="1" thickBot="1" x14ac:dyDescent="0.25">
      <c r="A439" s="63" t="s">
        <v>77</v>
      </c>
      <c r="B439" s="270">
        <v>9191.598</v>
      </c>
      <c r="C439" s="270">
        <v>12867.26</v>
      </c>
      <c r="D439" s="270">
        <v>22058.86</v>
      </c>
    </row>
    <row r="440" spans="1:6" ht="13.5" thickTop="1" x14ac:dyDescent="0.2">
      <c r="F440" s="1"/>
    </row>
  </sheetData>
  <mergeCells count="23">
    <mergeCell ref="D333:D334"/>
    <mergeCell ref="A333:A334"/>
    <mergeCell ref="A422:A423"/>
    <mergeCell ref="A398:A399"/>
    <mergeCell ref="D398:D399"/>
    <mergeCell ref="D422:D423"/>
    <mergeCell ref="A354:A355"/>
    <mergeCell ref="D354:D355"/>
    <mergeCell ref="B219:G219"/>
    <mergeCell ref="B199:G199"/>
    <mergeCell ref="A28:A29"/>
    <mergeCell ref="B28:C28"/>
    <mergeCell ref="D28:E28"/>
    <mergeCell ref="B29:C29"/>
    <mergeCell ref="D29:E29"/>
    <mergeCell ref="B55:G55"/>
    <mergeCell ref="B81:G81"/>
    <mergeCell ref="A159:A160"/>
    <mergeCell ref="A179:A180"/>
    <mergeCell ref="B107:E107"/>
    <mergeCell ref="B133:E133"/>
    <mergeCell ref="E179:E180"/>
    <mergeCell ref="E159:E16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8" manualBreakCount="18">
    <brk id="24" max="25" man="1"/>
    <brk id="52" max="16383" man="1"/>
    <brk id="77" max="25" man="1"/>
    <brk id="103" max="25" man="1"/>
    <brk id="129" max="25" man="1"/>
    <brk id="156" max="16383" man="1"/>
    <brk id="175" max="25" man="1"/>
    <brk id="194" max="25" man="1"/>
    <brk id="216" max="25" man="1"/>
    <brk id="235" max="25" man="1"/>
    <brk id="249" max="25" man="1"/>
    <brk id="279" max="25" man="1"/>
    <brk id="309" max="25" man="1"/>
    <brk id="329" max="25" man="1"/>
    <brk id="350" max="25" man="1"/>
    <brk id="371" max="25" man="1"/>
    <brk id="394" max="25" man="1"/>
    <brk id="418" max="2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theme="0"/>
  </sheetPr>
  <dimension ref="A1:AB313"/>
  <sheetViews>
    <sheetView zoomScaleNormal="100" workbookViewId="0"/>
  </sheetViews>
  <sheetFormatPr defaultRowHeight="12.75" x14ac:dyDescent="0.2"/>
  <cols>
    <col min="15" max="15" width="9.140625" customWidth="1"/>
    <col min="16" max="16" width="0.140625" customWidth="1"/>
    <col min="17" max="26" width="9.140625" hidden="1" customWidth="1"/>
  </cols>
  <sheetData>
    <row r="1" spans="1:28" ht="15.75" x14ac:dyDescent="0.25">
      <c r="A1" s="407" t="s">
        <v>340</v>
      </c>
    </row>
    <row r="2" spans="1:28" ht="15" x14ac:dyDescent="0.2">
      <c r="A2" s="408" t="s">
        <v>344</v>
      </c>
    </row>
    <row r="4" spans="1:28" ht="15" x14ac:dyDescent="0.25">
      <c r="Q4" s="128"/>
      <c r="R4" s="128"/>
      <c r="S4" s="128"/>
      <c r="T4" s="128"/>
      <c r="U4" s="128"/>
      <c r="V4" s="128"/>
      <c r="W4" s="128"/>
    </row>
    <row r="5" spans="1:28" ht="15" x14ac:dyDescent="0.25">
      <c r="Q5" s="128"/>
      <c r="R5" s="128"/>
      <c r="S5" s="128"/>
      <c r="T5" s="128"/>
      <c r="U5" s="128"/>
      <c r="V5" s="128"/>
      <c r="W5" s="128"/>
    </row>
    <row r="6" spans="1:28" ht="15" x14ac:dyDescent="0.25">
      <c r="Q6" s="128"/>
      <c r="R6" s="128"/>
      <c r="S6" s="128"/>
      <c r="T6" s="128"/>
      <c r="U6" s="128"/>
      <c r="V6" s="128"/>
      <c r="W6" s="128"/>
    </row>
    <row r="7" spans="1:28" ht="15" x14ac:dyDescent="0.25">
      <c r="Q7" s="128"/>
      <c r="R7" s="128"/>
      <c r="S7" s="128"/>
      <c r="T7" s="128"/>
      <c r="U7" s="128"/>
      <c r="V7" s="128"/>
      <c r="W7" s="128"/>
    </row>
    <row r="11" spans="1:28" ht="15" x14ac:dyDescent="0.25">
      <c r="V11" s="129"/>
      <c r="W11" s="129"/>
      <c r="X11" s="129"/>
      <c r="Y11" s="129"/>
      <c r="Z11" s="129"/>
      <c r="AA11" s="129"/>
      <c r="AB11" s="129"/>
    </row>
    <row r="12" spans="1:28" ht="15" x14ac:dyDescent="0.25">
      <c r="V12" s="129"/>
      <c r="W12" s="129"/>
      <c r="X12" s="129"/>
      <c r="Y12" s="129"/>
      <c r="Z12" s="129"/>
      <c r="AA12" s="129"/>
      <c r="AB12" s="129"/>
    </row>
    <row r="13" spans="1:28" ht="15" x14ac:dyDescent="0.25">
      <c r="V13" s="129"/>
      <c r="W13" s="129"/>
      <c r="X13" s="129"/>
      <c r="Y13" s="129"/>
      <c r="Z13" s="129"/>
      <c r="AA13" s="129"/>
      <c r="AB13" s="129"/>
    </row>
    <row r="14" spans="1:28" ht="15" x14ac:dyDescent="0.25">
      <c r="V14" s="129"/>
      <c r="W14" s="129"/>
      <c r="X14" s="129"/>
      <c r="Y14" s="129"/>
      <c r="Z14" s="129"/>
      <c r="AA14" s="129"/>
      <c r="AB14" s="129"/>
    </row>
    <row r="25" spans="1:18" x14ac:dyDescent="0.2">
      <c r="R25" s="402"/>
    </row>
    <row r="28" spans="1:18" ht="15.75" x14ac:dyDescent="0.25">
      <c r="A28" s="407" t="s">
        <v>259</v>
      </c>
    </row>
    <row r="29" spans="1:18" ht="15" x14ac:dyDescent="0.2">
      <c r="A29" s="408" t="s">
        <v>254</v>
      </c>
    </row>
    <row r="31" spans="1:18" s="313" customFormat="1" x14ac:dyDescent="0.2"/>
    <row r="32" spans="1:18" s="313" customFormat="1" x14ac:dyDescent="0.2"/>
    <row r="33" s="313" customFormat="1" x14ac:dyDescent="0.2"/>
    <row r="34" s="313" customFormat="1" x14ac:dyDescent="0.2"/>
    <row r="35" s="313" customFormat="1" x14ac:dyDescent="0.2"/>
    <row r="36" s="313" customFormat="1" x14ac:dyDescent="0.2"/>
    <row r="37" s="313" customFormat="1" x14ac:dyDescent="0.2"/>
    <row r="38" s="313" customFormat="1" x14ac:dyDescent="0.2"/>
    <row r="39" s="313" customFormat="1" x14ac:dyDescent="0.2"/>
    <row r="40" s="313" customFormat="1" x14ac:dyDescent="0.2"/>
    <row r="41" s="313" customFormat="1" x14ac:dyDescent="0.2"/>
    <row r="42" s="313" customFormat="1" x14ac:dyDescent="0.2"/>
    <row r="43" s="313" customFormat="1" x14ac:dyDescent="0.2"/>
    <row r="44" s="313" customFormat="1" x14ac:dyDescent="0.2"/>
    <row r="45" s="313" customFormat="1" x14ac:dyDescent="0.2"/>
    <row r="46" s="313" customFormat="1" x14ac:dyDescent="0.2"/>
    <row r="47" s="313" customFormat="1" x14ac:dyDescent="0.2"/>
    <row r="48" s="313" customFormat="1" x14ac:dyDescent="0.2"/>
    <row r="49" s="313" customFormat="1" x14ac:dyDescent="0.2"/>
    <row r="50" s="313" customFormat="1" x14ac:dyDescent="0.2"/>
    <row r="51" s="313" customFormat="1" x14ac:dyDescent="0.2"/>
    <row r="52" s="313" customFormat="1" x14ac:dyDescent="0.2"/>
    <row r="53" s="313" customFormat="1" x14ac:dyDescent="0.2"/>
    <row r="54" s="313" customFormat="1" x14ac:dyDescent="0.2"/>
    <row r="55" s="313" customFormat="1" x14ac:dyDescent="0.2"/>
    <row r="56" s="313" customFormat="1" x14ac:dyDescent="0.2"/>
    <row r="57" s="313" customFormat="1" x14ac:dyDescent="0.2"/>
    <row r="58" s="313" customFormat="1" x14ac:dyDescent="0.2"/>
    <row r="59" s="313" customFormat="1" x14ac:dyDescent="0.2"/>
    <row r="60" s="313" customFormat="1" x14ac:dyDescent="0.2"/>
    <row r="61" s="313" customFormat="1" x14ac:dyDescent="0.2"/>
    <row r="62" s="313" customFormat="1" x14ac:dyDescent="0.2"/>
    <row r="63" s="313" customFormat="1" x14ac:dyDescent="0.2"/>
    <row r="64" s="313" customFormat="1" x14ac:dyDescent="0.2"/>
    <row r="65" s="313" customFormat="1" x14ac:dyDescent="0.2"/>
    <row r="66" s="313" customFormat="1" x14ac:dyDescent="0.2"/>
    <row r="67" s="313" customFormat="1" x14ac:dyDescent="0.2"/>
    <row r="68" s="313" customFormat="1" x14ac:dyDescent="0.2"/>
    <row r="69" s="313" customFormat="1" x14ac:dyDescent="0.2"/>
    <row r="70" s="313" customFormat="1" x14ac:dyDescent="0.2"/>
    <row r="71" s="313" customFormat="1" x14ac:dyDescent="0.2"/>
    <row r="72" s="313" customFormat="1" x14ac:dyDescent="0.2"/>
    <row r="73" s="313" customFormat="1" x14ac:dyDescent="0.2"/>
    <row r="74" s="313" customFormat="1" x14ac:dyDescent="0.2"/>
    <row r="75" s="313" customFormat="1" x14ac:dyDescent="0.2"/>
    <row r="76" s="313" customFormat="1" x14ac:dyDescent="0.2"/>
    <row r="77" s="313" customFormat="1" x14ac:dyDescent="0.2"/>
    <row r="78" s="313" customFormat="1" x14ac:dyDescent="0.2"/>
    <row r="79" s="313" customFormat="1" x14ac:dyDescent="0.2"/>
    <row r="80" s="313" customFormat="1" x14ac:dyDescent="0.2"/>
    <row r="81" s="313" customFormat="1" x14ac:dyDescent="0.2"/>
    <row r="82" s="313" customFormat="1" x14ac:dyDescent="0.2"/>
    <row r="83" s="313" customFormat="1" x14ac:dyDescent="0.2"/>
    <row r="84" s="313" customFormat="1" x14ac:dyDescent="0.2"/>
    <row r="85" s="313" customFormat="1" x14ac:dyDescent="0.2"/>
    <row r="86" s="313" customFormat="1" x14ac:dyDescent="0.2"/>
    <row r="87" s="313" customFormat="1" x14ac:dyDescent="0.2"/>
    <row r="88" s="313" customFormat="1" x14ac:dyDescent="0.2"/>
    <row r="89" s="313" customFormat="1" x14ac:dyDescent="0.2"/>
    <row r="90" s="313" customFormat="1" x14ac:dyDescent="0.2"/>
    <row r="91" s="313" customFormat="1" x14ac:dyDescent="0.2"/>
    <row r="92" s="313" customFormat="1" x14ac:dyDescent="0.2"/>
    <row r="93" s="313" customFormat="1" x14ac:dyDescent="0.2"/>
    <row r="94" s="313" customFormat="1" x14ac:dyDescent="0.2"/>
    <row r="95" s="313" customFormat="1" x14ac:dyDescent="0.2"/>
    <row r="96" s="313" customFormat="1" x14ac:dyDescent="0.2"/>
    <row r="97" s="313" customFormat="1" x14ac:dyDescent="0.2"/>
    <row r="98" s="313" customFormat="1" x14ac:dyDescent="0.2"/>
    <row r="99" s="313" customFormat="1" x14ac:dyDescent="0.2"/>
    <row r="100" s="313" customFormat="1" x14ac:dyDescent="0.2"/>
    <row r="101" s="313" customFormat="1" x14ac:dyDescent="0.2"/>
    <row r="102" s="313" customFormat="1" x14ac:dyDescent="0.2"/>
    <row r="103" s="313" customFormat="1" x14ac:dyDescent="0.2"/>
    <row r="104" s="313" customFormat="1" x14ac:dyDescent="0.2"/>
    <row r="105" s="313" customFormat="1" x14ac:dyDescent="0.2"/>
    <row r="106" s="313" customFormat="1" x14ac:dyDescent="0.2"/>
    <row r="107" s="313" customFormat="1" x14ac:dyDescent="0.2"/>
    <row r="108" s="313" customFormat="1" x14ac:dyDescent="0.2"/>
    <row r="109" s="313" customFormat="1" x14ac:dyDescent="0.2"/>
    <row r="110" s="313" customFormat="1" x14ac:dyDescent="0.2"/>
    <row r="111" s="313" customFormat="1" x14ac:dyDescent="0.2"/>
    <row r="112" s="313" customFormat="1" x14ac:dyDescent="0.2"/>
    <row r="113" spans="1:1" s="313" customFormat="1" x14ac:dyDescent="0.2"/>
    <row r="114" spans="1:1" s="313" customFormat="1" x14ac:dyDescent="0.2"/>
    <row r="115" spans="1:1" s="313" customFormat="1" x14ac:dyDescent="0.2"/>
    <row r="116" spans="1:1" s="313" customFormat="1" x14ac:dyDescent="0.2"/>
    <row r="117" spans="1:1" s="313" customFormat="1" x14ac:dyDescent="0.2"/>
    <row r="118" spans="1:1" s="313" customFormat="1" x14ac:dyDescent="0.2"/>
    <row r="119" spans="1:1" s="313" customFormat="1" x14ac:dyDescent="0.2"/>
    <row r="120" spans="1:1" s="313" customFormat="1" x14ac:dyDescent="0.2"/>
    <row r="121" spans="1:1" s="313" customFormat="1" x14ac:dyDescent="0.2"/>
    <row r="122" spans="1:1" s="313" customFormat="1" x14ac:dyDescent="0.2"/>
    <row r="127" spans="1:1" s="157" customFormat="1" ht="15.75" x14ac:dyDescent="0.25">
      <c r="A127" s="407" t="s">
        <v>341</v>
      </c>
    </row>
    <row r="128" spans="1:1" s="157" customFormat="1" ht="15" x14ac:dyDescent="0.2">
      <c r="A128" s="408" t="s">
        <v>345</v>
      </c>
    </row>
    <row r="129" spans="1:14" s="157" customFormat="1" x14ac:dyDescent="0.2"/>
    <row r="130" spans="1:14" s="228" customFormat="1" x14ac:dyDescent="0.2">
      <c r="A130" s="242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228" customForma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228" customForma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228" customForma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228" customForma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228" customForma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228" customForma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228" customForma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228" customForma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228" customForma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228" customForma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228" customForma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228" customForma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228" customForma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228" customForma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228" customForma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228" customForma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228" customForma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228" customForma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228" customForma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s="228" customForma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s="228" customForma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s="228" customForma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s="157" customForma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s="157" customForma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s="157" customForma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s="157" customForma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s="230" customFormat="1" x14ac:dyDescent="0.2"/>
    <row r="158" spans="1:14" s="230" customFormat="1" x14ac:dyDescent="0.2"/>
    <row r="159" spans="1:14" ht="15.75" x14ac:dyDescent="0.25">
      <c r="A159" s="407" t="s">
        <v>342</v>
      </c>
    </row>
    <row r="160" spans="1:14" ht="15" x14ac:dyDescent="0.2">
      <c r="A160" s="408" t="s">
        <v>346</v>
      </c>
    </row>
    <row r="186" spans="1:1" ht="15.75" x14ac:dyDescent="0.25">
      <c r="A186" s="407" t="s">
        <v>255</v>
      </c>
    </row>
    <row r="187" spans="1:1" ht="15" x14ac:dyDescent="0.2">
      <c r="A187" s="408" t="s">
        <v>256</v>
      </c>
    </row>
    <row r="189" spans="1:1" s="313" customFormat="1" x14ac:dyDescent="0.2"/>
    <row r="190" spans="1:1" s="313" customFormat="1" x14ac:dyDescent="0.2"/>
    <row r="191" spans="1:1" s="313" customFormat="1" x14ac:dyDescent="0.2"/>
    <row r="192" spans="1:1" s="313" customFormat="1" x14ac:dyDescent="0.2"/>
    <row r="193" s="313" customFormat="1" x14ac:dyDescent="0.2"/>
    <row r="194" s="313" customFormat="1" x14ac:dyDescent="0.2"/>
    <row r="195" s="313" customFormat="1" x14ac:dyDescent="0.2"/>
    <row r="196" s="313" customFormat="1" x14ac:dyDescent="0.2"/>
    <row r="197" s="313" customFormat="1" x14ac:dyDescent="0.2"/>
    <row r="198" s="313" customFormat="1" x14ac:dyDescent="0.2"/>
    <row r="199" s="313" customFormat="1" x14ac:dyDescent="0.2"/>
    <row r="200" s="313" customFormat="1" x14ac:dyDescent="0.2"/>
    <row r="201" s="313" customFormat="1" x14ac:dyDescent="0.2"/>
    <row r="202" s="313" customFormat="1" x14ac:dyDescent="0.2"/>
    <row r="203" s="313" customFormat="1" x14ac:dyDescent="0.2"/>
    <row r="204" s="313" customFormat="1" x14ac:dyDescent="0.2"/>
    <row r="205" s="313" customFormat="1" x14ac:dyDescent="0.2"/>
    <row r="206" s="313" customFormat="1" x14ac:dyDescent="0.2"/>
    <row r="207" s="313" customFormat="1" x14ac:dyDescent="0.2"/>
    <row r="208" s="313" customFormat="1" x14ac:dyDescent="0.2"/>
    <row r="209" spans="1:12" s="313" customFormat="1" x14ac:dyDescent="0.2"/>
    <row r="211" spans="1:12" x14ac:dyDescent="0.2">
      <c r="H211" s="241"/>
    </row>
    <row r="212" spans="1:12" x14ac:dyDescent="0.2">
      <c r="A212" s="157"/>
      <c r="B212" s="157"/>
      <c r="C212" s="157"/>
      <c r="D212" s="157"/>
      <c r="E212" s="157"/>
      <c r="F212" s="157"/>
      <c r="G212" s="157"/>
      <c r="H212" s="241"/>
      <c r="I212" s="157"/>
      <c r="J212" s="157"/>
      <c r="K212" s="157"/>
      <c r="L212" s="157"/>
    </row>
    <row r="213" spans="1:12" x14ac:dyDescent="0.2">
      <c r="A213" s="228"/>
      <c r="B213" s="228"/>
      <c r="C213" s="228"/>
      <c r="D213" s="228"/>
      <c r="E213" s="228"/>
      <c r="F213" s="228"/>
      <c r="G213" s="228"/>
      <c r="I213" s="228"/>
      <c r="J213" s="228"/>
      <c r="K213" s="228"/>
      <c r="L213" s="228"/>
    </row>
    <row r="214" spans="1:12" x14ac:dyDescent="0.2">
      <c r="A214" s="228"/>
      <c r="B214" s="228"/>
      <c r="C214" s="228"/>
      <c r="D214" s="228"/>
      <c r="E214" s="228"/>
      <c r="F214" s="228"/>
      <c r="G214" s="228"/>
      <c r="I214" s="228"/>
      <c r="J214" s="228"/>
      <c r="K214" s="228"/>
      <c r="L214" s="228"/>
    </row>
    <row r="215" spans="1:12" s="249" customFormat="1" x14ac:dyDescent="0.2">
      <c r="A215" s="228"/>
      <c r="B215" s="228"/>
      <c r="C215" s="228"/>
      <c r="D215" s="228"/>
      <c r="E215" s="228"/>
      <c r="F215" s="228"/>
      <c r="G215" s="228"/>
      <c r="H215" s="157"/>
      <c r="I215" s="228"/>
      <c r="J215" s="228"/>
      <c r="K215" s="228"/>
      <c r="L215" s="228"/>
    </row>
    <row r="216" spans="1:12" s="249" customFormat="1" x14ac:dyDescent="0.2">
      <c r="A216" s="228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</row>
    <row r="217" spans="1:12" s="249" customFormat="1" x14ac:dyDescent="0.2">
      <c r="A217" s="228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</row>
    <row r="218" spans="1:12" s="249" customFormat="1" x14ac:dyDescent="0.2">
      <c r="A218" s="228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</row>
    <row r="219" spans="1:12" s="249" customFormat="1" x14ac:dyDescent="0.2">
      <c r="A219" s="228"/>
      <c r="B219" s="228"/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</row>
    <row r="220" spans="1:12" s="249" customFormat="1" x14ac:dyDescent="0.2">
      <c r="A220" s="228"/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</row>
    <row r="221" spans="1:12" s="249" customFormat="1" x14ac:dyDescent="0.2">
      <c r="A221" s="228"/>
      <c r="B221" s="228"/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</row>
    <row r="222" spans="1:12" s="249" customFormat="1" x14ac:dyDescent="0.2">
      <c r="A222" s="228"/>
      <c r="B222" s="228"/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</row>
    <row r="223" spans="1:12" s="249" customFormat="1" x14ac:dyDescent="0.2">
      <c r="A223" s="228"/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</row>
    <row r="224" spans="1:12" s="249" customFormat="1" x14ac:dyDescent="0.2">
      <c r="A224" s="228"/>
      <c r="B224" s="228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</row>
    <row r="225" spans="1:12" s="249" customFormat="1" x14ac:dyDescent="0.2">
      <c r="A225" s="228"/>
      <c r="B225" s="228"/>
      <c r="C225" s="228"/>
      <c r="D225" s="228"/>
      <c r="E225" s="228"/>
      <c r="F225" s="228"/>
      <c r="G225" s="228"/>
      <c r="H225" s="228"/>
      <c r="I225" s="228"/>
      <c r="J225" s="228"/>
      <c r="K225" s="228"/>
      <c r="L225" s="228"/>
    </row>
    <row r="226" spans="1:12" s="249" customFormat="1" x14ac:dyDescent="0.2">
      <c r="A226" s="228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</row>
    <row r="227" spans="1:12" s="249" customFormat="1" x14ac:dyDescent="0.2">
      <c r="A227" s="228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</row>
    <row r="228" spans="1:12" s="249" customFormat="1" x14ac:dyDescent="0.2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</row>
    <row r="229" spans="1:12" s="249" customFormat="1" x14ac:dyDescent="0.2">
      <c r="A229" s="228"/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</row>
    <row r="230" spans="1:12" s="249" customFormat="1" x14ac:dyDescent="0.2">
      <c r="A230" s="228"/>
      <c r="B230" s="228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</row>
    <row r="231" spans="1:12" s="249" customFormat="1" x14ac:dyDescent="0.2">
      <c r="A231" s="228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</row>
    <row r="232" spans="1:12" s="249" customFormat="1" x14ac:dyDescent="0.2">
      <c r="A232" s="228"/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</row>
    <row r="233" spans="1:12" s="249" customFormat="1" x14ac:dyDescent="0.2">
      <c r="A233" s="228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</row>
    <row r="234" spans="1:12" s="249" customFormat="1" x14ac:dyDescent="0.2">
      <c r="A234" s="228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</row>
    <row r="235" spans="1:12" s="249" customFormat="1" x14ac:dyDescent="0.2">
      <c r="A235" s="228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</row>
    <row r="236" spans="1:12" s="249" customFormat="1" x14ac:dyDescent="0.2">
      <c r="A236" s="157"/>
      <c r="B236" s="157"/>
      <c r="C236" s="157"/>
      <c r="D236" s="157"/>
      <c r="E236" s="157"/>
      <c r="F236" s="157"/>
      <c r="G236" s="157"/>
      <c r="H236" s="228"/>
      <c r="I236" s="157"/>
      <c r="J236" s="157"/>
      <c r="K236" s="157"/>
      <c r="L236" s="157"/>
    </row>
    <row r="237" spans="1:12" s="249" customFormat="1" x14ac:dyDescent="0.2">
      <c r="A237" s="157"/>
      <c r="B237" s="157"/>
      <c r="C237" s="157"/>
      <c r="D237" s="157"/>
      <c r="E237" s="157"/>
      <c r="F237" s="157"/>
      <c r="G237" s="157"/>
      <c r="H237" s="228"/>
      <c r="I237" s="157"/>
      <c r="J237" s="157"/>
      <c r="K237" s="157"/>
      <c r="L237" s="157"/>
    </row>
    <row r="238" spans="1:12" s="249" customFormat="1" x14ac:dyDescent="0.2">
      <c r="A238" s="157"/>
      <c r="B238" s="157"/>
      <c r="C238" s="157"/>
      <c r="D238" s="157"/>
      <c r="E238" s="157"/>
      <c r="F238" s="157"/>
      <c r="G238" s="157"/>
      <c r="H238" s="228"/>
      <c r="I238" s="157"/>
      <c r="J238" s="157"/>
      <c r="K238" s="157"/>
      <c r="L238" s="157"/>
    </row>
    <row r="239" spans="1:12" s="249" customFormat="1" x14ac:dyDescent="0.2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</row>
    <row r="240" spans="1:12" s="249" customFormat="1" x14ac:dyDescent="0.2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</row>
    <row r="241" s="313" customFormat="1" x14ac:dyDescent="0.2"/>
    <row r="242" s="313" customFormat="1" x14ac:dyDescent="0.2"/>
    <row r="243" s="313" customFormat="1" x14ac:dyDescent="0.2"/>
    <row r="244" s="313" customFormat="1" x14ac:dyDescent="0.2"/>
    <row r="245" s="313" customFormat="1" x14ac:dyDescent="0.2"/>
    <row r="246" s="313" customFormat="1" x14ac:dyDescent="0.2"/>
    <row r="247" s="313" customFormat="1" x14ac:dyDescent="0.2"/>
    <row r="248" s="313" customFormat="1" x14ac:dyDescent="0.2"/>
    <row r="249" s="313" customFormat="1" x14ac:dyDescent="0.2"/>
    <row r="250" s="313" customFormat="1" x14ac:dyDescent="0.2"/>
    <row r="251" s="313" customFormat="1" x14ac:dyDescent="0.2"/>
    <row r="252" s="313" customFormat="1" x14ac:dyDescent="0.2"/>
    <row r="253" s="313" customFormat="1" x14ac:dyDescent="0.2"/>
    <row r="254" s="313" customFormat="1" x14ac:dyDescent="0.2"/>
    <row r="255" s="313" customFormat="1" x14ac:dyDescent="0.2"/>
    <row r="256" s="313" customFormat="1" x14ac:dyDescent="0.2"/>
    <row r="257" spans="1:12" s="313" customFormat="1" x14ac:dyDescent="0.2"/>
    <row r="258" spans="1:12" s="313" customFormat="1" x14ac:dyDescent="0.2"/>
    <row r="259" spans="1:12" s="313" customFormat="1" x14ac:dyDescent="0.2"/>
    <row r="260" spans="1:12" s="249" customFormat="1" x14ac:dyDescent="0.2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spans="1:12" s="249" customFormat="1" x14ac:dyDescent="0.2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spans="1:12" s="249" customFormat="1" x14ac:dyDescent="0.2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spans="1:12" s="249" customFormat="1" x14ac:dyDescent="0.2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spans="1:12" s="249" customFormat="1" x14ac:dyDescent="0.2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spans="1:12" s="249" customFormat="1" x14ac:dyDescent="0.2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spans="1:12" s="249" customFormat="1" x14ac:dyDescent="0.2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spans="1:12" s="249" customFormat="1" x14ac:dyDescent="0.2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spans="1:12" s="249" customFormat="1" x14ac:dyDescent="0.2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spans="1:12" s="249" customFormat="1" x14ac:dyDescent="0.2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spans="1:12" s="249" customFormat="1" x14ac:dyDescent="0.2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spans="1:12" x14ac:dyDescent="0.2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spans="1:12" x14ac:dyDescent="0.2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  <row r="273" spans="1:15" x14ac:dyDescent="0.2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4" spans="1:15" x14ac:dyDescent="0.2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</row>
    <row r="275" spans="1:15" x14ac:dyDescent="0.2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</row>
    <row r="276" spans="1:15" x14ac:dyDescent="0.2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</row>
    <row r="277" spans="1:15" s="313" customFormat="1" x14ac:dyDescent="0.2"/>
    <row r="278" spans="1:15" s="313" customFormat="1" x14ac:dyDescent="0.2"/>
    <row r="280" spans="1:15" s="241" customFormat="1" ht="15.75" x14ac:dyDescent="0.25">
      <c r="A280" s="407" t="s">
        <v>343</v>
      </c>
      <c r="H280"/>
    </row>
    <row r="281" spans="1:15" s="241" customFormat="1" ht="15" x14ac:dyDescent="0.2">
      <c r="A281" s="408" t="s">
        <v>347</v>
      </c>
    </row>
    <row r="282" spans="1:15" x14ac:dyDescent="0.2">
      <c r="H282" s="241"/>
      <c r="O282" s="241"/>
    </row>
    <row r="310" spans="1:15" x14ac:dyDescent="0.2">
      <c r="A310" s="241"/>
      <c r="B310" s="241"/>
      <c r="C310" s="241"/>
      <c r="D310" s="241"/>
      <c r="E310" s="241"/>
      <c r="F310" s="241"/>
      <c r="G310" s="241"/>
      <c r="I310" s="241"/>
      <c r="J310" s="241"/>
      <c r="K310" s="241"/>
      <c r="L310" s="241"/>
      <c r="M310" s="241"/>
      <c r="N310" s="241"/>
      <c r="O310" s="241"/>
    </row>
    <row r="313" spans="1:15" x14ac:dyDescent="0.2">
      <c r="H313" s="241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8" manualBreakCount="8">
    <brk id="27" max="16383" man="1"/>
    <brk id="75" max="15" man="1"/>
    <brk id="123" max="15" man="1"/>
    <brk id="157" max="16383" man="1"/>
    <brk id="184" max="15" man="1"/>
    <brk id="233" max="15" man="1"/>
    <brk id="278" max="16383" man="1"/>
    <brk id="309" max="16383" man="1"/>
  </rowBreaks>
  <colBreaks count="1" manualBreakCount="1">
    <brk id="15" max="30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theme="0"/>
  </sheetPr>
  <dimension ref="A1:XFD352"/>
  <sheetViews>
    <sheetView zoomScale="115" zoomScaleNormal="115" workbookViewId="0"/>
  </sheetViews>
  <sheetFormatPr defaultRowHeight="11.25" x14ac:dyDescent="0.2"/>
  <cols>
    <col min="1" max="1" width="12.140625" style="74" customWidth="1"/>
    <col min="2" max="6" width="6" style="74" bestFit="1" customWidth="1"/>
    <col min="7" max="7" width="5.85546875" style="74" customWidth="1"/>
    <col min="8" max="8" width="6" style="74" bestFit="1" customWidth="1"/>
    <col min="9" max="9" width="6.140625" style="74" bestFit="1" customWidth="1"/>
    <col min="10" max="12" width="6" style="74" bestFit="1" customWidth="1"/>
    <col min="13" max="13" width="5.85546875" style="74" customWidth="1"/>
    <col min="14" max="14" width="5.7109375" style="74" bestFit="1" customWidth="1"/>
    <col min="15" max="15" width="5.85546875" style="74" bestFit="1" customWidth="1"/>
    <col min="16" max="16" width="8.7109375" style="74" customWidth="1"/>
    <col min="17" max="17" width="0.140625" style="74" customWidth="1"/>
    <col min="18" max="22" width="5" style="74" hidden="1" customWidth="1"/>
    <col min="23" max="25" width="5.5703125" style="74" hidden="1" customWidth="1"/>
    <col min="26" max="26" width="11.5703125" style="74" customWidth="1"/>
    <col min="27" max="27" width="5.5703125" style="74" bestFit="1" customWidth="1"/>
    <col min="28" max="29" width="4.85546875" style="74" bestFit="1" customWidth="1"/>
    <col min="30" max="30" width="9.85546875" style="74" bestFit="1" customWidth="1"/>
    <col min="31" max="36" width="9.140625" style="74"/>
    <col min="37" max="38" width="9.85546875" style="74" bestFit="1" customWidth="1"/>
    <col min="39" max="44" width="9.140625" style="74"/>
    <col min="45" max="45" width="9.85546875" style="74" bestFit="1" customWidth="1"/>
    <col min="46" max="16384" width="9.140625" style="74"/>
  </cols>
  <sheetData>
    <row r="1" spans="1:43" ht="12.75" x14ac:dyDescent="0.2">
      <c r="A1" s="284" t="s">
        <v>310</v>
      </c>
      <c r="Y1" s="226"/>
    </row>
    <row r="2" spans="1:43" ht="12.75" thickBot="1" x14ac:dyDescent="0.25">
      <c r="A2" s="409" t="s">
        <v>311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43" ht="13.5" customHeight="1" thickTop="1" x14ac:dyDescent="0.2">
      <c r="A3" s="80"/>
      <c r="B3" s="434" t="s">
        <v>159</v>
      </c>
      <c r="C3" s="434"/>
      <c r="D3" s="434"/>
      <c r="E3" s="434"/>
      <c r="F3" s="434"/>
      <c r="G3" s="434"/>
      <c r="H3" s="434"/>
      <c r="I3" s="434" t="s">
        <v>97</v>
      </c>
      <c r="J3" s="434"/>
      <c r="K3" s="434"/>
      <c r="L3" s="434"/>
      <c r="M3" s="434"/>
      <c r="N3" s="434"/>
      <c r="O3" s="434"/>
      <c r="P3" s="276"/>
    </row>
    <row r="4" spans="1:43" ht="12.75" customHeight="1" x14ac:dyDescent="0.2">
      <c r="A4" s="80"/>
      <c r="B4" s="417" t="s">
        <v>93</v>
      </c>
      <c r="C4" s="417"/>
      <c r="D4" s="417"/>
      <c r="E4" s="417"/>
      <c r="F4" s="417"/>
      <c r="G4" s="417"/>
      <c r="H4" s="417"/>
      <c r="I4" s="417" t="s">
        <v>103</v>
      </c>
      <c r="J4" s="417"/>
      <c r="K4" s="417"/>
      <c r="L4" s="417"/>
      <c r="M4" s="417"/>
      <c r="N4" s="417"/>
      <c r="O4" s="417"/>
      <c r="P4" s="258"/>
      <c r="AF4" s="76"/>
    </row>
    <row r="5" spans="1:43" ht="12.75" customHeight="1" thickBot="1" x14ac:dyDescent="0.25">
      <c r="A5" s="66"/>
      <c r="B5" s="283">
        <v>2009</v>
      </c>
      <c r="C5" s="283">
        <v>2010</v>
      </c>
      <c r="D5" s="283">
        <v>2011</v>
      </c>
      <c r="E5" s="283">
        <v>2012</v>
      </c>
      <c r="F5" s="283">
        <v>2013</v>
      </c>
      <c r="G5" s="283">
        <v>2014</v>
      </c>
      <c r="H5" s="103">
        <v>2015</v>
      </c>
      <c r="I5" s="283">
        <v>2009</v>
      </c>
      <c r="J5" s="283">
        <v>2010</v>
      </c>
      <c r="K5" s="283">
        <v>2011</v>
      </c>
      <c r="L5" s="283">
        <v>2012</v>
      </c>
      <c r="M5" s="283">
        <v>2013</v>
      </c>
      <c r="N5" s="283">
        <v>2014</v>
      </c>
      <c r="O5" s="283">
        <v>2015</v>
      </c>
      <c r="P5" s="247"/>
      <c r="AF5" s="76"/>
      <c r="AG5" s="76"/>
      <c r="AH5" s="76"/>
      <c r="AI5" s="76"/>
      <c r="AJ5" s="76"/>
      <c r="AK5" s="76"/>
      <c r="AL5" s="76"/>
    </row>
    <row r="6" spans="1:43" ht="11.25" customHeight="1" x14ac:dyDescent="0.2">
      <c r="A6" s="65" t="s">
        <v>105</v>
      </c>
      <c r="B6" s="142">
        <v>46</v>
      </c>
      <c r="C6" s="274">
        <v>64</v>
      </c>
      <c r="D6" s="274">
        <v>61</v>
      </c>
      <c r="E6" s="386" t="s">
        <v>348</v>
      </c>
      <c r="F6" s="386" t="s">
        <v>348</v>
      </c>
      <c r="G6" s="387" t="s">
        <v>348</v>
      </c>
      <c r="H6" s="387" t="s">
        <v>348</v>
      </c>
      <c r="I6" s="142">
        <v>2</v>
      </c>
      <c r="J6" s="274">
        <v>3</v>
      </c>
      <c r="K6" s="274">
        <v>3</v>
      </c>
      <c r="L6" s="386" t="s">
        <v>348</v>
      </c>
      <c r="M6" s="386" t="s">
        <v>348</v>
      </c>
      <c r="N6" s="387" t="s">
        <v>348</v>
      </c>
      <c r="O6" s="387" t="s">
        <v>348</v>
      </c>
      <c r="P6" s="274"/>
      <c r="AF6" s="292"/>
      <c r="AG6" s="292"/>
      <c r="AH6" s="292"/>
      <c r="AI6" s="293"/>
      <c r="AJ6" s="293"/>
      <c r="AK6" s="293"/>
      <c r="AL6" s="294"/>
      <c r="AM6" s="77"/>
      <c r="AN6" s="77"/>
      <c r="AO6" s="77"/>
      <c r="AP6" s="77"/>
      <c r="AQ6" s="77"/>
    </row>
    <row r="7" spans="1:43" ht="12.75" x14ac:dyDescent="0.2">
      <c r="A7" s="65" t="s">
        <v>111</v>
      </c>
      <c r="B7" s="274">
        <v>68</v>
      </c>
      <c r="C7" s="274">
        <v>60</v>
      </c>
      <c r="D7" s="274">
        <v>65</v>
      </c>
      <c r="E7" s="274">
        <v>59</v>
      </c>
      <c r="F7" s="274">
        <v>58</v>
      </c>
      <c r="G7" s="274">
        <v>57</v>
      </c>
      <c r="H7" s="196">
        <v>61</v>
      </c>
      <c r="I7" s="274">
        <v>310</v>
      </c>
      <c r="J7" s="274">
        <v>295</v>
      </c>
      <c r="K7" s="274">
        <v>274</v>
      </c>
      <c r="L7" s="274">
        <v>273</v>
      </c>
      <c r="M7" s="274">
        <v>245</v>
      </c>
      <c r="N7" s="274">
        <v>230</v>
      </c>
      <c r="O7" s="196">
        <v>208</v>
      </c>
      <c r="P7" s="274"/>
      <c r="AF7" s="292"/>
      <c r="AG7" s="292"/>
      <c r="AH7" s="292"/>
      <c r="AI7" s="292"/>
      <c r="AJ7" s="292"/>
      <c r="AK7" s="292"/>
      <c r="AL7" s="294"/>
      <c r="AM7" s="77"/>
      <c r="AN7" s="77"/>
      <c r="AO7" s="77"/>
      <c r="AP7" s="77"/>
      <c r="AQ7" s="77"/>
    </row>
    <row r="8" spans="1:43" ht="12.75" x14ac:dyDescent="0.2">
      <c r="A8" s="65" t="s">
        <v>114</v>
      </c>
      <c r="B8" s="274">
        <v>127</v>
      </c>
      <c r="C8" s="274">
        <v>122</v>
      </c>
      <c r="D8" s="274">
        <v>126</v>
      </c>
      <c r="E8" s="274">
        <v>130</v>
      </c>
      <c r="F8" s="274">
        <v>129</v>
      </c>
      <c r="G8" s="274">
        <v>125</v>
      </c>
      <c r="H8" s="196">
        <v>123</v>
      </c>
      <c r="I8" s="274">
        <v>127</v>
      </c>
      <c r="J8" s="274">
        <v>118</v>
      </c>
      <c r="K8" s="274">
        <v>118</v>
      </c>
      <c r="L8" s="274">
        <v>116</v>
      </c>
      <c r="M8" s="274">
        <v>123</v>
      </c>
      <c r="N8" s="274">
        <v>132</v>
      </c>
      <c r="O8" s="196">
        <v>132</v>
      </c>
      <c r="P8" s="274"/>
      <c r="AF8" s="292"/>
      <c r="AG8" s="292"/>
      <c r="AH8" s="292"/>
      <c r="AI8" s="292"/>
      <c r="AJ8" s="292"/>
      <c r="AK8" s="292"/>
      <c r="AL8" s="294"/>
      <c r="AM8" s="77"/>
      <c r="AN8" s="77"/>
      <c r="AO8" s="77"/>
      <c r="AP8" s="77"/>
      <c r="AQ8" s="77"/>
    </row>
    <row r="9" spans="1:43" ht="12.75" x14ac:dyDescent="0.2">
      <c r="A9" s="65" t="s">
        <v>112</v>
      </c>
      <c r="B9" s="274">
        <v>370</v>
      </c>
      <c r="C9" s="274">
        <v>554</v>
      </c>
      <c r="D9" s="274">
        <v>558</v>
      </c>
      <c r="E9" s="274">
        <v>542</v>
      </c>
      <c r="F9" s="274">
        <v>635</v>
      </c>
      <c r="G9" s="274">
        <v>720</v>
      </c>
      <c r="H9" s="196">
        <v>742</v>
      </c>
      <c r="I9" s="274">
        <v>116</v>
      </c>
      <c r="J9" s="274">
        <v>173</v>
      </c>
      <c r="K9" s="274">
        <v>134</v>
      </c>
      <c r="L9" s="274">
        <v>113</v>
      </c>
      <c r="M9" s="274">
        <v>137</v>
      </c>
      <c r="N9" s="274">
        <v>164</v>
      </c>
      <c r="O9" s="196">
        <v>173</v>
      </c>
      <c r="P9" s="274"/>
      <c r="AF9" s="292"/>
      <c r="AG9" s="292"/>
      <c r="AH9" s="292"/>
      <c r="AI9" s="292"/>
      <c r="AJ9" s="292"/>
      <c r="AK9" s="292"/>
      <c r="AL9" s="294"/>
      <c r="AM9" s="77"/>
      <c r="AN9" s="77"/>
      <c r="AO9" s="77"/>
      <c r="AP9" s="77"/>
      <c r="AQ9" s="77"/>
    </row>
    <row r="10" spans="1:43" ht="12.75" x14ac:dyDescent="0.2">
      <c r="A10" s="65" t="s">
        <v>104</v>
      </c>
      <c r="B10" s="274">
        <v>2077</v>
      </c>
      <c r="C10" s="274">
        <v>2017</v>
      </c>
      <c r="D10" s="274">
        <v>2016</v>
      </c>
      <c r="E10" s="262">
        <v>1973</v>
      </c>
      <c r="F10" s="262">
        <v>1934</v>
      </c>
      <c r="G10" s="274">
        <v>1936</v>
      </c>
      <c r="H10" s="196">
        <v>1625</v>
      </c>
      <c r="I10" s="274">
        <v>741</v>
      </c>
      <c r="J10" s="274">
        <v>743</v>
      </c>
      <c r="K10" s="274">
        <v>743</v>
      </c>
      <c r="L10" s="262">
        <v>740</v>
      </c>
      <c r="M10" s="262">
        <v>711</v>
      </c>
      <c r="N10" s="274">
        <v>712</v>
      </c>
      <c r="O10" s="196">
        <v>891</v>
      </c>
      <c r="P10" s="274"/>
      <c r="AE10" s="51"/>
      <c r="AF10" s="292"/>
      <c r="AG10" s="292"/>
      <c r="AH10" s="292"/>
      <c r="AI10" s="292"/>
      <c r="AJ10" s="292"/>
      <c r="AK10" s="292"/>
      <c r="AL10" s="294"/>
      <c r="AM10" s="77"/>
      <c r="AN10" s="77"/>
      <c r="AO10" s="77"/>
      <c r="AP10" s="77"/>
      <c r="AQ10" s="77"/>
    </row>
    <row r="11" spans="1:43" ht="12.75" x14ac:dyDescent="0.2">
      <c r="A11" s="65" t="s">
        <v>116</v>
      </c>
      <c r="B11" s="388" t="s">
        <v>348</v>
      </c>
      <c r="C11" s="388" t="s">
        <v>348</v>
      </c>
      <c r="D11" s="388" t="s">
        <v>348</v>
      </c>
      <c r="E11" s="388" t="s">
        <v>348</v>
      </c>
      <c r="F11" s="388" t="s">
        <v>348</v>
      </c>
      <c r="G11" s="274">
        <v>45</v>
      </c>
      <c r="H11" s="196">
        <v>52</v>
      </c>
      <c r="I11" s="388" t="s">
        <v>348</v>
      </c>
      <c r="J11" s="388" t="s">
        <v>348</v>
      </c>
      <c r="K11" s="388" t="s">
        <v>348</v>
      </c>
      <c r="L11" s="388" t="s">
        <v>348</v>
      </c>
      <c r="M11" s="388" t="s">
        <v>348</v>
      </c>
      <c r="N11" s="274">
        <v>91</v>
      </c>
      <c r="O11" s="196">
        <v>93</v>
      </c>
      <c r="P11" s="274"/>
      <c r="AE11" s="274"/>
      <c r="AF11" s="293"/>
      <c r="AG11" s="293"/>
      <c r="AH11" s="293"/>
      <c r="AI11" s="293"/>
      <c r="AJ11" s="293"/>
      <c r="AK11" s="292"/>
      <c r="AL11" s="294"/>
      <c r="AM11" s="77"/>
      <c r="AN11" s="77"/>
      <c r="AO11" s="77"/>
      <c r="AP11" s="77"/>
      <c r="AQ11" s="77"/>
    </row>
    <row r="12" spans="1:43" ht="12.75" x14ac:dyDescent="0.2">
      <c r="A12" s="65" t="s">
        <v>107</v>
      </c>
      <c r="B12" s="274">
        <v>466</v>
      </c>
      <c r="C12" s="274">
        <v>469</v>
      </c>
      <c r="D12" s="274">
        <v>530</v>
      </c>
      <c r="E12" s="274">
        <v>596</v>
      </c>
      <c r="F12" s="274">
        <v>544</v>
      </c>
      <c r="G12" s="274">
        <v>516</v>
      </c>
      <c r="H12" s="196">
        <v>500</v>
      </c>
      <c r="I12" s="274">
        <v>179</v>
      </c>
      <c r="J12" s="274">
        <v>192</v>
      </c>
      <c r="K12" s="274">
        <v>190</v>
      </c>
      <c r="L12" s="274">
        <v>186</v>
      </c>
      <c r="M12" s="274">
        <v>184</v>
      </c>
      <c r="N12" s="274">
        <v>178</v>
      </c>
      <c r="O12" s="196">
        <v>184</v>
      </c>
      <c r="P12" s="274"/>
      <c r="AE12" s="274"/>
      <c r="AF12" s="292"/>
      <c r="AG12" s="292"/>
      <c r="AH12" s="292"/>
      <c r="AI12" s="292"/>
      <c r="AJ12" s="292"/>
      <c r="AK12" s="292"/>
      <c r="AL12" s="294"/>
      <c r="AM12" s="77"/>
      <c r="AN12" s="77"/>
      <c r="AO12" s="77"/>
      <c r="AP12" s="77"/>
      <c r="AQ12" s="77"/>
    </row>
    <row r="13" spans="1:43" ht="12.75" x14ac:dyDescent="0.2">
      <c r="A13" s="65" t="s">
        <v>115</v>
      </c>
      <c r="B13" s="274">
        <v>635</v>
      </c>
      <c r="C13" s="274">
        <v>636</v>
      </c>
      <c r="D13" s="274">
        <v>609</v>
      </c>
      <c r="E13" s="274">
        <v>562</v>
      </c>
      <c r="F13" s="274">
        <v>550</v>
      </c>
      <c r="G13" s="274">
        <v>594</v>
      </c>
      <c r="H13" s="196">
        <v>612</v>
      </c>
      <c r="I13" s="274">
        <v>65</v>
      </c>
      <c r="J13" s="274">
        <v>53</v>
      </c>
      <c r="K13" s="274">
        <v>48</v>
      </c>
      <c r="L13" s="274">
        <v>41</v>
      </c>
      <c r="M13" s="274">
        <v>42</v>
      </c>
      <c r="N13" s="274">
        <v>45</v>
      </c>
      <c r="O13" s="196">
        <v>45</v>
      </c>
      <c r="P13" s="274"/>
      <c r="AE13" s="274"/>
      <c r="AF13" s="292"/>
      <c r="AG13" s="292"/>
      <c r="AH13" s="292"/>
      <c r="AI13" s="292"/>
      <c r="AJ13" s="292"/>
      <c r="AK13" s="292"/>
      <c r="AL13" s="294"/>
      <c r="AM13" s="77"/>
      <c r="AN13" s="77"/>
      <c r="AO13" s="77"/>
      <c r="AP13" s="77"/>
      <c r="AQ13" s="77"/>
    </row>
    <row r="14" spans="1:43" ht="12.75" x14ac:dyDescent="0.2">
      <c r="A14" s="65" t="s">
        <v>106</v>
      </c>
      <c r="B14" s="274">
        <v>145</v>
      </c>
      <c r="C14" s="274">
        <v>175</v>
      </c>
      <c r="D14" s="274">
        <v>168</v>
      </c>
      <c r="E14" s="274">
        <v>169</v>
      </c>
      <c r="F14" s="274">
        <v>182</v>
      </c>
      <c r="G14" s="274">
        <v>171</v>
      </c>
      <c r="H14" s="196">
        <v>191</v>
      </c>
      <c r="I14" s="274">
        <v>598</v>
      </c>
      <c r="J14" s="274">
        <v>569</v>
      </c>
      <c r="K14" s="274">
        <v>612</v>
      </c>
      <c r="L14" s="274">
        <v>608</v>
      </c>
      <c r="M14" s="274">
        <v>727</v>
      </c>
      <c r="N14" s="274">
        <v>693</v>
      </c>
      <c r="O14" s="196">
        <v>698</v>
      </c>
      <c r="P14" s="274"/>
      <c r="AE14" s="274"/>
      <c r="AF14" s="292"/>
      <c r="AG14" s="292"/>
      <c r="AH14" s="292"/>
      <c r="AI14" s="292"/>
      <c r="AJ14" s="292"/>
      <c r="AK14" s="292"/>
      <c r="AL14" s="294"/>
      <c r="AM14" s="77"/>
      <c r="AN14" s="77"/>
      <c r="AO14" s="77"/>
      <c r="AP14" s="77"/>
      <c r="AQ14" s="77"/>
    </row>
    <row r="15" spans="1:43" ht="12.75" x14ac:dyDescent="0.2">
      <c r="A15" s="65" t="s">
        <v>108</v>
      </c>
      <c r="B15" s="274">
        <v>426</v>
      </c>
      <c r="C15" s="274">
        <v>419</v>
      </c>
      <c r="D15" s="274">
        <v>401</v>
      </c>
      <c r="E15" s="274">
        <v>398</v>
      </c>
      <c r="F15" s="274">
        <v>404</v>
      </c>
      <c r="G15" s="274">
        <v>406</v>
      </c>
      <c r="H15" s="196">
        <v>413</v>
      </c>
      <c r="I15" s="274">
        <v>1288</v>
      </c>
      <c r="J15" s="274">
        <v>1289</v>
      </c>
      <c r="K15" s="274">
        <v>1290</v>
      </c>
      <c r="L15" s="274">
        <v>1301</v>
      </c>
      <c r="M15" s="274">
        <v>1350</v>
      </c>
      <c r="N15" s="274">
        <v>1237</v>
      </c>
      <c r="O15" s="196">
        <v>1241</v>
      </c>
      <c r="P15" s="274"/>
      <c r="AE15" s="274"/>
      <c r="AF15" s="292"/>
      <c r="AG15" s="292"/>
      <c r="AH15" s="292"/>
      <c r="AI15" s="292"/>
      <c r="AJ15" s="292"/>
      <c r="AK15" s="292"/>
      <c r="AL15" s="294"/>
      <c r="AM15" s="77"/>
      <c r="AN15" s="77"/>
      <c r="AO15" s="77"/>
      <c r="AP15" s="77"/>
      <c r="AQ15" s="77"/>
    </row>
    <row r="16" spans="1:43" ht="12.75" x14ac:dyDescent="0.2">
      <c r="A16" s="65" t="s">
        <v>117</v>
      </c>
      <c r="B16" s="274">
        <v>135</v>
      </c>
      <c r="C16" s="274">
        <v>133</v>
      </c>
      <c r="D16" s="274">
        <v>125</v>
      </c>
      <c r="E16" s="274">
        <v>122</v>
      </c>
      <c r="F16" s="274">
        <v>141</v>
      </c>
      <c r="G16" s="274">
        <v>147</v>
      </c>
      <c r="H16" s="196">
        <v>162</v>
      </c>
      <c r="I16" s="274">
        <v>40</v>
      </c>
      <c r="J16" s="274">
        <v>42</v>
      </c>
      <c r="K16" s="274">
        <v>49</v>
      </c>
      <c r="L16" s="274">
        <v>50</v>
      </c>
      <c r="M16" s="274">
        <v>51</v>
      </c>
      <c r="N16" s="274">
        <v>56</v>
      </c>
      <c r="O16" s="196">
        <v>57</v>
      </c>
      <c r="P16" s="274"/>
      <c r="AE16" s="274"/>
      <c r="AF16" s="292"/>
      <c r="AG16" s="292"/>
      <c r="AH16" s="292"/>
      <c r="AI16" s="292"/>
      <c r="AJ16" s="292"/>
      <c r="AK16" s="292"/>
      <c r="AL16" s="294"/>
      <c r="AM16" s="77"/>
      <c r="AN16" s="77"/>
      <c r="AO16" s="77"/>
      <c r="AP16" s="77"/>
      <c r="AQ16" s="77"/>
    </row>
    <row r="17" spans="1:43" ht="12.75" x14ac:dyDescent="0.2">
      <c r="A17" s="65" t="s">
        <v>113</v>
      </c>
      <c r="B17" s="274">
        <v>185</v>
      </c>
      <c r="C17" s="274">
        <v>197</v>
      </c>
      <c r="D17" s="274">
        <v>184</v>
      </c>
      <c r="E17" s="274">
        <v>196</v>
      </c>
      <c r="F17" s="274">
        <v>212</v>
      </c>
      <c r="G17" s="274">
        <v>230</v>
      </c>
      <c r="H17" s="196">
        <v>264</v>
      </c>
      <c r="I17" s="274">
        <v>72</v>
      </c>
      <c r="J17" s="274">
        <v>76</v>
      </c>
      <c r="K17" s="274">
        <v>87</v>
      </c>
      <c r="L17" s="274">
        <v>71</v>
      </c>
      <c r="M17" s="274">
        <v>70</v>
      </c>
      <c r="N17" s="274">
        <v>60</v>
      </c>
      <c r="O17" s="196">
        <v>73</v>
      </c>
      <c r="P17" s="274"/>
      <c r="AE17" s="274"/>
      <c r="AF17" s="292"/>
      <c r="AG17" s="292"/>
      <c r="AH17" s="292"/>
      <c r="AI17" s="292"/>
      <c r="AJ17" s="292"/>
      <c r="AK17" s="292"/>
      <c r="AL17" s="294"/>
      <c r="AM17" s="77"/>
      <c r="AN17" s="77"/>
      <c r="AO17" s="77"/>
      <c r="AP17" s="77"/>
      <c r="AQ17" s="77"/>
    </row>
    <row r="18" spans="1:43" ht="12.75" x14ac:dyDescent="0.2">
      <c r="A18" s="65" t="s">
        <v>109</v>
      </c>
      <c r="B18" s="274">
        <v>565</v>
      </c>
      <c r="C18" s="274">
        <v>539</v>
      </c>
      <c r="D18" s="274">
        <v>551</v>
      </c>
      <c r="E18" s="274">
        <v>573</v>
      </c>
      <c r="F18" s="274">
        <v>553</v>
      </c>
      <c r="G18" s="274">
        <v>525</v>
      </c>
      <c r="H18" s="196">
        <v>549</v>
      </c>
      <c r="I18" s="274">
        <v>650</v>
      </c>
      <c r="J18" s="274">
        <v>647</v>
      </c>
      <c r="K18" s="274">
        <v>674</v>
      </c>
      <c r="L18" s="274">
        <v>672</v>
      </c>
      <c r="M18" s="274">
        <v>660</v>
      </c>
      <c r="N18" s="274">
        <v>631</v>
      </c>
      <c r="O18" s="196">
        <v>603</v>
      </c>
      <c r="P18" s="274"/>
      <c r="AE18" s="274"/>
      <c r="AF18" s="292"/>
      <c r="AG18" s="292"/>
      <c r="AH18" s="292"/>
      <c r="AI18" s="292"/>
      <c r="AJ18" s="292"/>
      <c r="AK18" s="292"/>
      <c r="AL18" s="294"/>
      <c r="AM18" s="77"/>
      <c r="AN18" s="77"/>
      <c r="AO18" s="77"/>
      <c r="AP18" s="77"/>
      <c r="AQ18" s="77"/>
    </row>
    <row r="19" spans="1:43" ht="12.75" x14ac:dyDescent="0.2">
      <c r="A19" s="65" t="s">
        <v>118</v>
      </c>
      <c r="B19" s="274">
        <v>494</v>
      </c>
      <c r="C19" s="274">
        <v>515</v>
      </c>
      <c r="D19" s="274">
        <v>529</v>
      </c>
      <c r="E19" s="274">
        <v>526</v>
      </c>
      <c r="F19" s="274">
        <v>507</v>
      </c>
      <c r="G19" s="274">
        <v>504</v>
      </c>
      <c r="H19" s="196">
        <v>502</v>
      </c>
      <c r="I19" s="274">
        <v>239</v>
      </c>
      <c r="J19" s="274">
        <v>246</v>
      </c>
      <c r="K19" s="274">
        <v>267</v>
      </c>
      <c r="L19" s="274">
        <v>274</v>
      </c>
      <c r="M19" s="274">
        <v>260</v>
      </c>
      <c r="N19" s="274">
        <v>266</v>
      </c>
      <c r="O19" s="196">
        <v>266</v>
      </c>
      <c r="P19" s="274"/>
      <c r="AE19" s="274"/>
      <c r="AF19" s="292"/>
      <c r="AG19" s="292"/>
      <c r="AH19" s="292"/>
      <c r="AI19" s="292"/>
      <c r="AJ19" s="292"/>
      <c r="AK19" s="292"/>
      <c r="AL19" s="294"/>
      <c r="AM19" s="77"/>
      <c r="AN19" s="77"/>
      <c r="AO19" s="77"/>
      <c r="AP19" s="77"/>
      <c r="AQ19" s="77"/>
    </row>
    <row r="20" spans="1:43" ht="13.5" thickBot="1" x14ac:dyDescent="0.25">
      <c r="A20" s="69" t="s">
        <v>110</v>
      </c>
      <c r="B20" s="275">
        <v>79</v>
      </c>
      <c r="C20" s="275">
        <v>50</v>
      </c>
      <c r="D20" s="275">
        <v>60</v>
      </c>
      <c r="E20" s="275">
        <v>67</v>
      </c>
      <c r="F20" s="275">
        <v>65</v>
      </c>
      <c r="G20" s="275">
        <v>78</v>
      </c>
      <c r="H20" s="197">
        <v>111</v>
      </c>
      <c r="I20" s="275">
        <v>2159</v>
      </c>
      <c r="J20" s="275">
        <v>2108</v>
      </c>
      <c r="K20" s="275">
        <v>2096</v>
      </c>
      <c r="L20" s="275">
        <v>2045</v>
      </c>
      <c r="M20" s="275">
        <v>2110</v>
      </c>
      <c r="N20" s="275">
        <v>1680</v>
      </c>
      <c r="O20" s="197">
        <v>1739</v>
      </c>
      <c r="P20" s="274"/>
      <c r="AE20" s="274"/>
      <c r="AF20" s="292"/>
      <c r="AG20" s="292"/>
      <c r="AH20" s="292"/>
      <c r="AI20" s="292"/>
      <c r="AJ20" s="292"/>
      <c r="AK20" s="292"/>
      <c r="AL20" s="294"/>
      <c r="AM20" s="77"/>
      <c r="AN20" s="77"/>
      <c r="AO20" s="77"/>
      <c r="AP20" s="77"/>
      <c r="AQ20" s="77"/>
    </row>
    <row r="21" spans="1:43" ht="13.5" thickTop="1" x14ac:dyDescent="0.2">
      <c r="A21" s="389" t="s">
        <v>349</v>
      </c>
      <c r="B21" s="51"/>
      <c r="C21" s="51"/>
      <c r="D21" s="51"/>
      <c r="E21" s="51"/>
      <c r="F21" s="72"/>
      <c r="G21" s="198"/>
      <c r="H21" s="72"/>
      <c r="I21" s="72"/>
      <c r="J21" s="72"/>
      <c r="K21" s="72"/>
      <c r="L21" s="72"/>
      <c r="M21" s="198"/>
      <c r="N21" s="276"/>
      <c r="O21" s="276"/>
      <c r="P21" s="276"/>
      <c r="Q21" s="276"/>
      <c r="R21" s="276"/>
      <c r="S21" s="276"/>
      <c r="T21" s="76"/>
      <c r="U21" s="76"/>
      <c r="V21" s="76"/>
      <c r="W21" s="294"/>
      <c r="X21" s="76"/>
      <c r="Y21" s="145"/>
      <c r="Z21" s="145"/>
      <c r="AA21" s="145"/>
      <c r="AB21" s="145"/>
      <c r="AC21" s="145"/>
      <c r="AD21" s="76"/>
      <c r="AE21" s="76"/>
      <c r="AF21" s="76"/>
      <c r="AG21" s="76"/>
      <c r="AH21" s="76"/>
      <c r="AI21" s="76"/>
      <c r="AJ21" s="76"/>
      <c r="AK21" s="76"/>
    </row>
    <row r="22" spans="1:43" x14ac:dyDescent="0.2">
      <c r="A22" s="67"/>
      <c r="B22" s="51"/>
      <c r="C22" s="51"/>
      <c r="D22" s="51"/>
      <c r="E22" s="51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AF22" s="76"/>
    </row>
    <row r="23" spans="1:43" ht="12.75" x14ac:dyDescent="0.2">
      <c r="A23" s="284" t="s">
        <v>312</v>
      </c>
      <c r="B23" s="51"/>
      <c r="C23" s="51"/>
      <c r="D23" s="51"/>
      <c r="E23" s="51"/>
      <c r="F23" s="276"/>
      <c r="G23" s="276"/>
      <c r="H23" s="276"/>
      <c r="I23" s="276"/>
      <c r="J23" s="276"/>
      <c r="K23" s="276"/>
      <c r="L23" s="276"/>
      <c r="M23" s="276"/>
      <c r="N23" s="276"/>
      <c r="O23" s="276"/>
    </row>
    <row r="24" spans="1:43" ht="12.75" thickBot="1" x14ac:dyDescent="0.25">
      <c r="A24" s="409" t="s">
        <v>313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43" ht="13.5" customHeight="1" thickTop="1" x14ac:dyDescent="0.2">
      <c r="A25" s="80"/>
      <c r="B25" s="434" t="s">
        <v>98</v>
      </c>
      <c r="C25" s="434"/>
      <c r="D25" s="434"/>
      <c r="E25" s="434"/>
      <c r="F25" s="434"/>
      <c r="G25" s="434"/>
      <c r="H25" s="434"/>
      <c r="I25" s="434" t="s">
        <v>99</v>
      </c>
      <c r="J25" s="434"/>
      <c r="K25" s="434"/>
      <c r="L25" s="434"/>
      <c r="M25" s="434"/>
      <c r="N25" s="434"/>
      <c r="O25" s="434"/>
    </row>
    <row r="26" spans="1:43" ht="12.75" customHeight="1" x14ac:dyDescent="0.2">
      <c r="A26" s="80"/>
      <c r="B26" s="417" t="s">
        <v>95</v>
      </c>
      <c r="C26" s="417"/>
      <c r="D26" s="417"/>
      <c r="E26" s="417"/>
      <c r="F26" s="417"/>
      <c r="G26" s="417"/>
      <c r="H26" s="417"/>
      <c r="I26" s="417" t="s">
        <v>102</v>
      </c>
      <c r="J26" s="417"/>
      <c r="K26" s="417"/>
      <c r="L26" s="417"/>
      <c r="M26" s="417"/>
      <c r="N26" s="417"/>
      <c r="O26" s="417"/>
    </row>
    <row r="27" spans="1:43" ht="12" thickBot="1" x14ac:dyDescent="0.25">
      <c r="A27" s="289"/>
      <c r="B27" s="283">
        <v>2009</v>
      </c>
      <c r="C27" s="283">
        <v>2010</v>
      </c>
      <c r="D27" s="283">
        <v>2011</v>
      </c>
      <c r="E27" s="283">
        <v>2012</v>
      </c>
      <c r="F27" s="283">
        <v>2013</v>
      </c>
      <c r="G27" s="283">
        <v>2014</v>
      </c>
      <c r="H27" s="283">
        <v>2015</v>
      </c>
      <c r="I27" s="283">
        <v>2009</v>
      </c>
      <c r="J27" s="283">
        <v>2010</v>
      </c>
      <c r="K27" s="283">
        <v>2011</v>
      </c>
      <c r="L27" s="283">
        <v>2012</v>
      </c>
      <c r="M27" s="283">
        <v>2013</v>
      </c>
      <c r="N27" s="283">
        <v>2014</v>
      </c>
      <c r="O27" s="283">
        <v>2015</v>
      </c>
    </row>
    <row r="28" spans="1:43" x14ac:dyDescent="0.2">
      <c r="A28" s="288" t="s">
        <v>105</v>
      </c>
      <c r="B28" s="142">
        <v>0</v>
      </c>
      <c r="C28" s="274">
        <v>0</v>
      </c>
      <c r="D28" s="274">
        <v>0</v>
      </c>
      <c r="E28" s="262">
        <v>0</v>
      </c>
      <c r="F28" s="262">
        <v>0</v>
      </c>
      <c r="G28" s="142">
        <v>0</v>
      </c>
      <c r="H28" s="142">
        <v>0</v>
      </c>
      <c r="I28" s="142">
        <v>0</v>
      </c>
      <c r="J28" s="274">
        <v>0</v>
      </c>
      <c r="K28" s="274">
        <v>0</v>
      </c>
      <c r="L28" s="262">
        <v>0</v>
      </c>
      <c r="M28" s="262">
        <v>0</v>
      </c>
      <c r="N28" s="142">
        <v>0</v>
      </c>
      <c r="O28" s="142">
        <v>0</v>
      </c>
    </row>
    <row r="29" spans="1:43" x14ac:dyDescent="0.2">
      <c r="A29" s="288" t="s">
        <v>111</v>
      </c>
      <c r="B29" s="274">
        <v>13</v>
      </c>
      <c r="C29" s="274">
        <v>12</v>
      </c>
      <c r="D29" s="274">
        <v>12</v>
      </c>
      <c r="E29" s="274">
        <v>13</v>
      </c>
      <c r="F29" s="274">
        <v>13</v>
      </c>
      <c r="G29" s="274">
        <v>12</v>
      </c>
      <c r="H29" s="274">
        <v>13</v>
      </c>
      <c r="I29" s="274">
        <v>5</v>
      </c>
      <c r="J29" s="274">
        <v>6</v>
      </c>
      <c r="K29" s="274">
        <v>6</v>
      </c>
      <c r="L29" s="274">
        <v>9</v>
      </c>
      <c r="M29" s="274">
        <v>8</v>
      </c>
      <c r="N29" s="274">
        <v>10</v>
      </c>
      <c r="O29" s="274">
        <v>9</v>
      </c>
    </row>
    <row r="30" spans="1:43" x14ac:dyDescent="0.2">
      <c r="A30" s="288" t="s">
        <v>114</v>
      </c>
      <c r="B30" s="274">
        <v>69</v>
      </c>
      <c r="C30" s="274">
        <v>70</v>
      </c>
      <c r="D30" s="274">
        <v>66</v>
      </c>
      <c r="E30" s="274">
        <v>69</v>
      </c>
      <c r="F30" s="274">
        <v>69</v>
      </c>
      <c r="G30" s="274">
        <v>65</v>
      </c>
      <c r="H30" s="274">
        <v>67</v>
      </c>
      <c r="I30" s="274">
        <v>5</v>
      </c>
      <c r="J30" s="274">
        <v>6</v>
      </c>
      <c r="K30" s="274">
        <v>8</v>
      </c>
      <c r="L30" s="274">
        <v>11</v>
      </c>
      <c r="M30" s="274">
        <v>10</v>
      </c>
      <c r="N30" s="274">
        <v>10</v>
      </c>
      <c r="O30" s="274">
        <v>11</v>
      </c>
      <c r="P30" s="276"/>
    </row>
    <row r="31" spans="1:43" x14ac:dyDescent="0.2">
      <c r="A31" s="288" t="s">
        <v>112</v>
      </c>
      <c r="B31" s="388" t="s">
        <v>348</v>
      </c>
      <c r="C31" s="274">
        <v>223</v>
      </c>
      <c r="D31" s="274">
        <v>234</v>
      </c>
      <c r="E31" s="274">
        <v>229</v>
      </c>
      <c r="F31" s="274">
        <v>263</v>
      </c>
      <c r="G31" s="274">
        <v>348</v>
      </c>
      <c r="H31" s="274">
        <v>309</v>
      </c>
      <c r="I31" s="274">
        <v>892</v>
      </c>
      <c r="J31" s="274">
        <v>800</v>
      </c>
      <c r="K31" s="274">
        <v>852</v>
      </c>
      <c r="L31" s="274">
        <v>875</v>
      </c>
      <c r="M31" s="274">
        <v>818</v>
      </c>
      <c r="N31" s="274">
        <v>749</v>
      </c>
      <c r="O31" s="274">
        <v>738</v>
      </c>
      <c r="P31" s="276"/>
    </row>
    <row r="32" spans="1:43" x14ac:dyDescent="0.2">
      <c r="A32" s="288" t="s">
        <v>104</v>
      </c>
      <c r="B32" s="274">
        <v>0</v>
      </c>
      <c r="C32" s="274">
        <v>0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0</v>
      </c>
      <c r="J32" s="274">
        <v>0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6"/>
    </row>
    <row r="33" spans="1:31" x14ac:dyDescent="0.2">
      <c r="A33" s="288" t="s">
        <v>116</v>
      </c>
      <c r="B33" s="388" t="s">
        <v>348</v>
      </c>
      <c r="C33" s="388" t="s">
        <v>348</v>
      </c>
      <c r="D33" s="388" t="s">
        <v>348</v>
      </c>
      <c r="E33" s="388" t="s">
        <v>348</v>
      </c>
      <c r="F33" s="388" t="s">
        <v>348</v>
      </c>
      <c r="G33" s="388" t="s">
        <v>348</v>
      </c>
      <c r="H33" s="388" t="s">
        <v>348</v>
      </c>
      <c r="I33" s="274">
        <v>0</v>
      </c>
      <c r="J33" s="274">
        <v>0</v>
      </c>
      <c r="K33" s="274">
        <v>0</v>
      </c>
      <c r="L33" s="274">
        <v>0</v>
      </c>
      <c r="M33" s="388" t="s">
        <v>348</v>
      </c>
      <c r="N33" s="274">
        <v>0</v>
      </c>
      <c r="O33" s="274">
        <v>0</v>
      </c>
      <c r="P33" s="276"/>
    </row>
    <row r="34" spans="1:31" x14ac:dyDescent="0.2">
      <c r="A34" s="288" t="s">
        <v>107</v>
      </c>
      <c r="B34" s="274">
        <v>739</v>
      </c>
      <c r="C34" s="274">
        <v>796</v>
      </c>
      <c r="D34" s="274">
        <v>828</v>
      </c>
      <c r="E34" s="274">
        <v>857</v>
      </c>
      <c r="F34" s="274">
        <v>869</v>
      </c>
      <c r="G34" s="274">
        <v>893</v>
      </c>
      <c r="H34" s="274">
        <v>899</v>
      </c>
      <c r="I34" s="274">
        <v>114</v>
      </c>
      <c r="J34" s="274">
        <v>130</v>
      </c>
      <c r="K34" s="274">
        <v>119</v>
      </c>
      <c r="L34" s="274">
        <v>111</v>
      </c>
      <c r="M34" s="274">
        <v>112</v>
      </c>
      <c r="N34" s="274">
        <v>115</v>
      </c>
      <c r="O34" s="274">
        <v>117</v>
      </c>
      <c r="P34" s="276"/>
    </row>
    <row r="35" spans="1:31" x14ac:dyDescent="0.2">
      <c r="A35" s="288" t="s">
        <v>115</v>
      </c>
      <c r="B35" s="274">
        <v>0</v>
      </c>
      <c r="C35" s="274">
        <v>6</v>
      </c>
      <c r="D35" s="274">
        <v>9</v>
      </c>
      <c r="E35" s="274">
        <v>7</v>
      </c>
      <c r="F35" s="274">
        <v>9</v>
      </c>
      <c r="G35" s="274">
        <v>12</v>
      </c>
      <c r="H35" s="274">
        <v>15</v>
      </c>
      <c r="I35" s="274">
        <v>10</v>
      </c>
      <c r="J35" s="274">
        <v>7</v>
      </c>
      <c r="K35" s="274">
        <v>8</v>
      </c>
      <c r="L35" s="274">
        <v>7</v>
      </c>
      <c r="M35" s="274">
        <v>6</v>
      </c>
      <c r="N35" s="274">
        <v>6</v>
      </c>
      <c r="O35" s="274">
        <v>6</v>
      </c>
      <c r="P35" s="276"/>
    </row>
    <row r="36" spans="1:31" x14ac:dyDescent="0.2">
      <c r="A36" s="288" t="s">
        <v>106</v>
      </c>
      <c r="B36" s="274">
        <v>663</v>
      </c>
      <c r="C36" s="274">
        <v>772</v>
      </c>
      <c r="D36" s="274">
        <v>775</v>
      </c>
      <c r="E36" s="274">
        <v>799</v>
      </c>
      <c r="F36" s="274">
        <v>882</v>
      </c>
      <c r="G36" s="274">
        <v>885</v>
      </c>
      <c r="H36" s="274">
        <v>896</v>
      </c>
      <c r="I36" s="274">
        <v>3029</v>
      </c>
      <c r="J36" s="274">
        <v>3487</v>
      </c>
      <c r="K36" s="274">
        <v>3451</v>
      </c>
      <c r="L36" s="274">
        <v>3436</v>
      </c>
      <c r="M36" s="274">
        <v>3485</v>
      </c>
      <c r="N36" s="274">
        <v>3417</v>
      </c>
      <c r="O36" s="274">
        <v>3368</v>
      </c>
      <c r="P36" s="276"/>
    </row>
    <row r="37" spans="1:31" x14ac:dyDescent="0.2">
      <c r="A37" s="288" t="s">
        <v>108</v>
      </c>
      <c r="B37" s="274">
        <v>14</v>
      </c>
      <c r="C37" s="274">
        <v>14</v>
      </c>
      <c r="D37" s="274">
        <v>13</v>
      </c>
      <c r="E37" s="274">
        <v>14</v>
      </c>
      <c r="F37" s="274">
        <v>15</v>
      </c>
      <c r="G37" s="274">
        <v>16</v>
      </c>
      <c r="H37" s="274">
        <v>18</v>
      </c>
      <c r="I37" s="274">
        <v>1</v>
      </c>
      <c r="J37" s="274">
        <v>1</v>
      </c>
      <c r="K37" s="274">
        <v>1</v>
      </c>
      <c r="L37" s="386" t="s">
        <v>348</v>
      </c>
      <c r="M37" s="386" t="s">
        <v>348</v>
      </c>
      <c r="N37" s="388" t="s">
        <v>348</v>
      </c>
      <c r="O37" s="388" t="s">
        <v>348</v>
      </c>
      <c r="P37" s="276"/>
    </row>
    <row r="38" spans="1:31" x14ac:dyDescent="0.2">
      <c r="A38" s="288" t="s">
        <v>117</v>
      </c>
      <c r="B38" s="274">
        <v>45</v>
      </c>
      <c r="C38" s="274">
        <v>41</v>
      </c>
      <c r="D38" s="274">
        <v>45</v>
      </c>
      <c r="E38" s="274">
        <v>43</v>
      </c>
      <c r="F38" s="274">
        <v>34</v>
      </c>
      <c r="G38" s="274">
        <v>42</v>
      </c>
      <c r="H38" s="274">
        <v>38</v>
      </c>
      <c r="I38" s="274">
        <v>0</v>
      </c>
      <c r="J38" s="274">
        <v>0</v>
      </c>
      <c r="K38" s="274">
        <v>0</v>
      </c>
      <c r="L38" s="274">
        <v>0</v>
      </c>
      <c r="M38" s="274">
        <v>1</v>
      </c>
      <c r="N38" s="274">
        <v>1</v>
      </c>
      <c r="O38" s="274">
        <v>1</v>
      </c>
      <c r="P38" s="276"/>
    </row>
    <row r="39" spans="1:31" x14ac:dyDescent="0.2">
      <c r="A39" s="288" t="s">
        <v>113</v>
      </c>
      <c r="B39" s="274">
        <v>69</v>
      </c>
      <c r="C39" s="274">
        <v>57</v>
      </c>
      <c r="D39" s="274">
        <v>66</v>
      </c>
      <c r="E39" s="274">
        <v>62</v>
      </c>
      <c r="F39" s="274">
        <v>63</v>
      </c>
      <c r="G39" s="274">
        <v>57</v>
      </c>
      <c r="H39" s="274">
        <v>53</v>
      </c>
      <c r="I39" s="274">
        <v>8</v>
      </c>
      <c r="J39" s="274">
        <v>6</v>
      </c>
      <c r="K39" s="274">
        <v>7</v>
      </c>
      <c r="L39" s="274">
        <v>5</v>
      </c>
      <c r="M39" s="274">
        <v>6</v>
      </c>
      <c r="N39" s="274">
        <v>5</v>
      </c>
      <c r="O39" s="274">
        <v>7</v>
      </c>
      <c r="P39" s="276"/>
    </row>
    <row r="40" spans="1:31" x14ac:dyDescent="0.2">
      <c r="A40" s="288" t="s">
        <v>109</v>
      </c>
      <c r="B40" s="274">
        <v>163</v>
      </c>
      <c r="C40" s="274">
        <v>171</v>
      </c>
      <c r="D40" s="274">
        <v>180</v>
      </c>
      <c r="E40" s="274">
        <v>175</v>
      </c>
      <c r="F40" s="274">
        <v>192</v>
      </c>
      <c r="G40" s="274">
        <v>201</v>
      </c>
      <c r="H40" s="274">
        <v>201</v>
      </c>
      <c r="I40" s="274">
        <v>79</v>
      </c>
      <c r="J40" s="274">
        <v>75</v>
      </c>
      <c r="K40" s="274">
        <v>78</v>
      </c>
      <c r="L40" s="274">
        <v>85</v>
      </c>
      <c r="M40" s="274">
        <v>82</v>
      </c>
      <c r="N40" s="274">
        <v>78</v>
      </c>
      <c r="O40" s="274">
        <v>69</v>
      </c>
      <c r="P40" s="276"/>
    </row>
    <row r="41" spans="1:31" x14ac:dyDescent="0.2">
      <c r="A41" s="288" t="s">
        <v>118</v>
      </c>
      <c r="B41" s="274">
        <v>401</v>
      </c>
      <c r="C41" s="274">
        <v>427</v>
      </c>
      <c r="D41" s="274">
        <v>433</v>
      </c>
      <c r="E41" s="274">
        <v>422</v>
      </c>
      <c r="F41" s="274">
        <v>406</v>
      </c>
      <c r="G41" s="274">
        <v>404</v>
      </c>
      <c r="H41" s="274">
        <v>395</v>
      </c>
      <c r="I41" s="274">
        <v>57</v>
      </c>
      <c r="J41" s="274">
        <v>60</v>
      </c>
      <c r="K41" s="274">
        <v>67</v>
      </c>
      <c r="L41" s="274">
        <v>71</v>
      </c>
      <c r="M41" s="274">
        <v>72</v>
      </c>
      <c r="N41" s="274">
        <v>73</v>
      </c>
      <c r="O41" s="274">
        <v>80</v>
      </c>
      <c r="P41" s="276"/>
    </row>
    <row r="42" spans="1:31" ht="12" thickBot="1" x14ac:dyDescent="0.25">
      <c r="A42" s="69" t="s">
        <v>110</v>
      </c>
      <c r="B42" s="275">
        <v>362</v>
      </c>
      <c r="C42" s="275">
        <v>379</v>
      </c>
      <c r="D42" s="275">
        <v>317</v>
      </c>
      <c r="E42" s="275">
        <v>316</v>
      </c>
      <c r="F42" s="275">
        <v>274</v>
      </c>
      <c r="G42" s="275">
        <v>491</v>
      </c>
      <c r="H42" s="275">
        <v>469</v>
      </c>
      <c r="I42" s="275">
        <v>730</v>
      </c>
      <c r="J42" s="275">
        <v>651</v>
      </c>
      <c r="K42" s="275">
        <v>683</v>
      </c>
      <c r="L42" s="275">
        <v>668</v>
      </c>
      <c r="M42" s="275">
        <v>662</v>
      </c>
      <c r="N42" s="275">
        <v>686</v>
      </c>
      <c r="O42" s="275">
        <v>636</v>
      </c>
      <c r="P42" s="276"/>
    </row>
    <row r="43" spans="1:31" ht="13.5" thickTop="1" x14ac:dyDescent="0.2">
      <c r="A43" s="389" t="s">
        <v>349</v>
      </c>
      <c r="B43" s="51"/>
      <c r="C43" s="51"/>
      <c r="D43" s="51"/>
      <c r="E43" s="51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76"/>
      <c r="U43" s="76"/>
      <c r="V43" s="76"/>
      <c r="W43" s="294"/>
      <c r="X43" s="76"/>
      <c r="Y43" s="145"/>
      <c r="Z43" s="145"/>
      <c r="AA43" s="145"/>
      <c r="AB43" s="145"/>
      <c r="AC43" s="145"/>
    </row>
    <row r="44" spans="1:31" ht="12.75" x14ac:dyDescent="0.2">
      <c r="A44" s="67"/>
      <c r="B44" s="51"/>
      <c r="C44" s="51"/>
      <c r="D44" s="51"/>
      <c r="E44" s="51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76"/>
      <c r="U44" s="76"/>
      <c r="V44" s="76"/>
      <c r="W44" s="294"/>
      <c r="X44" s="76"/>
      <c r="Y44" s="145"/>
      <c r="Z44" s="145"/>
      <c r="AA44" s="145"/>
      <c r="AB44" s="145"/>
      <c r="AC44" s="145"/>
    </row>
    <row r="45" spans="1:31" x14ac:dyDescent="0.2">
      <c r="A45" s="67"/>
      <c r="B45" s="51"/>
      <c r="C45" s="51"/>
      <c r="D45" s="51"/>
      <c r="E45" s="51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</row>
    <row r="46" spans="1:31" ht="12.75" x14ac:dyDescent="0.2">
      <c r="A46" s="284" t="s">
        <v>314</v>
      </c>
      <c r="B46" s="75"/>
      <c r="F46" s="72"/>
      <c r="G46" s="198"/>
      <c r="H46" s="72"/>
      <c r="I46" s="72"/>
      <c r="J46" s="72"/>
      <c r="K46" s="72"/>
      <c r="L46" s="72"/>
      <c r="M46" s="198"/>
      <c r="N46" s="72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</row>
    <row r="47" spans="1:31" ht="12.75" thickBot="1" x14ac:dyDescent="0.25">
      <c r="A47" s="409" t="s">
        <v>315</v>
      </c>
      <c r="B47" s="83"/>
      <c r="C47" s="82"/>
      <c r="D47" s="82"/>
      <c r="E47" s="82"/>
      <c r="F47" s="199"/>
      <c r="G47" s="198"/>
      <c r="H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</row>
    <row r="48" spans="1:31" ht="13.5" customHeight="1" thickTop="1" x14ac:dyDescent="0.2">
      <c r="A48" s="80"/>
      <c r="B48" s="434" t="s">
        <v>119</v>
      </c>
      <c r="C48" s="434"/>
      <c r="D48" s="434"/>
      <c r="E48" s="434"/>
      <c r="F48" s="434"/>
      <c r="G48" s="434"/>
      <c r="H48" s="434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</row>
    <row r="49" spans="1:43" ht="11.25" customHeight="1" x14ac:dyDescent="0.2">
      <c r="A49" s="76"/>
      <c r="B49" s="417" t="s">
        <v>149</v>
      </c>
      <c r="C49" s="417"/>
      <c r="D49" s="417"/>
      <c r="E49" s="417"/>
      <c r="F49" s="417"/>
      <c r="G49" s="417"/>
      <c r="H49" s="417"/>
      <c r="I49" s="290"/>
      <c r="J49" s="290"/>
      <c r="K49" s="290"/>
      <c r="L49" s="290"/>
      <c r="M49" s="290"/>
      <c r="N49" s="290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</row>
    <row r="50" spans="1:43" ht="13.5" customHeight="1" thickBot="1" x14ac:dyDescent="0.25">
      <c r="A50" s="81"/>
      <c r="B50" s="120">
        <v>2009</v>
      </c>
      <c r="C50" s="120">
        <v>2010</v>
      </c>
      <c r="D50" s="120">
        <v>2011</v>
      </c>
      <c r="E50" s="120">
        <v>2012</v>
      </c>
      <c r="F50" s="120">
        <v>2013</v>
      </c>
      <c r="G50" s="120">
        <v>2014</v>
      </c>
      <c r="H50" s="120">
        <v>2015</v>
      </c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</row>
    <row r="51" spans="1:43" x14ac:dyDescent="0.2">
      <c r="A51" s="84" t="s">
        <v>105</v>
      </c>
      <c r="B51" s="274">
        <v>48</v>
      </c>
      <c r="C51" s="274">
        <v>67</v>
      </c>
      <c r="D51" s="274">
        <v>64</v>
      </c>
      <c r="E51" s="274">
        <v>53</v>
      </c>
      <c r="F51" s="274">
        <v>58</v>
      </c>
      <c r="G51" s="274">
        <v>52</v>
      </c>
      <c r="H51" s="196">
        <v>53</v>
      </c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</row>
    <row r="52" spans="1:43" x14ac:dyDescent="0.2">
      <c r="A52" s="76" t="s">
        <v>111</v>
      </c>
      <c r="B52" s="274">
        <v>396</v>
      </c>
      <c r="C52" s="274">
        <v>373</v>
      </c>
      <c r="D52" s="274">
        <v>357</v>
      </c>
      <c r="E52" s="274">
        <v>354</v>
      </c>
      <c r="F52" s="274">
        <v>324</v>
      </c>
      <c r="G52" s="274">
        <v>309</v>
      </c>
      <c r="H52" s="196">
        <v>291</v>
      </c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</row>
    <row r="53" spans="1:43" x14ac:dyDescent="0.2">
      <c r="A53" s="76" t="s">
        <v>114</v>
      </c>
      <c r="B53" s="274">
        <v>328</v>
      </c>
      <c r="C53" s="274">
        <v>316</v>
      </c>
      <c r="D53" s="274">
        <v>318</v>
      </c>
      <c r="E53" s="274">
        <v>326</v>
      </c>
      <c r="F53" s="274">
        <v>331</v>
      </c>
      <c r="G53" s="274">
        <v>332</v>
      </c>
      <c r="H53" s="196">
        <v>333</v>
      </c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</row>
    <row r="54" spans="1:43" x14ac:dyDescent="0.2">
      <c r="A54" s="76" t="s">
        <v>112</v>
      </c>
      <c r="B54" s="388" t="s">
        <v>348</v>
      </c>
      <c r="C54" s="274">
        <v>1750</v>
      </c>
      <c r="D54" s="274">
        <v>1778</v>
      </c>
      <c r="E54" s="274">
        <v>1759</v>
      </c>
      <c r="F54" s="274">
        <v>1853</v>
      </c>
      <c r="G54" s="274">
        <v>1981</v>
      </c>
      <c r="H54" s="196">
        <v>1962</v>
      </c>
      <c r="P54" s="276"/>
      <c r="Q54" s="76"/>
      <c r="R54" s="274"/>
      <c r="S54" s="274"/>
      <c r="T54" s="274"/>
      <c r="U54" s="274"/>
      <c r="V54" s="274"/>
      <c r="W54" s="274"/>
      <c r="X54" s="274"/>
      <c r="Y54" s="276"/>
      <c r="Z54" s="276"/>
      <c r="AA54" s="276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</row>
    <row r="55" spans="1:43" x14ac:dyDescent="0.2">
      <c r="A55" s="76" t="s">
        <v>104</v>
      </c>
      <c r="B55" s="274">
        <v>2818</v>
      </c>
      <c r="C55" s="274">
        <v>2820</v>
      </c>
      <c r="D55" s="274">
        <v>2759</v>
      </c>
      <c r="E55" s="274">
        <v>2713</v>
      </c>
      <c r="F55" s="274">
        <v>2645</v>
      </c>
      <c r="G55" s="274">
        <v>2648</v>
      </c>
      <c r="H55" s="196">
        <v>2516</v>
      </c>
      <c r="P55" s="276"/>
      <c r="Q55" s="76"/>
      <c r="R55" s="274"/>
      <c r="S55" s="274"/>
      <c r="T55" s="274"/>
      <c r="U55" s="274"/>
      <c r="V55" s="274"/>
      <c r="W55" s="274"/>
      <c r="X55" s="274"/>
      <c r="Y55" s="276"/>
      <c r="Z55" s="276"/>
      <c r="AA55" s="276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</row>
    <row r="56" spans="1:43" x14ac:dyDescent="0.2">
      <c r="A56" s="76" t="s">
        <v>116</v>
      </c>
      <c r="B56" s="274">
        <v>75</v>
      </c>
      <c r="C56" s="274">
        <v>85</v>
      </c>
      <c r="D56" s="274">
        <v>99</v>
      </c>
      <c r="E56" s="274">
        <v>90</v>
      </c>
      <c r="F56" s="388" t="s">
        <v>348</v>
      </c>
      <c r="G56" s="274">
        <v>162</v>
      </c>
      <c r="H56" s="196">
        <v>169</v>
      </c>
      <c r="P56" s="276"/>
      <c r="Q56" s="76"/>
      <c r="R56" s="274"/>
      <c r="S56" s="274"/>
      <c r="T56" s="274"/>
      <c r="U56" s="274"/>
      <c r="V56" s="274"/>
      <c r="W56" s="274"/>
      <c r="X56" s="274"/>
      <c r="Y56" s="276"/>
      <c r="Z56" s="276"/>
      <c r="AA56" s="276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</row>
    <row r="57" spans="1:43" x14ac:dyDescent="0.2">
      <c r="A57" s="76" t="s">
        <v>107</v>
      </c>
      <c r="B57" s="274">
        <v>1498</v>
      </c>
      <c r="C57" s="274">
        <v>1587</v>
      </c>
      <c r="D57" s="274">
        <v>1667</v>
      </c>
      <c r="E57" s="274">
        <v>1750</v>
      </c>
      <c r="F57" s="274">
        <v>1709</v>
      </c>
      <c r="G57" s="274">
        <v>1702</v>
      </c>
      <c r="H57" s="196">
        <v>1700</v>
      </c>
      <c r="P57" s="276"/>
      <c r="Q57" s="76"/>
      <c r="R57" s="274"/>
      <c r="S57" s="274"/>
      <c r="T57" s="274"/>
      <c r="U57" s="274"/>
      <c r="V57" s="274"/>
      <c r="W57" s="274"/>
      <c r="X57" s="274"/>
      <c r="Y57" s="276"/>
      <c r="Z57" s="276"/>
      <c r="AA57" s="276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</row>
    <row r="58" spans="1:43" x14ac:dyDescent="0.2">
      <c r="A58" s="76" t="s">
        <v>115</v>
      </c>
      <c r="B58" s="274">
        <v>710</v>
      </c>
      <c r="C58" s="274">
        <v>702</v>
      </c>
      <c r="D58" s="274">
        <v>674</v>
      </c>
      <c r="E58" s="274">
        <v>617</v>
      </c>
      <c r="F58" s="274">
        <v>607</v>
      </c>
      <c r="G58" s="274">
        <v>657</v>
      </c>
      <c r="H58" s="196">
        <v>678</v>
      </c>
      <c r="P58" s="276"/>
      <c r="Q58" s="76"/>
      <c r="R58" s="274"/>
      <c r="S58" s="274"/>
      <c r="T58" s="274"/>
      <c r="U58" s="274"/>
      <c r="V58" s="274"/>
      <c r="W58" s="274"/>
      <c r="X58" s="274"/>
      <c r="Y58" s="276"/>
      <c r="Z58" s="276"/>
      <c r="AA58" s="2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</row>
    <row r="59" spans="1:43" x14ac:dyDescent="0.2">
      <c r="A59" s="76" t="s">
        <v>106</v>
      </c>
      <c r="B59" s="274">
        <v>4435</v>
      </c>
      <c r="C59" s="274">
        <v>5003</v>
      </c>
      <c r="D59" s="274">
        <v>5006</v>
      </c>
      <c r="E59" s="274">
        <v>5012</v>
      </c>
      <c r="F59" s="274">
        <v>5276</v>
      </c>
      <c r="G59" s="274">
        <v>5166</v>
      </c>
      <c r="H59" s="196">
        <v>5153</v>
      </c>
      <c r="P59" s="276"/>
      <c r="Q59" s="76"/>
      <c r="R59" s="274"/>
      <c r="S59" s="274"/>
      <c r="T59" s="274"/>
      <c r="U59" s="274"/>
      <c r="V59" s="274"/>
      <c r="W59" s="274"/>
      <c r="X59" s="274"/>
      <c r="Y59" s="276"/>
      <c r="Z59" s="276"/>
      <c r="AA59" s="276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</row>
    <row r="60" spans="1:43" x14ac:dyDescent="0.2">
      <c r="A60" s="76" t="s">
        <v>108</v>
      </c>
      <c r="B60" s="274">
        <v>1729</v>
      </c>
      <c r="C60" s="274">
        <v>1723</v>
      </c>
      <c r="D60" s="274">
        <v>1705</v>
      </c>
      <c r="E60" s="274">
        <v>1713</v>
      </c>
      <c r="F60" s="274">
        <v>1769</v>
      </c>
      <c r="G60" s="274">
        <v>1659</v>
      </c>
      <c r="H60" s="196">
        <v>1672</v>
      </c>
      <c r="P60" s="276"/>
      <c r="Q60" s="76"/>
      <c r="R60" s="274"/>
      <c r="S60" s="274"/>
      <c r="T60" s="274"/>
      <c r="U60" s="274"/>
      <c r="V60" s="274"/>
      <c r="W60" s="274"/>
      <c r="X60" s="274"/>
      <c r="Y60" s="276"/>
      <c r="Z60" s="276"/>
      <c r="AA60" s="276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</row>
    <row r="61" spans="1:43" x14ac:dyDescent="0.2">
      <c r="A61" s="76" t="s">
        <v>117</v>
      </c>
      <c r="B61" s="274">
        <v>220</v>
      </c>
      <c r="C61" s="274">
        <v>216</v>
      </c>
      <c r="D61" s="274">
        <v>219</v>
      </c>
      <c r="E61" s="274">
        <v>215</v>
      </c>
      <c r="F61" s="274">
        <v>227</v>
      </c>
      <c r="G61" s="274">
        <v>246</v>
      </c>
      <c r="H61" s="196">
        <v>258</v>
      </c>
      <c r="P61" s="276"/>
      <c r="Q61" s="76"/>
      <c r="R61" s="274"/>
      <c r="S61" s="274"/>
      <c r="T61" s="274"/>
      <c r="U61" s="274"/>
      <c r="V61" s="274"/>
      <c r="W61" s="274"/>
      <c r="X61" s="274"/>
      <c r="Y61" s="276"/>
      <c r="Z61" s="276"/>
      <c r="AA61" s="276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x14ac:dyDescent="0.2">
      <c r="A62" s="76" t="s">
        <v>113</v>
      </c>
      <c r="B62" s="274">
        <v>334</v>
      </c>
      <c r="C62" s="274">
        <v>335</v>
      </c>
      <c r="D62" s="274">
        <v>344</v>
      </c>
      <c r="E62" s="274">
        <v>334</v>
      </c>
      <c r="F62" s="274">
        <v>350</v>
      </c>
      <c r="G62" s="274">
        <v>351</v>
      </c>
      <c r="H62" s="196">
        <v>397</v>
      </c>
      <c r="P62" s="276"/>
      <c r="Q62" s="76"/>
      <c r="R62" s="274"/>
      <c r="S62" s="274"/>
      <c r="T62" s="274"/>
      <c r="U62" s="274"/>
      <c r="V62" s="274"/>
      <c r="W62" s="274"/>
      <c r="X62" s="274"/>
      <c r="Y62" s="276"/>
      <c r="Z62" s="276"/>
      <c r="AA62" s="276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</row>
    <row r="63" spans="1:43" x14ac:dyDescent="0.2">
      <c r="A63" s="76" t="s">
        <v>109</v>
      </c>
      <c r="B63" s="274">
        <v>1457</v>
      </c>
      <c r="C63" s="274">
        <v>1432</v>
      </c>
      <c r="D63" s="274">
        <v>1483</v>
      </c>
      <c r="E63" s="274">
        <v>1505</v>
      </c>
      <c r="F63" s="274">
        <v>1487</v>
      </c>
      <c r="G63" s="274">
        <v>1435</v>
      </c>
      <c r="H63" s="196">
        <v>1422</v>
      </c>
      <c r="P63" s="276"/>
      <c r="Q63" s="76"/>
      <c r="R63" s="274"/>
      <c r="S63" s="274"/>
      <c r="T63" s="274"/>
      <c r="U63" s="274"/>
      <c r="V63" s="274"/>
      <c r="W63" s="274"/>
      <c r="X63" s="274"/>
      <c r="Y63" s="276"/>
      <c r="Z63" s="276"/>
      <c r="AA63" s="276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</row>
    <row r="64" spans="1:43" x14ac:dyDescent="0.2">
      <c r="A64" s="76" t="s">
        <v>118</v>
      </c>
      <c r="B64" s="274">
        <v>1191</v>
      </c>
      <c r="C64" s="274">
        <v>1248</v>
      </c>
      <c r="D64" s="274">
        <v>1296</v>
      </c>
      <c r="E64" s="274">
        <v>1293</v>
      </c>
      <c r="F64" s="274">
        <v>1245</v>
      </c>
      <c r="G64" s="274">
        <v>1247</v>
      </c>
      <c r="H64" s="196">
        <v>1243</v>
      </c>
      <c r="P64" s="276"/>
      <c r="Q64" s="76"/>
      <c r="R64" s="274"/>
      <c r="S64" s="274"/>
      <c r="T64" s="274"/>
      <c r="U64" s="274"/>
      <c r="V64" s="274"/>
      <c r="W64" s="274"/>
      <c r="X64" s="274"/>
      <c r="Y64" s="276"/>
      <c r="Z64" s="276"/>
      <c r="AA64" s="276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</row>
    <row r="65" spans="1:43" ht="12" thickBot="1" x14ac:dyDescent="0.25">
      <c r="A65" s="82" t="s">
        <v>110</v>
      </c>
      <c r="B65" s="227">
        <v>3331</v>
      </c>
      <c r="C65" s="227">
        <v>3189</v>
      </c>
      <c r="D65" s="227">
        <v>3157</v>
      </c>
      <c r="E65" s="227">
        <v>3096</v>
      </c>
      <c r="F65" s="246">
        <v>3110</v>
      </c>
      <c r="G65" s="246">
        <v>2943</v>
      </c>
      <c r="H65" s="246">
        <v>2955</v>
      </c>
      <c r="P65" s="276"/>
      <c r="Q65" s="76"/>
      <c r="R65" s="248"/>
      <c r="S65" s="295"/>
      <c r="T65" s="295"/>
      <c r="U65" s="295"/>
      <c r="V65" s="295"/>
      <c r="W65" s="248"/>
      <c r="X65" s="248"/>
      <c r="Y65" s="276"/>
      <c r="Z65" s="276"/>
      <c r="AA65" s="276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</row>
    <row r="66" spans="1:43" ht="12" thickTop="1" x14ac:dyDescent="0.2">
      <c r="A66" s="389" t="s">
        <v>349</v>
      </c>
      <c r="B66" s="72"/>
      <c r="C66" s="72"/>
      <c r="D66" s="72"/>
      <c r="E66" s="72"/>
      <c r="F66" s="72"/>
      <c r="G66" s="198"/>
      <c r="H66" s="72"/>
      <c r="I66" s="72"/>
      <c r="J66" s="72"/>
      <c r="K66" s="72"/>
      <c r="L66" s="72"/>
      <c r="M66" s="198"/>
      <c r="N66" s="72"/>
      <c r="O66" s="72"/>
      <c r="P66" s="72"/>
      <c r="Q66" s="72"/>
      <c r="R66" s="72"/>
      <c r="S66" s="198"/>
      <c r="T66" s="72"/>
      <c r="U66" s="72"/>
      <c r="V66" s="72"/>
      <c r="W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</row>
    <row r="67" spans="1:43" x14ac:dyDescent="0.2">
      <c r="B67" s="72"/>
      <c r="C67" s="72"/>
      <c r="D67" s="72"/>
      <c r="E67" s="72"/>
      <c r="F67" s="72"/>
      <c r="G67" s="198"/>
      <c r="H67" s="72"/>
      <c r="I67" s="72"/>
      <c r="J67" s="72"/>
      <c r="K67" s="72"/>
      <c r="L67" s="72"/>
      <c r="M67" s="198"/>
      <c r="N67" s="72"/>
      <c r="O67" s="72"/>
      <c r="P67" s="72"/>
      <c r="Q67" s="72"/>
      <c r="R67" s="72"/>
      <c r="S67" s="198"/>
      <c r="T67" s="72"/>
      <c r="U67" s="72"/>
      <c r="V67" s="72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</row>
    <row r="69" spans="1:43" ht="12.75" x14ac:dyDescent="0.2">
      <c r="A69" s="284" t="s">
        <v>316</v>
      </c>
    </row>
    <row r="70" spans="1:43" ht="12.75" thickBot="1" x14ac:dyDescent="0.25">
      <c r="A70" s="409" t="s">
        <v>317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76"/>
      <c r="Q70" s="76"/>
    </row>
    <row r="71" spans="1:43" ht="12.75" customHeight="1" thickTop="1" x14ac:dyDescent="0.2">
      <c r="B71" s="434" t="s">
        <v>159</v>
      </c>
      <c r="C71" s="434"/>
      <c r="D71" s="434"/>
      <c r="E71" s="434"/>
      <c r="F71" s="434"/>
      <c r="G71" s="434"/>
      <c r="H71" s="434"/>
      <c r="I71" s="434"/>
      <c r="J71" s="434" t="s">
        <v>158</v>
      </c>
      <c r="K71" s="434"/>
      <c r="L71" s="434"/>
      <c r="M71" s="434"/>
      <c r="N71" s="434"/>
      <c r="O71" s="434"/>
      <c r="P71" s="434"/>
      <c r="Q71" s="434"/>
      <c r="AE71" s="78"/>
      <c r="AF71" s="76"/>
    </row>
    <row r="72" spans="1:43" ht="11.25" customHeight="1" x14ac:dyDescent="0.2">
      <c r="A72" s="76"/>
      <c r="B72" s="417" t="s">
        <v>93</v>
      </c>
      <c r="C72" s="417"/>
      <c r="D72" s="417"/>
      <c r="E72" s="417"/>
      <c r="F72" s="417"/>
      <c r="G72" s="417"/>
      <c r="H72" s="417"/>
      <c r="I72" s="417"/>
      <c r="J72" s="417" t="s">
        <v>103</v>
      </c>
      <c r="K72" s="417"/>
      <c r="L72" s="417"/>
      <c r="M72" s="417"/>
      <c r="N72" s="417"/>
      <c r="O72" s="417"/>
      <c r="P72" s="417"/>
      <c r="Q72" s="417"/>
      <c r="AE72" s="76"/>
      <c r="AF72" s="76"/>
      <c r="AG72" s="76"/>
      <c r="AH72" s="76"/>
      <c r="AI72" s="76"/>
    </row>
    <row r="73" spans="1:43" ht="12" thickBot="1" x14ac:dyDescent="0.25">
      <c r="A73" s="81"/>
      <c r="B73" s="301">
        <v>2009</v>
      </c>
      <c r="C73" s="301">
        <v>2010</v>
      </c>
      <c r="D73" s="301">
        <v>2011</v>
      </c>
      <c r="E73" s="301">
        <v>2012</v>
      </c>
      <c r="F73" s="301">
        <v>2013</v>
      </c>
      <c r="G73" s="301">
        <v>2014</v>
      </c>
      <c r="H73" s="300">
        <v>2015</v>
      </c>
      <c r="I73" s="300">
        <v>2016</v>
      </c>
      <c r="J73" s="301">
        <v>2009</v>
      </c>
      <c r="K73" s="301">
        <v>2010</v>
      </c>
      <c r="L73" s="301">
        <v>2011</v>
      </c>
      <c r="M73" s="301">
        <v>2012</v>
      </c>
      <c r="N73" s="301">
        <v>2013</v>
      </c>
      <c r="O73" s="301">
        <v>2014</v>
      </c>
      <c r="P73" s="301">
        <v>2015</v>
      </c>
      <c r="Q73" s="301">
        <v>2016</v>
      </c>
      <c r="AH73" s="76"/>
      <c r="AI73" s="76"/>
    </row>
    <row r="74" spans="1:43" x14ac:dyDescent="0.2">
      <c r="A74" s="84" t="s">
        <v>105</v>
      </c>
      <c r="B74" s="142">
        <v>215</v>
      </c>
      <c r="C74" s="143">
        <v>239</v>
      </c>
      <c r="D74" s="274">
        <v>193</v>
      </c>
      <c r="E74" s="388" t="s">
        <v>348</v>
      </c>
      <c r="F74" s="386" t="s">
        <v>348</v>
      </c>
      <c r="G74" s="387" t="s">
        <v>348</v>
      </c>
      <c r="H74" s="390" t="s">
        <v>348</v>
      </c>
      <c r="I74" s="390" t="s">
        <v>348</v>
      </c>
      <c r="J74" s="391" t="s">
        <v>348</v>
      </c>
      <c r="K74" s="388" t="s">
        <v>348</v>
      </c>
      <c r="L74" s="274">
        <v>13</v>
      </c>
      <c r="M74" s="386" t="s">
        <v>348</v>
      </c>
      <c r="N74" s="387" t="s">
        <v>348</v>
      </c>
      <c r="O74" s="387" t="s">
        <v>348</v>
      </c>
      <c r="P74" s="387" t="s">
        <v>348</v>
      </c>
      <c r="Q74" s="387" t="s">
        <v>348</v>
      </c>
      <c r="AH74" s="76"/>
      <c r="AI74" s="76"/>
    </row>
    <row r="75" spans="1:43" x14ac:dyDescent="0.2">
      <c r="A75" s="76" t="s">
        <v>111</v>
      </c>
      <c r="B75" s="274">
        <v>1174</v>
      </c>
      <c r="C75" s="274">
        <v>1314</v>
      </c>
      <c r="D75" s="274">
        <v>1486</v>
      </c>
      <c r="E75" s="274">
        <v>1556</v>
      </c>
      <c r="F75" s="262">
        <v>1610</v>
      </c>
      <c r="G75" s="262">
        <v>1600.9</v>
      </c>
      <c r="H75" s="248">
        <v>1853</v>
      </c>
      <c r="I75" s="248">
        <v>2034</v>
      </c>
      <c r="J75" s="386" t="s">
        <v>348</v>
      </c>
      <c r="K75" s="388" t="s">
        <v>348</v>
      </c>
      <c r="L75" s="274">
        <v>22905</v>
      </c>
      <c r="M75" s="262">
        <v>24127</v>
      </c>
      <c r="N75" s="262">
        <v>23784</v>
      </c>
      <c r="O75" s="388" t="s">
        <v>348</v>
      </c>
      <c r="P75" s="262">
        <v>23182</v>
      </c>
      <c r="Q75" s="262">
        <v>21808</v>
      </c>
      <c r="AH75" s="76"/>
      <c r="AI75" s="76"/>
    </row>
    <row r="76" spans="1:43" x14ac:dyDescent="0.2">
      <c r="A76" s="76" t="s">
        <v>114</v>
      </c>
      <c r="B76" s="274">
        <v>1019</v>
      </c>
      <c r="C76" s="274">
        <v>1153</v>
      </c>
      <c r="D76" s="274">
        <v>1089</v>
      </c>
      <c r="E76" s="274">
        <v>1122</v>
      </c>
      <c r="F76" s="388" t="s">
        <v>348</v>
      </c>
      <c r="G76" s="274">
        <v>1102.9000000000001</v>
      </c>
      <c r="H76" s="248">
        <v>1119.4000000000001</v>
      </c>
      <c r="I76" s="248">
        <v>1136</v>
      </c>
      <c r="J76" s="274">
        <v>1379</v>
      </c>
      <c r="K76" s="274">
        <v>1440</v>
      </c>
      <c r="L76" s="274">
        <v>1596</v>
      </c>
      <c r="M76" s="274">
        <v>1610</v>
      </c>
      <c r="N76" s="386" t="s">
        <v>348</v>
      </c>
      <c r="O76" s="274">
        <v>1393</v>
      </c>
      <c r="P76" s="274">
        <v>1379</v>
      </c>
      <c r="Q76" s="274">
        <v>1261</v>
      </c>
      <c r="AH76" s="76"/>
      <c r="AI76" s="76"/>
    </row>
    <row r="77" spans="1:43" x14ac:dyDescent="0.2">
      <c r="A77" s="76" t="s">
        <v>112</v>
      </c>
      <c r="B77" s="274">
        <v>882</v>
      </c>
      <c r="C77" s="274">
        <v>1152</v>
      </c>
      <c r="D77" s="274">
        <v>1229</v>
      </c>
      <c r="E77" s="274">
        <v>1218</v>
      </c>
      <c r="F77" s="274">
        <v>1348</v>
      </c>
      <c r="G77" s="274">
        <v>1385.5</v>
      </c>
      <c r="H77" s="248">
        <v>1541</v>
      </c>
      <c r="I77" s="248">
        <v>1612</v>
      </c>
      <c r="J77" s="274">
        <v>9040</v>
      </c>
      <c r="K77" s="274">
        <v>11502</v>
      </c>
      <c r="L77" s="274">
        <v>11464</v>
      </c>
      <c r="M77" s="274">
        <v>12723</v>
      </c>
      <c r="N77" s="388" t="s">
        <v>348</v>
      </c>
      <c r="O77" s="262">
        <v>12773</v>
      </c>
      <c r="P77" s="274">
        <v>14159</v>
      </c>
      <c r="Q77" s="274">
        <v>11681</v>
      </c>
      <c r="AH77" s="76"/>
      <c r="AI77" s="76"/>
    </row>
    <row r="78" spans="1:43" x14ac:dyDescent="0.2">
      <c r="A78" s="76" t="s">
        <v>104</v>
      </c>
      <c r="B78" s="274">
        <v>1660</v>
      </c>
      <c r="C78" s="262">
        <v>1537</v>
      </c>
      <c r="D78" s="262">
        <v>1443</v>
      </c>
      <c r="E78" s="262">
        <v>1178</v>
      </c>
      <c r="F78" s="262">
        <v>1141</v>
      </c>
      <c r="G78" s="262">
        <v>1344.5</v>
      </c>
      <c r="H78" s="248">
        <v>1239</v>
      </c>
      <c r="I78" s="248">
        <v>1181</v>
      </c>
      <c r="J78" s="262">
        <v>448</v>
      </c>
      <c r="K78" s="262">
        <v>406</v>
      </c>
      <c r="L78" s="262">
        <v>379</v>
      </c>
      <c r="M78" s="262">
        <v>436</v>
      </c>
      <c r="N78" s="262">
        <v>426</v>
      </c>
      <c r="O78" s="274">
        <v>434.1</v>
      </c>
      <c r="P78" s="262">
        <v>839</v>
      </c>
      <c r="Q78" s="262">
        <v>928</v>
      </c>
      <c r="AH78" s="76"/>
      <c r="AI78" s="76"/>
    </row>
    <row r="79" spans="1:43" x14ac:dyDescent="0.2">
      <c r="A79" s="76" t="s">
        <v>116</v>
      </c>
      <c r="B79" s="262">
        <v>408</v>
      </c>
      <c r="C79" s="386" t="s">
        <v>348</v>
      </c>
      <c r="D79" s="386" t="s">
        <v>348</v>
      </c>
      <c r="E79" s="262">
        <v>455</v>
      </c>
      <c r="F79" s="262">
        <v>380</v>
      </c>
      <c r="G79" s="262">
        <v>509</v>
      </c>
      <c r="H79" s="248">
        <v>416</v>
      </c>
      <c r="I79" s="390" t="s">
        <v>348</v>
      </c>
      <c r="J79" s="262">
        <v>281</v>
      </c>
      <c r="K79" s="262">
        <v>329</v>
      </c>
      <c r="L79" s="386" t="s">
        <v>348</v>
      </c>
      <c r="M79" s="262">
        <v>392</v>
      </c>
      <c r="N79" s="262">
        <v>305</v>
      </c>
      <c r="O79" s="262">
        <v>316.60000000000002</v>
      </c>
      <c r="P79" s="262">
        <v>316</v>
      </c>
      <c r="Q79" s="386" t="s">
        <v>348</v>
      </c>
      <c r="AH79" s="76"/>
      <c r="AI79" s="76"/>
    </row>
    <row r="80" spans="1:43" x14ac:dyDescent="0.2">
      <c r="A80" s="76" t="s">
        <v>107</v>
      </c>
      <c r="B80" s="274">
        <v>5513</v>
      </c>
      <c r="C80" s="274">
        <v>4790</v>
      </c>
      <c r="D80" s="274">
        <v>4976</v>
      </c>
      <c r="E80" s="274">
        <v>4899</v>
      </c>
      <c r="F80" s="274">
        <v>5013</v>
      </c>
      <c r="G80" s="274">
        <v>5497.7</v>
      </c>
      <c r="H80" s="248">
        <v>5446</v>
      </c>
      <c r="I80" s="248">
        <v>5291</v>
      </c>
      <c r="J80" s="274">
        <v>5178</v>
      </c>
      <c r="K80" s="274">
        <v>7114</v>
      </c>
      <c r="L80" s="274">
        <v>5776</v>
      </c>
      <c r="M80" s="274">
        <v>6341</v>
      </c>
      <c r="N80" s="274">
        <v>6722</v>
      </c>
      <c r="O80" s="274">
        <v>5982.6</v>
      </c>
      <c r="P80" s="274">
        <v>6096</v>
      </c>
      <c r="Q80" s="274">
        <v>6119</v>
      </c>
      <c r="AH80" s="76"/>
      <c r="AI80" s="76"/>
    </row>
    <row r="81" spans="1:35" x14ac:dyDescent="0.2">
      <c r="A81" s="76" t="s">
        <v>115</v>
      </c>
      <c r="B81" s="386" t="s">
        <v>348</v>
      </c>
      <c r="C81" s="274">
        <v>119</v>
      </c>
      <c r="D81" s="274">
        <v>129</v>
      </c>
      <c r="E81" s="274">
        <v>127</v>
      </c>
      <c r="F81" s="274">
        <v>134</v>
      </c>
      <c r="G81" s="262">
        <v>131.19999999999999</v>
      </c>
      <c r="H81" s="248">
        <v>144.1</v>
      </c>
      <c r="I81" s="248">
        <v>164</v>
      </c>
      <c r="J81" s="262">
        <v>235</v>
      </c>
      <c r="K81" s="388" t="s">
        <v>348</v>
      </c>
      <c r="L81" s="274">
        <v>230</v>
      </c>
      <c r="M81" s="274">
        <v>189</v>
      </c>
      <c r="N81" s="262">
        <v>151</v>
      </c>
      <c r="O81" s="262">
        <v>148.1</v>
      </c>
      <c r="P81" s="262">
        <v>164.1</v>
      </c>
      <c r="Q81" s="262">
        <v>157</v>
      </c>
      <c r="AH81" s="76"/>
      <c r="AI81" s="76"/>
    </row>
    <row r="82" spans="1:35" x14ac:dyDescent="0.2">
      <c r="A82" s="76" t="s">
        <v>106</v>
      </c>
      <c r="B82" s="386" t="s">
        <v>348</v>
      </c>
      <c r="C82" s="386" t="s">
        <v>348</v>
      </c>
      <c r="D82" s="386" t="s">
        <v>348</v>
      </c>
      <c r="E82" s="386" t="s">
        <v>348</v>
      </c>
      <c r="F82" s="388" t="s">
        <v>348</v>
      </c>
      <c r="G82" s="386" t="s">
        <v>348</v>
      </c>
      <c r="H82" s="390" t="s">
        <v>348</v>
      </c>
      <c r="I82" s="390" t="s">
        <v>348</v>
      </c>
      <c r="J82" s="262">
        <v>4636</v>
      </c>
      <c r="K82" s="262">
        <v>4390</v>
      </c>
      <c r="L82" s="262">
        <v>4421</v>
      </c>
      <c r="M82" s="274">
        <v>5048</v>
      </c>
      <c r="N82" s="262">
        <v>5295</v>
      </c>
      <c r="O82" s="262">
        <v>5542.3</v>
      </c>
      <c r="P82" s="262">
        <v>5900</v>
      </c>
      <c r="Q82" s="262">
        <v>5304</v>
      </c>
      <c r="AH82" s="76"/>
      <c r="AI82" s="76"/>
    </row>
    <row r="83" spans="1:35" x14ac:dyDescent="0.2">
      <c r="A83" s="76" t="s">
        <v>108</v>
      </c>
      <c r="B83" s="274">
        <v>1377</v>
      </c>
      <c r="C83" s="274">
        <v>1517</v>
      </c>
      <c r="D83" s="274">
        <v>1556</v>
      </c>
      <c r="E83" s="274">
        <v>1649</v>
      </c>
      <c r="F83" s="274">
        <v>1597</v>
      </c>
      <c r="G83" s="274">
        <v>1593.9</v>
      </c>
      <c r="H83" s="248">
        <v>1583</v>
      </c>
      <c r="I83" s="248">
        <v>1704</v>
      </c>
      <c r="J83" s="274">
        <v>11437</v>
      </c>
      <c r="K83" s="274">
        <v>13368</v>
      </c>
      <c r="L83" s="274">
        <v>14414</v>
      </c>
      <c r="M83" s="274">
        <v>16531</v>
      </c>
      <c r="N83" s="274">
        <v>16595</v>
      </c>
      <c r="O83" s="262">
        <v>17113.2</v>
      </c>
      <c r="P83" s="274">
        <v>16946</v>
      </c>
      <c r="Q83" s="274">
        <v>14718</v>
      </c>
      <c r="AH83" s="76"/>
      <c r="AI83" s="76"/>
    </row>
    <row r="84" spans="1:35" x14ac:dyDescent="0.2">
      <c r="A84" s="76" t="s">
        <v>117</v>
      </c>
      <c r="B84" s="262">
        <v>13</v>
      </c>
      <c r="C84" s="388" t="s">
        <v>348</v>
      </c>
      <c r="D84" s="388" t="s">
        <v>348</v>
      </c>
      <c r="E84" s="388" t="s">
        <v>348</v>
      </c>
      <c r="F84" s="388" t="s">
        <v>348</v>
      </c>
      <c r="G84" s="388" t="s">
        <v>348</v>
      </c>
      <c r="H84" s="388" t="s">
        <v>348</v>
      </c>
      <c r="I84" s="388" t="s">
        <v>348</v>
      </c>
      <c r="J84" s="274">
        <v>300</v>
      </c>
      <c r="K84" s="274">
        <v>281</v>
      </c>
      <c r="L84" s="274">
        <v>292</v>
      </c>
      <c r="M84" s="274">
        <v>291</v>
      </c>
      <c r="N84" s="274">
        <v>319</v>
      </c>
      <c r="O84" s="262">
        <v>432.9</v>
      </c>
      <c r="P84" s="274">
        <v>376.3</v>
      </c>
      <c r="Q84" s="274">
        <v>324</v>
      </c>
      <c r="AH84" s="76"/>
      <c r="AI84" s="76"/>
    </row>
    <row r="85" spans="1:35" x14ac:dyDescent="0.2">
      <c r="A85" s="76" t="s">
        <v>113</v>
      </c>
      <c r="B85" s="274">
        <v>897</v>
      </c>
      <c r="C85" s="274">
        <v>498</v>
      </c>
      <c r="D85" s="274">
        <v>485</v>
      </c>
      <c r="E85" s="274">
        <v>462</v>
      </c>
      <c r="F85" s="274">
        <v>470</v>
      </c>
      <c r="G85" s="274">
        <v>525.1</v>
      </c>
      <c r="H85" s="248">
        <v>562</v>
      </c>
      <c r="I85" s="248">
        <v>579</v>
      </c>
      <c r="J85" s="274">
        <v>931</v>
      </c>
      <c r="K85" s="274">
        <v>1339</v>
      </c>
      <c r="L85" s="274">
        <v>1269</v>
      </c>
      <c r="M85" s="274">
        <v>1277</v>
      </c>
      <c r="N85" s="274">
        <v>1252</v>
      </c>
      <c r="O85" s="274">
        <v>1183.9000000000001</v>
      </c>
      <c r="P85" s="274">
        <v>1172</v>
      </c>
      <c r="Q85" s="274">
        <v>1234</v>
      </c>
      <c r="AH85" s="76"/>
      <c r="AI85" s="76"/>
    </row>
    <row r="86" spans="1:35" x14ac:dyDescent="0.2">
      <c r="A86" s="76" t="s">
        <v>109</v>
      </c>
      <c r="B86" s="274">
        <v>3352</v>
      </c>
      <c r="C86" s="274">
        <v>3118</v>
      </c>
      <c r="D86" s="274">
        <v>3169</v>
      </c>
      <c r="E86" s="274">
        <v>3433</v>
      </c>
      <c r="F86" s="274">
        <v>3274</v>
      </c>
      <c r="G86" s="274">
        <v>3158.3</v>
      </c>
      <c r="H86" s="248">
        <v>3392</v>
      </c>
      <c r="I86" s="248">
        <v>3196</v>
      </c>
      <c r="J86" s="274">
        <v>5413</v>
      </c>
      <c r="K86" s="274">
        <v>5965</v>
      </c>
      <c r="L86" s="274">
        <v>5312</v>
      </c>
      <c r="M86" s="274">
        <v>5587</v>
      </c>
      <c r="N86" s="274">
        <v>5037</v>
      </c>
      <c r="O86" s="274">
        <v>5444.6</v>
      </c>
      <c r="P86" s="274">
        <v>6208</v>
      </c>
      <c r="Q86" s="274">
        <v>4631</v>
      </c>
      <c r="AH86" s="76"/>
      <c r="AI86" s="76"/>
    </row>
    <row r="87" spans="1:35" x14ac:dyDescent="0.2">
      <c r="A87" s="76" t="s">
        <v>118</v>
      </c>
      <c r="B87" s="274">
        <v>1186</v>
      </c>
      <c r="C87" s="274">
        <v>1331</v>
      </c>
      <c r="D87" s="274">
        <v>1508</v>
      </c>
      <c r="E87" s="274">
        <v>1579</v>
      </c>
      <c r="F87" s="274">
        <v>1741</v>
      </c>
      <c r="G87" s="274">
        <v>1624.6</v>
      </c>
      <c r="H87" s="248">
        <v>1783</v>
      </c>
      <c r="I87" s="248">
        <v>1780</v>
      </c>
      <c r="J87" s="274">
        <v>2332</v>
      </c>
      <c r="K87" s="274">
        <v>2500</v>
      </c>
      <c r="L87" s="274">
        <v>2325</v>
      </c>
      <c r="M87" s="274">
        <v>2142</v>
      </c>
      <c r="N87" s="274">
        <v>1822</v>
      </c>
      <c r="O87" s="274">
        <v>1818.5</v>
      </c>
      <c r="P87" s="274">
        <v>1924</v>
      </c>
      <c r="Q87" s="274">
        <v>1641</v>
      </c>
      <c r="AH87" s="76"/>
      <c r="AI87" s="76"/>
    </row>
    <row r="88" spans="1:35" ht="12" thickBot="1" x14ac:dyDescent="0.25">
      <c r="A88" s="82" t="s">
        <v>110</v>
      </c>
      <c r="B88" s="275">
        <v>370</v>
      </c>
      <c r="C88" s="275">
        <v>221</v>
      </c>
      <c r="D88" s="275">
        <v>867</v>
      </c>
      <c r="E88" s="275">
        <v>1100</v>
      </c>
      <c r="F88" s="275">
        <v>1162</v>
      </c>
      <c r="G88" s="275">
        <v>2130</v>
      </c>
      <c r="H88" s="246">
        <v>2280</v>
      </c>
      <c r="I88" s="246">
        <v>2831</v>
      </c>
      <c r="J88" s="275">
        <v>20963</v>
      </c>
      <c r="K88" s="275">
        <v>24009</v>
      </c>
      <c r="L88" s="275">
        <v>24836</v>
      </c>
      <c r="M88" s="275">
        <v>25766</v>
      </c>
      <c r="N88" s="275">
        <v>25248</v>
      </c>
      <c r="O88" s="275">
        <v>23041</v>
      </c>
      <c r="P88" s="275">
        <v>27818</v>
      </c>
      <c r="Q88" s="275">
        <v>25938</v>
      </c>
      <c r="AH88" s="76"/>
      <c r="AI88" s="76"/>
    </row>
    <row r="89" spans="1:35" ht="12" thickTop="1" x14ac:dyDescent="0.2">
      <c r="A89" s="392" t="s">
        <v>350</v>
      </c>
      <c r="B89" s="72"/>
      <c r="C89" s="72"/>
      <c r="D89" s="72"/>
      <c r="E89" s="72"/>
      <c r="F89" s="72"/>
      <c r="G89" s="198"/>
      <c r="H89" s="72"/>
      <c r="I89" s="72"/>
      <c r="J89" s="72"/>
      <c r="K89" s="72"/>
      <c r="L89" s="72"/>
      <c r="M89" s="198"/>
      <c r="N89" s="72"/>
      <c r="O89" s="72"/>
      <c r="P89" s="72"/>
      <c r="Q89" s="72"/>
      <c r="R89" s="72"/>
      <c r="S89" s="198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</row>
    <row r="90" spans="1:35" x14ac:dyDescent="0.2">
      <c r="A90" s="29" t="s">
        <v>309</v>
      </c>
      <c r="B90" s="78"/>
      <c r="C90" s="78"/>
      <c r="D90" s="78"/>
      <c r="E90" s="78"/>
      <c r="F90" s="76"/>
      <c r="G90" s="76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</row>
    <row r="91" spans="1:35" x14ac:dyDescent="0.2">
      <c r="A91" s="29"/>
      <c r="B91" s="78"/>
      <c r="C91" s="78"/>
      <c r="D91" s="78"/>
      <c r="E91" s="78"/>
      <c r="F91" s="76"/>
      <c r="G91" s="76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</row>
    <row r="92" spans="1:35" ht="12.75" x14ac:dyDescent="0.2">
      <c r="A92" s="284" t="s">
        <v>318</v>
      </c>
    </row>
    <row r="93" spans="1:35" ht="12.75" thickBot="1" x14ac:dyDescent="0.25">
      <c r="A93" s="409" t="s">
        <v>257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76"/>
      <c r="Q93" s="76"/>
    </row>
    <row r="94" spans="1:35" ht="12.75" customHeight="1" thickTop="1" x14ac:dyDescent="0.2">
      <c r="B94" s="434" t="s">
        <v>98</v>
      </c>
      <c r="C94" s="434"/>
      <c r="D94" s="434"/>
      <c r="E94" s="434"/>
      <c r="F94" s="434"/>
      <c r="G94" s="434"/>
      <c r="H94" s="434"/>
      <c r="I94" s="434"/>
      <c r="J94" s="434" t="s">
        <v>99</v>
      </c>
      <c r="K94" s="434"/>
      <c r="L94" s="434"/>
      <c r="M94" s="434"/>
      <c r="N94" s="434"/>
      <c r="O94" s="434"/>
      <c r="P94" s="434"/>
      <c r="Q94" s="434"/>
    </row>
    <row r="95" spans="1:35" ht="12" customHeight="1" x14ac:dyDescent="0.2">
      <c r="A95" s="76"/>
      <c r="B95" s="417" t="s">
        <v>95</v>
      </c>
      <c r="C95" s="417"/>
      <c r="D95" s="417"/>
      <c r="E95" s="417"/>
      <c r="F95" s="417"/>
      <c r="G95" s="417"/>
      <c r="H95" s="417"/>
      <c r="I95" s="417"/>
      <c r="J95" s="417" t="s">
        <v>102</v>
      </c>
      <c r="K95" s="417"/>
      <c r="L95" s="417"/>
      <c r="M95" s="417"/>
      <c r="N95" s="417"/>
      <c r="O95" s="417"/>
      <c r="P95" s="417"/>
      <c r="Q95" s="417"/>
    </row>
    <row r="96" spans="1:35" ht="12" thickBot="1" x14ac:dyDescent="0.25">
      <c r="A96" s="81"/>
      <c r="B96" s="301">
        <v>2009</v>
      </c>
      <c r="C96" s="301">
        <v>2010</v>
      </c>
      <c r="D96" s="301">
        <v>2011</v>
      </c>
      <c r="E96" s="301">
        <v>2012</v>
      </c>
      <c r="F96" s="301">
        <v>2013</v>
      </c>
      <c r="G96" s="301">
        <v>2014</v>
      </c>
      <c r="H96" s="300">
        <v>2015</v>
      </c>
      <c r="I96" s="300">
        <v>2016</v>
      </c>
      <c r="J96" s="301">
        <v>2009</v>
      </c>
      <c r="K96" s="301">
        <v>2010</v>
      </c>
      <c r="L96" s="301">
        <v>2011</v>
      </c>
      <c r="M96" s="301">
        <v>2012</v>
      </c>
      <c r="N96" s="301">
        <v>2013</v>
      </c>
      <c r="O96" s="301">
        <v>2014</v>
      </c>
      <c r="P96" s="301">
        <v>2015</v>
      </c>
      <c r="Q96" s="301">
        <v>2016</v>
      </c>
    </row>
    <row r="97" spans="1:32" x14ac:dyDescent="0.2">
      <c r="A97" s="84" t="s">
        <v>105</v>
      </c>
      <c r="B97" s="274">
        <v>0</v>
      </c>
      <c r="C97" s="274">
        <v>0</v>
      </c>
      <c r="D97" s="262">
        <v>0</v>
      </c>
      <c r="E97" s="142">
        <v>0</v>
      </c>
      <c r="F97" s="142">
        <v>0</v>
      </c>
      <c r="G97" s="143">
        <v>0</v>
      </c>
      <c r="H97" s="248">
        <v>0</v>
      </c>
      <c r="I97" s="248">
        <v>0</v>
      </c>
      <c r="J97" s="274">
        <v>0</v>
      </c>
      <c r="K97" s="262">
        <v>0</v>
      </c>
      <c r="L97" s="314">
        <v>0</v>
      </c>
      <c r="M97" s="314">
        <v>0</v>
      </c>
      <c r="N97" s="314">
        <v>0</v>
      </c>
      <c r="O97" s="142">
        <v>0</v>
      </c>
      <c r="P97" s="142">
        <v>0</v>
      </c>
      <c r="Q97" s="142">
        <v>0</v>
      </c>
    </row>
    <row r="98" spans="1:32" x14ac:dyDescent="0.2">
      <c r="A98" s="76" t="s">
        <v>111</v>
      </c>
      <c r="B98" s="388" t="s">
        <v>348</v>
      </c>
      <c r="C98" s="388" t="s">
        <v>348</v>
      </c>
      <c r="D98" s="262">
        <v>82</v>
      </c>
      <c r="E98" s="262">
        <v>91</v>
      </c>
      <c r="F98" s="262">
        <v>38</v>
      </c>
      <c r="G98" s="388" t="s">
        <v>348</v>
      </c>
      <c r="H98" s="390" t="s">
        <v>348</v>
      </c>
      <c r="I98" s="390" t="s">
        <v>348</v>
      </c>
      <c r="J98" s="388" t="s">
        <v>348</v>
      </c>
      <c r="K98" s="262">
        <v>6</v>
      </c>
      <c r="L98" s="314">
        <v>12</v>
      </c>
      <c r="M98" s="314">
        <v>6</v>
      </c>
      <c r="N98" s="314">
        <v>33</v>
      </c>
      <c r="O98" s="274">
        <v>19.100000000000001</v>
      </c>
      <c r="P98" s="388" t="s">
        <v>348</v>
      </c>
      <c r="Q98" s="388" t="s">
        <v>348</v>
      </c>
    </row>
    <row r="99" spans="1:32" x14ac:dyDescent="0.2">
      <c r="A99" s="76" t="s">
        <v>114</v>
      </c>
      <c r="B99" s="274">
        <v>12</v>
      </c>
      <c r="C99" s="386" t="s">
        <v>348</v>
      </c>
      <c r="D99" s="274">
        <v>13</v>
      </c>
      <c r="E99" s="386" t="s">
        <v>348</v>
      </c>
      <c r="F99" s="274">
        <v>13</v>
      </c>
      <c r="G99" s="386" t="s">
        <v>348</v>
      </c>
      <c r="H99" s="386" t="s">
        <v>348</v>
      </c>
      <c r="I99" s="248">
        <v>10</v>
      </c>
      <c r="J99" s="262">
        <v>4</v>
      </c>
      <c r="K99" s="388" t="s">
        <v>348</v>
      </c>
      <c r="L99" s="314">
        <v>6</v>
      </c>
      <c r="M99" s="393" t="s">
        <v>348</v>
      </c>
      <c r="N99" s="393" t="s">
        <v>348</v>
      </c>
      <c r="O99" s="388" t="s">
        <v>348</v>
      </c>
      <c r="P99" s="388" t="s">
        <v>348</v>
      </c>
      <c r="Q99" s="274">
        <v>6</v>
      </c>
    </row>
    <row r="100" spans="1:32" x14ac:dyDescent="0.2">
      <c r="A100" s="76" t="s">
        <v>112</v>
      </c>
      <c r="B100" s="388" t="s">
        <v>348</v>
      </c>
      <c r="C100" s="262">
        <v>315</v>
      </c>
      <c r="D100" s="274">
        <v>323</v>
      </c>
      <c r="E100" s="388" t="s">
        <v>348</v>
      </c>
      <c r="F100" s="274">
        <v>336</v>
      </c>
      <c r="G100" s="274">
        <v>324.2</v>
      </c>
      <c r="H100" s="248">
        <v>349</v>
      </c>
      <c r="I100" s="248">
        <v>350</v>
      </c>
      <c r="J100" s="262">
        <v>371</v>
      </c>
      <c r="K100" s="274">
        <v>391</v>
      </c>
      <c r="L100" s="314">
        <v>451</v>
      </c>
      <c r="M100" s="393" t="s">
        <v>348</v>
      </c>
      <c r="N100" s="314">
        <v>429</v>
      </c>
      <c r="O100" s="262">
        <v>379.2</v>
      </c>
      <c r="P100" s="274">
        <v>341</v>
      </c>
      <c r="Q100" s="274">
        <v>284</v>
      </c>
    </row>
    <row r="101" spans="1:32" x14ac:dyDescent="0.2">
      <c r="A101" s="76" t="s">
        <v>104</v>
      </c>
      <c r="B101" s="262">
        <v>0</v>
      </c>
      <c r="C101" s="262">
        <v>0</v>
      </c>
      <c r="D101" s="262">
        <v>0</v>
      </c>
      <c r="E101" s="262">
        <v>0</v>
      </c>
      <c r="F101" s="274">
        <v>0</v>
      </c>
      <c r="G101" s="262">
        <v>0</v>
      </c>
      <c r="H101" s="248">
        <v>0</v>
      </c>
      <c r="I101" s="248">
        <v>0</v>
      </c>
      <c r="J101" s="262">
        <v>0</v>
      </c>
      <c r="K101" s="262">
        <v>0</v>
      </c>
      <c r="L101" s="314">
        <v>0</v>
      </c>
      <c r="M101" s="314">
        <v>0</v>
      </c>
      <c r="N101" s="314">
        <v>0</v>
      </c>
      <c r="O101" s="274">
        <v>0</v>
      </c>
      <c r="P101" s="262">
        <v>0</v>
      </c>
      <c r="Q101" s="262">
        <v>0</v>
      </c>
    </row>
    <row r="102" spans="1:32" x14ac:dyDescent="0.2">
      <c r="A102" s="76" t="s">
        <v>116</v>
      </c>
      <c r="B102" s="262">
        <v>26</v>
      </c>
      <c r="C102" s="386" t="s">
        <v>348</v>
      </c>
      <c r="D102" s="386" t="s">
        <v>348</v>
      </c>
      <c r="E102" s="386" t="s">
        <v>348</v>
      </c>
      <c r="F102" s="386" t="s">
        <v>348</v>
      </c>
      <c r="G102" s="386" t="s">
        <v>348</v>
      </c>
      <c r="H102" s="390" t="s">
        <v>348</v>
      </c>
      <c r="I102" s="248">
        <v>11</v>
      </c>
      <c r="J102" s="262">
        <v>0</v>
      </c>
      <c r="K102" s="262">
        <v>0</v>
      </c>
      <c r="L102" s="314">
        <v>0</v>
      </c>
      <c r="M102" s="314">
        <v>0</v>
      </c>
      <c r="N102" s="314">
        <v>0</v>
      </c>
      <c r="O102" s="262">
        <v>0</v>
      </c>
      <c r="P102" s="262">
        <v>0</v>
      </c>
      <c r="Q102" s="262">
        <v>0</v>
      </c>
    </row>
    <row r="103" spans="1:32" x14ac:dyDescent="0.2">
      <c r="A103" s="76" t="s">
        <v>107</v>
      </c>
      <c r="B103" s="274">
        <v>138</v>
      </c>
      <c r="C103" s="274">
        <v>186</v>
      </c>
      <c r="D103" s="274">
        <v>158</v>
      </c>
      <c r="E103" s="274">
        <v>126</v>
      </c>
      <c r="F103" s="274">
        <v>135</v>
      </c>
      <c r="G103" s="274">
        <v>145.19999999999999</v>
      </c>
      <c r="H103" s="248">
        <v>389</v>
      </c>
      <c r="I103" s="248">
        <v>386</v>
      </c>
      <c r="J103" s="274">
        <v>38</v>
      </c>
      <c r="K103" s="274">
        <v>57</v>
      </c>
      <c r="L103" s="314">
        <v>57</v>
      </c>
      <c r="M103" s="314">
        <v>43</v>
      </c>
      <c r="N103" s="314">
        <v>45</v>
      </c>
      <c r="O103" s="274">
        <v>40.4</v>
      </c>
      <c r="P103" s="274">
        <v>46</v>
      </c>
      <c r="Q103" s="274">
        <v>44</v>
      </c>
    </row>
    <row r="104" spans="1:32" x14ac:dyDescent="0.2">
      <c r="A104" s="76" t="s">
        <v>115</v>
      </c>
      <c r="B104" s="274">
        <v>0</v>
      </c>
      <c r="C104" s="274">
        <v>0</v>
      </c>
      <c r="D104" s="262">
        <v>0</v>
      </c>
      <c r="E104" s="262">
        <v>0</v>
      </c>
      <c r="F104" s="386" t="s">
        <v>348</v>
      </c>
      <c r="G104" s="262">
        <v>0.2</v>
      </c>
      <c r="H104" s="248">
        <v>0.4</v>
      </c>
      <c r="I104" s="248">
        <v>0.4</v>
      </c>
      <c r="J104" s="388" t="s">
        <v>348</v>
      </c>
      <c r="K104" s="386" t="s">
        <v>348</v>
      </c>
      <c r="L104" s="314">
        <v>6</v>
      </c>
      <c r="M104" s="314">
        <v>6</v>
      </c>
      <c r="N104" s="393" t="s">
        <v>348</v>
      </c>
      <c r="O104" s="262">
        <v>2.2000000000000002</v>
      </c>
      <c r="P104" s="262">
        <v>1.2</v>
      </c>
      <c r="Q104" s="262">
        <v>2</v>
      </c>
    </row>
    <row r="105" spans="1:32" x14ac:dyDescent="0.2">
      <c r="A105" s="76" t="s">
        <v>106</v>
      </c>
      <c r="B105" s="386" t="s">
        <v>348</v>
      </c>
      <c r="C105" s="386" t="s">
        <v>348</v>
      </c>
      <c r="D105" s="388" t="s">
        <v>348</v>
      </c>
      <c r="E105" s="386" t="s">
        <v>348</v>
      </c>
      <c r="F105" s="386" t="s">
        <v>348</v>
      </c>
      <c r="G105" s="386" t="s">
        <v>348</v>
      </c>
      <c r="H105" s="390" t="s">
        <v>348</v>
      </c>
      <c r="I105" s="390" t="s">
        <v>348</v>
      </c>
      <c r="J105" s="386" t="s">
        <v>348</v>
      </c>
      <c r="K105" s="386" t="s">
        <v>348</v>
      </c>
      <c r="L105" s="393" t="s">
        <v>348</v>
      </c>
      <c r="M105" s="393" t="s">
        <v>348</v>
      </c>
      <c r="N105" s="393" t="s">
        <v>348</v>
      </c>
      <c r="O105" s="386" t="s">
        <v>348</v>
      </c>
      <c r="P105" s="386" t="s">
        <v>348</v>
      </c>
      <c r="Q105" s="386" t="s">
        <v>348</v>
      </c>
    </row>
    <row r="106" spans="1:32" x14ac:dyDescent="0.2">
      <c r="A106" s="76" t="s">
        <v>108</v>
      </c>
      <c r="B106" s="386" t="s">
        <v>348</v>
      </c>
      <c r="C106" s="388" t="s">
        <v>348</v>
      </c>
      <c r="D106" s="388" t="s">
        <v>348</v>
      </c>
      <c r="E106" s="274">
        <v>4</v>
      </c>
      <c r="F106" s="262">
        <v>4</v>
      </c>
      <c r="G106" s="262">
        <v>3.3</v>
      </c>
      <c r="H106" s="248">
        <v>3.5</v>
      </c>
      <c r="I106" s="248">
        <v>3.5</v>
      </c>
      <c r="J106" s="386" t="s">
        <v>348</v>
      </c>
      <c r="K106" s="386" t="s">
        <v>348</v>
      </c>
      <c r="L106" s="393" t="s">
        <v>348</v>
      </c>
      <c r="M106" s="393" t="s">
        <v>348</v>
      </c>
      <c r="N106" s="393" t="s">
        <v>348</v>
      </c>
      <c r="O106" s="386" t="s">
        <v>348</v>
      </c>
      <c r="P106" s="388" t="s">
        <v>348</v>
      </c>
      <c r="Q106" s="388" t="s">
        <v>348</v>
      </c>
    </row>
    <row r="107" spans="1:32" x14ac:dyDescent="0.2">
      <c r="A107" s="76" t="s">
        <v>117</v>
      </c>
      <c r="B107" s="274">
        <v>12</v>
      </c>
      <c r="C107" s="386" t="s">
        <v>348</v>
      </c>
      <c r="D107" s="386" t="s">
        <v>348</v>
      </c>
      <c r="E107" s="386" t="s">
        <v>348</v>
      </c>
      <c r="F107" s="386" t="s">
        <v>348</v>
      </c>
      <c r="G107" s="388" t="s">
        <v>348</v>
      </c>
      <c r="H107" s="390" t="s">
        <v>348</v>
      </c>
      <c r="I107" s="248">
        <v>67</v>
      </c>
      <c r="J107" s="274">
        <v>0</v>
      </c>
      <c r="K107" s="388" t="s">
        <v>348</v>
      </c>
      <c r="L107" s="388" t="s">
        <v>348</v>
      </c>
      <c r="M107" s="388" t="s">
        <v>348</v>
      </c>
      <c r="N107" s="393" t="s">
        <v>348</v>
      </c>
      <c r="O107" s="386" t="s">
        <v>348</v>
      </c>
      <c r="P107" s="388" t="s">
        <v>348</v>
      </c>
      <c r="Q107" s="388" t="s">
        <v>348</v>
      </c>
    </row>
    <row r="108" spans="1:32" x14ac:dyDescent="0.2">
      <c r="A108" s="76" t="s">
        <v>113</v>
      </c>
      <c r="B108" s="274">
        <v>21</v>
      </c>
      <c r="C108" s="274">
        <v>19</v>
      </c>
      <c r="D108" s="274">
        <v>20</v>
      </c>
      <c r="E108" s="274">
        <v>19</v>
      </c>
      <c r="F108" s="274">
        <v>18</v>
      </c>
      <c r="G108" s="274">
        <v>16.2</v>
      </c>
      <c r="H108" s="248">
        <v>17.600000000000001</v>
      </c>
      <c r="I108" s="248">
        <v>16</v>
      </c>
      <c r="J108" s="274">
        <v>4</v>
      </c>
      <c r="K108" s="274">
        <v>3</v>
      </c>
      <c r="L108" s="314">
        <v>2</v>
      </c>
      <c r="M108" s="314">
        <v>2</v>
      </c>
      <c r="N108" s="314">
        <v>2</v>
      </c>
      <c r="O108" s="274">
        <v>2.1</v>
      </c>
      <c r="P108" s="274">
        <v>2.2999999999999998</v>
      </c>
      <c r="Q108" s="274">
        <v>4</v>
      </c>
    </row>
    <row r="109" spans="1:32" x14ac:dyDescent="0.2">
      <c r="A109" s="76" t="s">
        <v>109</v>
      </c>
      <c r="B109" s="274">
        <v>60</v>
      </c>
      <c r="C109" s="274">
        <v>53</v>
      </c>
      <c r="D109" s="274">
        <v>72</v>
      </c>
      <c r="E109" s="274">
        <v>55</v>
      </c>
      <c r="F109" s="274">
        <v>87</v>
      </c>
      <c r="G109" s="274">
        <v>99.8</v>
      </c>
      <c r="H109" s="248">
        <v>120</v>
      </c>
      <c r="I109" s="248">
        <v>222</v>
      </c>
      <c r="J109" s="274">
        <v>62</v>
      </c>
      <c r="K109" s="274">
        <v>69</v>
      </c>
      <c r="L109" s="314">
        <v>51</v>
      </c>
      <c r="M109" s="314">
        <v>48</v>
      </c>
      <c r="N109" s="314">
        <v>47</v>
      </c>
      <c r="O109" s="274">
        <v>47.1</v>
      </c>
      <c r="P109" s="274">
        <v>60</v>
      </c>
      <c r="Q109" s="274">
        <v>52</v>
      </c>
    </row>
    <row r="110" spans="1:32" x14ac:dyDescent="0.2">
      <c r="A110" s="76" t="s">
        <v>118</v>
      </c>
      <c r="B110" s="274">
        <v>80</v>
      </c>
      <c r="C110" s="274">
        <v>105</v>
      </c>
      <c r="D110" s="274">
        <v>106</v>
      </c>
      <c r="E110" s="274">
        <v>145</v>
      </c>
      <c r="F110" s="274">
        <v>141</v>
      </c>
      <c r="G110" s="274">
        <v>135.69999999999999</v>
      </c>
      <c r="H110" s="248">
        <v>184</v>
      </c>
      <c r="I110" s="248">
        <v>190</v>
      </c>
      <c r="J110" s="274">
        <v>12</v>
      </c>
      <c r="K110" s="274">
        <v>20</v>
      </c>
      <c r="L110" s="314">
        <v>17</v>
      </c>
      <c r="M110" s="314">
        <v>21</v>
      </c>
      <c r="N110" s="314">
        <v>18</v>
      </c>
      <c r="O110" s="274">
        <v>16.600000000000001</v>
      </c>
      <c r="P110" s="274">
        <v>18</v>
      </c>
      <c r="Q110" s="274">
        <v>20</v>
      </c>
    </row>
    <row r="111" spans="1:32" ht="12" thickBot="1" x14ac:dyDescent="0.25">
      <c r="A111" s="82" t="s">
        <v>110</v>
      </c>
      <c r="B111" s="275">
        <v>413</v>
      </c>
      <c r="C111" s="275">
        <v>385</v>
      </c>
      <c r="D111" s="275">
        <v>353</v>
      </c>
      <c r="E111" s="275">
        <v>336</v>
      </c>
      <c r="F111" s="275">
        <v>325</v>
      </c>
      <c r="G111" s="275">
        <v>438</v>
      </c>
      <c r="H111" s="246">
        <v>462</v>
      </c>
      <c r="I111" s="246">
        <v>487</v>
      </c>
      <c r="J111" s="275">
        <v>1648</v>
      </c>
      <c r="K111" s="275">
        <v>1743</v>
      </c>
      <c r="L111" s="275">
        <v>1796</v>
      </c>
      <c r="M111" s="275">
        <v>1825</v>
      </c>
      <c r="N111" s="275">
        <v>1813</v>
      </c>
      <c r="O111" s="275">
        <v>2023.5</v>
      </c>
      <c r="P111" s="275">
        <v>1999</v>
      </c>
      <c r="Q111" s="275">
        <v>1691</v>
      </c>
    </row>
    <row r="112" spans="1:32" ht="12" thickTop="1" x14ac:dyDescent="0.2">
      <c r="A112" s="389" t="s">
        <v>350</v>
      </c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6"/>
      <c r="AC112" s="76"/>
      <c r="AD112" s="76"/>
      <c r="AE112" s="76"/>
      <c r="AF112" s="76"/>
    </row>
    <row r="113" spans="1:45" x14ac:dyDescent="0.2">
      <c r="A113" s="29" t="s">
        <v>309</v>
      </c>
      <c r="B113" s="78"/>
      <c r="C113" s="78"/>
      <c r="D113" s="78"/>
      <c r="E113" s="78"/>
      <c r="F113" s="76"/>
      <c r="G113" s="76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6"/>
      <c r="AC113" s="76"/>
      <c r="AD113" s="76"/>
      <c r="AE113" s="76"/>
      <c r="AF113" s="76"/>
    </row>
    <row r="114" spans="1:45" x14ac:dyDescent="0.2">
      <c r="A114" s="29"/>
      <c r="B114" s="78"/>
      <c r="C114" s="78"/>
      <c r="D114" s="78"/>
      <c r="E114" s="78"/>
      <c r="F114" s="76"/>
      <c r="G114" s="76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</row>
    <row r="115" spans="1:45" x14ac:dyDescent="0.2">
      <c r="B115" s="78"/>
      <c r="C115" s="78"/>
      <c r="D115" s="78"/>
      <c r="E115" s="78"/>
      <c r="F115" s="76"/>
      <c r="G115" s="76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</row>
    <row r="116" spans="1:45" ht="12.75" x14ac:dyDescent="0.2">
      <c r="A116" s="284" t="s">
        <v>319</v>
      </c>
      <c r="B116" s="78"/>
      <c r="C116" s="78"/>
      <c r="D116" s="78"/>
      <c r="E116" s="78"/>
      <c r="F116" s="76"/>
      <c r="G116" s="76"/>
      <c r="H116" s="78"/>
      <c r="I116" s="78"/>
      <c r="J116" s="78"/>
      <c r="K116" s="78"/>
      <c r="L116" s="78"/>
      <c r="M116" s="78"/>
      <c r="N116" s="78"/>
      <c r="O116" s="78"/>
    </row>
    <row r="117" spans="1:45" ht="12.75" thickBot="1" x14ac:dyDescent="0.25">
      <c r="A117" s="409" t="s">
        <v>320</v>
      </c>
      <c r="B117" s="85"/>
      <c r="C117" s="85"/>
      <c r="D117" s="85"/>
      <c r="E117" s="85"/>
      <c r="F117" s="82"/>
      <c r="G117" s="82"/>
      <c r="H117" s="82"/>
      <c r="I117" s="82"/>
      <c r="J117" s="78"/>
      <c r="K117" s="78"/>
      <c r="L117" s="78"/>
      <c r="M117" s="78"/>
      <c r="N117" s="78"/>
      <c r="O117" s="78"/>
    </row>
    <row r="118" spans="1:45" ht="13.5" customHeight="1" thickTop="1" x14ac:dyDescent="0.2">
      <c r="A118" s="80"/>
      <c r="B118" s="433" t="s">
        <v>119</v>
      </c>
      <c r="C118" s="433"/>
      <c r="D118" s="433"/>
      <c r="E118" s="433"/>
      <c r="F118" s="433"/>
      <c r="G118" s="433"/>
      <c r="H118" s="433"/>
      <c r="I118" s="433"/>
      <c r="J118" s="276"/>
      <c r="K118" s="276"/>
      <c r="L118" s="276"/>
      <c r="M118" s="276"/>
      <c r="N118" s="276"/>
      <c r="O118" s="276"/>
    </row>
    <row r="119" spans="1:45" ht="12" customHeight="1" x14ac:dyDescent="0.2">
      <c r="A119" s="76"/>
      <c r="B119" s="417" t="s">
        <v>149</v>
      </c>
      <c r="C119" s="417"/>
      <c r="D119" s="417"/>
      <c r="E119" s="417"/>
      <c r="F119" s="417"/>
      <c r="G119" s="417"/>
      <c r="H119" s="417"/>
      <c r="I119" s="417"/>
      <c r="J119" s="78"/>
      <c r="K119" s="78"/>
      <c r="L119" s="78"/>
      <c r="M119" s="78"/>
      <c r="N119" s="78"/>
      <c r="O119" s="78"/>
    </row>
    <row r="120" spans="1:45" ht="12" thickBot="1" x14ac:dyDescent="0.25">
      <c r="A120" s="81"/>
      <c r="B120" s="302">
        <v>2009</v>
      </c>
      <c r="C120" s="302">
        <v>2010</v>
      </c>
      <c r="D120" s="302">
        <v>2011</v>
      </c>
      <c r="E120" s="302">
        <v>2012</v>
      </c>
      <c r="F120" s="302">
        <v>2013</v>
      </c>
      <c r="G120" s="302">
        <v>2014</v>
      </c>
      <c r="H120" s="302">
        <v>2015</v>
      </c>
      <c r="I120" s="302">
        <v>2016</v>
      </c>
    </row>
    <row r="121" spans="1:45" x14ac:dyDescent="0.2">
      <c r="A121" s="84" t="s">
        <v>105</v>
      </c>
      <c r="B121" s="386" t="s">
        <v>348</v>
      </c>
      <c r="C121" s="386" t="s">
        <v>348</v>
      </c>
      <c r="D121" s="262">
        <v>205</v>
      </c>
      <c r="E121" s="274">
        <v>131</v>
      </c>
      <c r="F121" s="274">
        <v>150</v>
      </c>
      <c r="G121" s="262">
        <v>66</v>
      </c>
      <c r="H121" s="262">
        <v>31</v>
      </c>
      <c r="I121" s="262">
        <v>31</v>
      </c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</row>
    <row r="122" spans="1:45" x14ac:dyDescent="0.2">
      <c r="A122" s="76" t="s">
        <v>111</v>
      </c>
      <c r="B122" s="274">
        <v>17466</v>
      </c>
      <c r="C122" s="274">
        <v>23093</v>
      </c>
      <c r="D122" s="274">
        <v>24486</v>
      </c>
      <c r="E122" s="274">
        <v>25780</v>
      </c>
      <c r="F122" s="274">
        <v>25464</v>
      </c>
      <c r="G122" s="274">
        <v>27022.6</v>
      </c>
      <c r="H122" s="274">
        <v>25145</v>
      </c>
      <c r="I122" s="274">
        <v>23863</v>
      </c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</row>
    <row r="123" spans="1:45" x14ac:dyDescent="0.2">
      <c r="A123" s="76" t="s">
        <v>114</v>
      </c>
      <c r="B123" s="262">
        <v>2414</v>
      </c>
      <c r="C123" s="274">
        <v>2611</v>
      </c>
      <c r="D123" s="274">
        <v>2703</v>
      </c>
      <c r="E123" s="274">
        <v>2751</v>
      </c>
      <c r="F123" s="274">
        <v>2602</v>
      </c>
      <c r="G123" s="386" t="s">
        <v>348</v>
      </c>
      <c r="H123" s="386" t="s">
        <v>348</v>
      </c>
      <c r="I123" s="262">
        <v>2414</v>
      </c>
      <c r="R123" s="262"/>
      <c r="S123" s="262"/>
      <c r="T123" s="274"/>
      <c r="U123" s="274"/>
      <c r="V123" s="274"/>
      <c r="W123" s="274"/>
      <c r="X123" s="274"/>
      <c r="Y123" s="78"/>
      <c r="Z123" s="78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</row>
    <row r="124" spans="1:45" x14ac:dyDescent="0.2">
      <c r="A124" s="76" t="s">
        <v>112</v>
      </c>
      <c r="B124" s="388" t="s">
        <v>348</v>
      </c>
      <c r="C124" s="262">
        <v>13360</v>
      </c>
      <c r="D124" s="274">
        <v>13467</v>
      </c>
      <c r="E124" s="274">
        <v>14725</v>
      </c>
      <c r="F124" s="388" t="s">
        <v>348</v>
      </c>
      <c r="G124" s="274">
        <v>14861.8</v>
      </c>
      <c r="H124" s="274">
        <v>16391</v>
      </c>
      <c r="I124" s="274">
        <v>13927</v>
      </c>
      <c r="R124" s="274"/>
      <c r="S124" s="274"/>
      <c r="T124" s="262"/>
      <c r="U124" s="274"/>
      <c r="V124" s="274"/>
      <c r="W124" s="274"/>
      <c r="X124" s="274"/>
      <c r="Y124" s="78"/>
      <c r="Z124" s="78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</row>
    <row r="125" spans="1:45" x14ac:dyDescent="0.2">
      <c r="A125" s="76" t="s">
        <v>104</v>
      </c>
      <c r="B125" s="274">
        <v>2108</v>
      </c>
      <c r="C125" s="274">
        <v>1943</v>
      </c>
      <c r="D125" s="274">
        <v>1822</v>
      </c>
      <c r="E125" s="274">
        <v>1615</v>
      </c>
      <c r="F125" s="274">
        <v>1567</v>
      </c>
      <c r="G125" s="274">
        <v>1778.6</v>
      </c>
      <c r="H125" s="274">
        <v>2077</v>
      </c>
      <c r="I125" s="274">
        <v>2109</v>
      </c>
      <c r="R125" s="274"/>
      <c r="S125" s="274"/>
      <c r="T125" s="274"/>
      <c r="U125" s="274"/>
      <c r="V125" s="274"/>
      <c r="W125" s="274"/>
      <c r="X125" s="274"/>
      <c r="Y125" s="78"/>
      <c r="Z125" s="78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</row>
    <row r="126" spans="1:45" x14ac:dyDescent="0.2">
      <c r="A126" s="76" t="s">
        <v>116</v>
      </c>
      <c r="B126" s="274">
        <v>716</v>
      </c>
      <c r="C126" s="274">
        <v>775</v>
      </c>
      <c r="D126" s="274">
        <v>828</v>
      </c>
      <c r="E126" s="388" t="s">
        <v>348</v>
      </c>
      <c r="F126" s="274">
        <v>701</v>
      </c>
      <c r="G126" s="274">
        <v>839</v>
      </c>
      <c r="H126" s="274">
        <v>743</v>
      </c>
      <c r="I126" s="274">
        <v>754</v>
      </c>
      <c r="R126" s="274"/>
      <c r="S126" s="274"/>
      <c r="T126" s="274"/>
      <c r="U126" s="274"/>
      <c r="V126" s="274"/>
      <c r="W126" s="274"/>
      <c r="X126" s="262"/>
      <c r="Y126" s="78"/>
      <c r="Z126" s="78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</row>
    <row r="127" spans="1:45" x14ac:dyDescent="0.2">
      <c r="A127" s="76" t="s">
        <v>107</v>
      </c>
      <c r="B127" s="274">
        <v>10867</v>
      </c>
      <c r="C127" s="274">
        <v>12148</v>
      </c>
      <c r="D127" s="274">
        <v>10967</v>
      </c>
      <c r="E127" s="274">
        <v>11408</v>
      </c>
      <c r="F127" s="274">
        <v>11915</v>
      </c>
      <c r="G127" s="274">
        <v>11665.8</v>
      </c>
      <c r="H127" s="274">
        <v>11976</v>
      </c>
      <c r="I127" s="274">
        <v>11839</v>
      </c>
      <c r="R127" s="274"/>
      <c r="S127" s="274"/>
      <c r="T127" s="274"/>
      <c r="U127" s="274"/>
      <c r="V127" s="274"/>
      <c r="W127" s="274"/>
      <c r="X127" s="274"/>
      <c r="Y127" s="78"/>
      <c r="Z127" s="78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</row>
    <row r="128" spans="1:45" x14ac:dyDescent="0.2">
      <c r="A128" s="76" t="s">
        <v>115</v>
      </c>
      <c r="B128" s="274">
        <v>359</v>
      </c>
      <c r="C128" s="274">
        <v>401</v>
      </c>
      <c r="D128" s="274">
        <v>365</v>
      </c>
      <c r="E128" s="274">
        <v>322</v>
      </c>
      <c r="F128" s="274">
        <v>290</v>
      </c>
      <c r="G128" s="274">
        <v>281.7</v>
      </c>
      <c r="H128" s="274">
        <v>309.8</v>
      </c>
      <c r="I128" s="274">
        <v>323</v>
      </c>
      <c r="R128" s="274"/>
      <c r="S128" s="274"/>
      <c r="T128" s="274"/>
      <c r="U128" s="274"/>
      <c r="V128" s="274"/>
      <c r="W128" s="274"/>
      <c r="X128" s="274"/>
      <c r="Y128" s="78"/>
      <c r="Z128" s="78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</row>
    <row r="129" spans="1:45" x14ac:dyDescent="0.2">
      <c r="A129" s="76" t="s">
        <v>106</v>
      </c>
      <c r="B129" s="274">
        <v>7220</v>
      </c>
      <c r="C129" s="274">
        <v>7129</v>
      </c>
      <c r="D129" s="274">
        <v>7536</v>
      </c>
      <c r="E129" s="274">
        <v>8277</v>
      </c>
      <c r="F129" s="274">
        <v>8487</v>
      </c>
      <c r="G129" s="274">
        <v>8879.7999999999993</v>
      </c>
      <c r="H129" s="274">
        <v>9273</v>
      </c>
      <c r="I129" s="274">
        <v>8388</v>
      </c>
      <c r="R129" s="274"/>
      <c r="S129" s="274"/>
      <c r="T129" s="274"/>
      <c r="U129" s="274"/>
      <c r="V129" s="274"/>
      <c r="W129" s="274"/>
      <c r="X129" s="274"/>
      <c r="Y129" s="78"/>
      <c r="Z129" s="78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</row>
    <row r="130" spans="1:45" x14ac:dyDescent="0.2">
      <c r="A130" s="76" t="s">
        <v>108</v>
      </c>
      <c r="B130" s="274">
        <v>12816</v>
      </c>
      <c r="C130" s="274">
        <v>14888</v>
      </c>
      <c r="D130" s="274">
        <v>15974</v>
      </c>
      <c r="E130" s="274">
        <v>18184</v>
      </c>
      <c r="F130" s="274">
        <v>18195</v>
      </c>
      <c r="G130" s="274">
        <v>18710.400000000001</v>
      </c>
      <c r="H130" s="274">
        <v>18533</v>
      </c>
      <c r="I130" s="274">
        <v>16425</v>
      </c>
      <c r="R130" s="274"/>
      <c r="S130" s="274"/>
      <c r="T130" s="274"/>
      <c r="U130" s="274"/>
      <c r="V130" s="274"/>
      <c r="W130" s="274"/>
      <c r="X130" s="274"/>
      <c r="Y130" s="78"/>
      <c r="Z130" s="78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</row>
    <row r="131" spans="1:45" x14ac:dyDescent="0.2">
      <c r="A131" s="76" t="s">
        <v>117</v>
      </c>
      <c r="B131" s="274">
        <v>364</v>
      </c>
      <c r="C131" s="274">
        <v>352</v>
      </c>
      <c r="D131" s="274">
        <v>366</v>
      </c>
      <c r="E131" s="274">
        <v>348</v>
      </c>
      <c r="F131" s="274">
        <v>344</v>
      </c>
      <c r="G131" s="274">
        <v>499.7</v>
      </c>
      <c r="H131" s="274">
        <v>449.3</v>
      </c>
      <c r="I131" s="274">
        <v>407</v>
      </c>
      <c r="R131" s="274"/>
      <c r="S131" s="274"/>
      <c r="T131" s="274"/>
      <c r="U131" s="274"/>
      <c r="V131" s="274"/>
      <c r="W131" s="274"/>
      <c r="X131" s="274"/>
      <c r="Y131" s="78"/>
      <c r="Z131" s="78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</row>
    <row r="132" spans="1:45" x14ac:dyDescent="0.2">
      <c r="A132" s="76" t="s">
        <v>113</v>
      </c>
      <c r="B132" s="274">
        <v>1853</v>
      </c>
      <c r="C132" s="274">
        <v>1859</v>
      </c>
      <c r="D132" s="274">
        <v>1776</v>
      </c>
      <c r="E132" s="274">
        <v>1760</v>
      </c>
      <c r="F132" s="274">
        <v>1742</v>
      </c>
      <c r="G132" s="274">
        <v>1727.4</v>
      </c>
      <c r="H132" s="274">
        <v>1755</v>
      </c>
      <c r="I132" s="274">
        <v>1832</v>
      </c>
      <c r="R132" s="274"/>
      <c r="S132" s="274"/>
      <c r="T132" s="274"/>
      <c r="U132" s="274"/>
      <c r="V132" s="274"/>
      <c r="W132" s="274"/>
      <c r="X132" s="274"/>
      <c r="Y132" s="78"/>
      <c r="Z132" s="78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</row>
    <row r="133" spans="1:45" x14ac:dyDescent="0.2">
      <c r="A133" s="76" t="s">
        <v>109</v>
      </c>
      <c r="B133" s="274">
        <v>8887</v>
      </c>
      <c r="C133" s="274">
        <v>9206</v>
      </c>
      <c r="D133" s="274">
        <v>8603</v>
      </c>
      <c r="E133" s="274">
        <v>9122</v>
      </c>
      <c r="F133" s="274">
        <v>8446</v>
      </c>
      <c r="G133" s="274">
        <v>8749.7999999999993</v>
      </c>
      <c r="H133" s="274">
        <v>9780</v>
      </c>
      <c r="I133" s="274">
        <v>8101</v>
      </c>
      <c r="R133" s="274"/>
      <c r="S133" s="274"/>
      <c r="T133" s="274"/>
      <c r="U133" s="274"/>
      <c r="V133" s="274"/>
      <c r="W133" s="274"/>
      <c r="X133" s="274"/>
      <c r="Y133" s="78"/>
      <c r="Z133" s="78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</row>
    <row r="134" spans="1:45" x14ac:dyDescent="0.2">
      <c r="A134" s="76" t="s">
        <v>118</v>
      </c>
      <c r="B134" s="274">
        <v>3610</v>
      </c>
      <c r="C134" s="274">
        <v>3955</v>
      </c>
      <c r="D134" s="274">
        <v>3956</v>
      </c>
      <c r="E134" s="274">
        <v>3888</v>
      </c>
      <c r="F134" s="274">
        <v>3721</v>
      </c>
      <c r="G134" s="274">
        <v>3595.5</v>
      </c>
      <c r="H134" s="274">
        <v>3910</v>
      </c>
      <c r="I134" s="274">
        <v>3631</v>
      </c>
      <c r="R134" s="274"/>
      <c r="S134" s="274"/>
      <c r="T134" s="274"/>
      <c r="U134" s="274"/>
      <c r="V134" s="274"/>
      <c r="W134" s="274"/>
      <c r="X134" s="274"/>
      <c r="Y134" s="78"/>
      <c r="Z134" s="78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</row>
    <row r="135" spans="1:45" ht="12" thickBot="1" x14ac:dyDescent="0.25">
      <c r="A135" s="82" t="s">
        <v>110</v>
      </c>
      <c r="B135" s="246">
        <v>23393</v>
      </c>
      <c r="C135" s="246">
        <v>26357</v>
      </c>
      <c r="D135" s="246">
        <v>27852</v>
      </c>
      <c r="E135" s="246">
        <v>29026</v>
      </c>
      <c r="F135" s="246">
        <v>28548</v>
      </c>
      <c r="G135" s="246">
        <v>27633</v>
      </c>
      <c r="H135" s="246">
        <v>32559</v>
      </c>
      <c r="I135" s="246">
        <v>30947</v>
      </c>
      <c r="R135" s="248"/>
      <c r="S135" s="248"/>
      <c r="T135" s="248"/>
      <c r="U135" s="248"/>
      <c r="V135" s="248"/>
      <c r="W135" s="248"/>
      <c r="X135" s="295"/>
      <c r="Y135" s="78"/>
      <c r="Z135" s="78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</row>
    <row r="136" spans="1:45" ht="13.5" thickTop="1" x14ac:dyDescent="0.2">
      <c r="A136" s="389" t="s">
        <v>350</v>
      </c>
      <c r="B136" s="72"/>
      <c r="C136" s="72"/>
      <c r="D136" s="72"/>
      <c r="E136" s="72"/>
      <c r="F136" s="72"/>
      <c r="G136" s="198"/>
      <c r="H136" s="78"/>
      <c r="I136" s="78"/>
      <c r="J136" s="78"/>
      <c r="K136" s="226"/>
      <c r="L136" s="226"/>
      <c r="M136" s="245"/>
      <c r="N136" s="226"/>
      <c r="O136" s="145"/>
      <c r="P136" s="145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</row>
    <row r="137" spans="1:45" ht="12.75" x14ac:dyDescent="0.2">
      <c r="A137" s="29" t="s">
        <v>309</v>
      </c>
      <c r="B137" s="78"/>
      <c r="C137" s="78"/>
      <c r="D137" s="78"/>
      <c r="E137" s="78"/>
      <c r="F137" s="78"/>
      <c r="G137" s="78"/>
      <c r="H137" s="72"/>
      <c r="I137" s="72"/>
      <c r="J137" s="72"/>
      <c r="K137" s="226"/>
      <c r="L137" s="226"/>
      <c r="M137" s="245"/>
      <c r="N137" s="226"/>
      <c r="O137" s="145"/>
      <c r="P137" s="145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72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</row>
    <row r="138" spans="1:45" x14ac:dyDescent="0.2">
      <c r="A138" s="29"/>
      <c r="B138" s="78"/>
      <c r="C138" s="78"/>
      <c r="D138" s="78"/>
      <c r="E138" s="78"/>
      <c r="F138" s="78"/>
      <c r="G138" s="78"/>
      <c r="H138" s="72"/>
      <c r="I138" s="72"/>
      <c r="J138" s="72"/>
      <c r="K138" s="72"/>
      <c r="L138" s="72"/>
      <c r="M138" s="198"/>
      <c r="N138" s="72"/>
      <c r="O138" s="72"/>
      <c r="P138" s="72"/>
      <c r="Q138" s="72"/>
      <c r="R138" s="72"/>
      <c r="S138" s="198"/>
      <c r="T138" s="72"/>
      <c r="U138" s="72"/>
      <c r="V138" s="72"/>
      <c r="W138" s="72"/>
      <c r="X138" s="72"/>
      <c r="Y138" s="72"/>
      <c r="Z138" s="72"/>
      <c r="AA138" s="72"/>
    </row>
    <row r="139" spans="1:45" ht="12.75" x14ac:dyDescent="0.2">
      <c r="Y139" s="226"/>
      <c r="Z139" s="226"/>
    </row>
    <row r="140" spans="1:45" ht="12.75" x14ac:dyDescent="0.2">
      <c r="A140" s="284" t="s">
        <v>324</v>
      </c>
      <c r="Q140" s="76"/>
      <c r="R140" s="274"/>
      <c r="S140" s="76"/>
      <c r="T140" s="274"/>
      <c r="U140" s="76"/>
      <c r="V140" s="274"/>
      <c r="W140" s="76"/>
      <c r="X140" s="274"/>
      <c r="Y140" s="76"/>
      <c r="Z140" s="274"/>
      <c r="AA140" s="76"/>
      <c r="AB140" s="274"/>
      <c r="AC140" s="76"/>
      <c r="AD140" s="274"/>
      <c r="AE140" s="76"/>
      <c r="AF140" s="274"/>
    </row>
    <row r="141" spans="1:45" ht="12.75" thickBot="1" x14ac:dyDescent="0.25">
      <c r="A141" s="409" t="s">
        <v>321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76"/>
      <c r="O141" s="76"/>
      <c r="P141" s="76"/>
      <c r="Q141" s="76"/>
      <c r="R141" s="274"/>
      <c r="S141" s="76"/>
      <c r="T141" s="274"/>
      <c r="U141" s="76"/>
      <c r="V141" s="274"/>
      <c r="W141" s="76"/>
      <c r="X141" s="274"/>
      <c r="Y141" s="76"/>
      <c r="Z141" s="274"/>
      <c r="AA141" s="76"/>
      <c r="AB141" s="274"/>
      <c r="AC141" s="76"/>
      <c r="AD141" s="274"/>
      <c r="AE141" s="76"/>
      <c r="AF141" s="274"/>
      <c r="AG141" s="76"/>
      <c r="AH141" s="76"/>
      <c r="AI141" s="76"/>
    </row>
    <row r="142" spans="1:45" ht="13.5" customHeight="1" thickTop="1" x14ac:dyDescent="0.2">
      <c r="A142" s="80"/>
      <c r="B142" s="434" t="s">
        <v>159</v>
      </c>
      <c r="C142" s="434"/>
      <c r="D142" s="434"/>
      <c r="E142" s="434"/>
      <c r="F142" s="434"/>
      <c r="G142" s="434"/>
      <c r="H142" s="434"/>
      <c r="I142" s="434" t="s">
        <v>97</v>
      </c>
      <c r="J142" s="434"/>
      <c r="K142" s="434"/>
      <c r="L142" s="434"/>
      <c r="M142" s="434"/>
      <c r="N142" s="434"/>
      <c r="O142" s="434"/>
      <c r="P142" s="276"/>
      <c r="Q142" s="76"/>
      <c r="R142" s="274"/>
      <c r="S142" s="76"/>
      <c r="T142" s="274"/>
      <c r="U142" s="76"/>
      <c r="V142" s="274"/>
      <c r="W142" s="76"/>
      <c r="X142" s="274"/>
      <c r="Y142" s="76"/>
      <c r="Z142" s="274"/>
      <c r="AA142" s="76"/>
      <c r="AB142" s="274"/>
      <c r="AC142" s="76"/>
      <c r="AD142" s="274"/>
      <c r="AE142" s="76"/>
      <c r="AF142" s="274"/>
    </row>
    <row r="143" spans="1:45" ht="11.25" customHeight="1" x14ac:dyDescent="0.2">
      <c r="A143" s="76"/>
      <c r="B143" s="417" t="s">
        <v>93</v>
      </c>
      <c r="C143" s="417"/>
      <c r="D143" s="417"/>
      <c r="E143" s="417"/>
      <c r="F143" s="417"/>
      <c r="G143" s="417"/>
      <c r="H143" s="417"/>
      <c r="I143" s="417" t="s">
        <v>103</v>
      </c>
      <c r="J143" s="417"/>
      <c r="K143" s="417"/>
      <c r="L143" s="417"/>
      <c r="M143" s="417"/>
      <c r="N143" s="417"/>
      <c r="O143" s="417"/>
      <c r="P143" s="290"/>
      <c r="Q143" s="76"/>
      <c r="R143" s="274"/>
      <c r="S143" s="76"/>
      <c r="T143" s="274"/>
      <c r="U143" s="76"/>
      <c r="V143" s="274"/>
      <c r="W143" s="76"/>
      <c r="X143" s="274"/>
      <c r="Y143" s="76"/>
      <c r="Z143" s="274"/>
      <c r="AA143" s="76"/>
      <c r="AB143" s="274"/>
      <c r="AC143" s="76"/>
      <c r="AD143" s="274"/>
      <c r="AE143" s="76"/>
      <c r="AF143" s="274"/>
      <c r="AG143" s="76"/>
      <c r="AH143" s="76"/>
      <c r="AI143" s="76"/>
    </row>
    <row r="144" spans="1:45" ht="12" thickBot="1" x14ac:dyDescent="0.25">
      <c r="B144" s="301">
        <v>2009</v>
      </c>
      <c r="C144" s="301">
        <v>2010</v>
      </c>
      <c r="D144" s="301">
        <v>2011</v>
      </c>
      <c r="E144" s="301">
        <v>2012</v>
      </c>
      <c r="F144" s="301">
        <v>2013</v>
      </c>
      <c r="G144" s="301">
        <v>2014</v>
      </c>
      <c r="H144" s="301">
        <v>2015</v>
      </c>
      <c r="I144" s="301">
        <v>2009</v>
      </c>
      <c r="J144" s="301">
        <v>2010</v>
      </c>
      <c r="K144" s="301">
        <v>2011</v>
      </c>
      <c r="L144" s="301">
        <v>2012</v>
      </c>
      <c r="M144" s="301">
        <v>2013</v>
      </c>
      <c r="N144" s="301">
        <v>2014</v>
      </c>
      <c r="O144" s="301">
        <v>2015</v>
      </c>
      <c r="P144" s="247"/>
      <c r="Q144" s="247"/>
      <c r="R144" s="247"/>
      <c r="S144" s="247"/>
      <c r="AH144" s="76"/>
      <c r="AI144" s="76"/>
    </row>
    <row r="145" spans="1:35" x14ac:dyDescent="0.2">
      <c r="A145" s="84" t="s">
        <v>105</v>
      </c>
      <c r="B145" s="142">
        <v>213</v>
      </c>
      <c r="C145" s="274">
        <v>236</v>
      </c>
      <c r="D145" s="274">
        <v>187</v>
      </c>
      <c r="E145" s="386" t="s">
        <v>348</v>
      </c>
      <c r="F145" s="386" t="s">
        <v>348</v>
      </c>
      <c r="G145" s="387" t="s">
        <v>348</v>
      </c>
      <c r="H145" s="387" t="s">
        <v>348</v>
      </c>
      <c r="I145" s="387" t="s">
        <v>348</v>
      </c>
      <c r="J145" s="388" t="s">
        <v>348</v>
      </c>
      <c r="K145" s="274">
        <v>13</v>
      </c>
      <c r="L145" s="386" t="s">
        <v>348</v>
      </c>
      <c r="M145" s="386" t="s">
        <v>348</v>
      </c>
      <c r="N145" s="387" t="s">
        <v>348</v>
      </c>
      <c r="O145" s="387" t="s">
        <v>348</v>
      </c>
      <c r="P145" s="274"/>
      <c r="Q145" s="274"/>
      <c r="R145" s="274"/>
      <c r="S145" s="51"/>
      <c r="AH145" s="76"/>
      <c r="AI145" s="76"/>
    </row>
    <row r="146" spans="1:35" x14ac:dyDescent="0.2">
      <c r="A146" s="76" t="s">
        <v>111</v>
      </c>
      <c r="B146" s="274">
        <v>1207</v>
      </c>
      <c r="C146" s="274">
        <v>1236</v>
      </c>
      <c r="D146" s="274">
        <v>1450</v>
      </c>
      <c r="E146" s="274">
        <v>1270</v>
      </c>
      <c r="F146" s="274">
        <v>1347</v>
      </c>
      <c r="G146" s="274">
        <v>1447.9</v>
      </c>
      <c r="H146" s="196">
        <v>1825</v>
      </c>
      <c r="I146" s="388" t="s">
        <v>348</v>
      </c>
      <c r="J146" s="388" t="s">
        <v>348</v>
      </c>
      <c r="K146" s="274">
        <v>23061</v>
      </c>
      <c r="L146" s="274">
        <v>24287</v>
      </c>
      <c r="M146" s="274">
        <v>24046</v>
      </c>
      <c r="N146" s="388" t="s">
        <v>348</v>
      </c>
      <c r="O146" s="196">
        <v>23275</v>
      </c>
      <c r="P146" s="274"/>
      <c r="Q146" s="274"/>
      <c r="R146" s="274"/>
      <c r="S146" s="274"/>
      <c r="AH146" s="76"/>
      <c r="AI146" s="76"/>
    </row>
    <row r="147" spans="1:35" x14ac:dyDescent="0.2">
      <c r="A147" s="76" t="s">
        <v>114</v>
      </c>
      <c r="B147" s="274">
        <v>806</v>
      </c>
      <c r="C147" s="274">
        <v>1034</v>
      </c>
      <c r="D147" s="274">
        <v>895</v>
      </c>
      <c r="E147" s="274">
        <v>912</v>
      </c>
      <c r="F147" s="388" t="s">
        <v>348</v>
      </c>
      <c r="G147" s="274">
        <v>907.1</v>
      </c>
      <c r="H147" s="196">
        <v>939</v>
      </c>
      <c r="I147" s="274">
        <v>1401</v>
      </c>
      <c r="J147" s="274">
        <v>1442</v>
      </c>
      <c r="K147" s="274">
        <v>1590</v>
      </c>
      <c r="L147" s="274">
        <v>1615</v>
      </c>
      <c r="M147" s="388" t="s">
        <v>348</v>
      </c>
      <c r="N147" s="274">
        <v>1388.3</v>
      </c>
      <c r="O147" s="196">
        <v>1386</v>
      </c>
      <c r="P147" s="274"/>
      <c r="Q147" s="274"/>
      <c r="R147" s="274"/>
      <c r="S147" s="274"/>
      <c r="AH147" s="76"/>
      <c r="AI147" s="76"/>
    </row>
    <row r="148" spans="1:35" x14ac:dyDescent="0.2">
      <c r="A148" s="76" t="s">
        <v>112</v>
      </c>
      <c r="B148" s="274">
        <v>872</v>
      </c>
      <c r="C148" s="274">
        <v>1124</v>
      </c>
      <c r="D148" s="274">
        <v>1184</v>
      </c>
      <c r="E148" s="274">
        <v>1156</v>
      </c>
      <c r="F148" s="274">
        <v>1283</v>
      </c>
      <c r="G148" s="274">
        <v>1355.7</v>
      </c>
      <c r="H148" s="196">
        <v>1494</v>
      </c>
      <c r="I148" s="274">
        <v>9007</v>
      </c>
      <c r="J148" s="274">
        <v>11427</v>
      </c>
      <c r="K148" s="274">
        <v>11272</v>
      </c>
      <c r="L148" s="274">
        <v>12658</v>
      </c>
      <c r="M148" s="388" t="s">
        <v>348</v>
      </c>
      <c r="N148" s="274">
        <v>12619</v>
      </c>
      <c r="O148" s="196">
        <v>13928</v>
      </c>
      <c r="P148" s="274"/>
      <c r="Q148" s="274"/>
      <c r="R148" s="274"/>
      <c r="S148" s="274"/>
      <c r="AH148" s="76"/>
      <c r="AI148" s="76"/>
    </row>
    <row r="149" spans="1:35" x14ac:dyDescent="0.2">
      <c r="A149" s="76" t="s">
        <v>104</v>
      </c>
      <c r="B149" s="274">
        <v>1586</v>
      </c>
      <c r="C149" s="274">
        <v>1544</v>
      </c>
      <c r="D149" s="274">
        <v>1438</v>
      </c>
      <c r="E149" s="274">
        <v>1182</v>
      </c>
      <c r="F149" s="274">
        <v>1155</v>
      </c>
      <c r="G149" s="274">
        <v>1277</v>
      </c>
      <c r="H149" s="196">
        <v>1221</v>
      </c>
      <c r="I149" s="274">
        <v>442</v>
      </c>
      <c r="J149" s="274">
        <v>402</v>
      </c>
      <c r="K149" s="274">
        <v>400</v>
      </c>
      <c r="L149" s="274">
        <v>442</v>
      </c>
      <c r="M149" s="274">
        <v>429</v>
      </c>
      <c r="N149" s="274">
        <v>442.6</v>
      </c>
      <c r="O149" s="196">
        <v>841</v>
      </c>
      <c r="P149" s="274"/>
      <c r="Q149" s="274"/>
      <c r="R149" s="274"/>
      <c r="S149" s="274"/>
      <c r="AH149" s="76"/>
      <c r="AI149" s="76"/>
    </row>
    <row r="150" spans="1:35" x14ac:dyDescent="0.2">
      <c r="A150" s="76" t="s">
        <v>116</v>
      </c>
      <c r="B150" s="388" t="s">
        <v>348</v>
      </c>
      <c r="C150" s="388" t="s">
        <v>348</v>
      </c>
      <c r="D150" s="388" t="s">
        <v>348</v>
      </c>
      <c r="E150" s="388" t="s">
        <v>348</v>
      </c>
      <c r="F150" s="388" t="s">
        <v>348</v>
      </c>
      <c r="G150" s="274">
        <v>372</v>
      </c>
      <c r="H150" s="196">
        <v>396</v>
      </c>
      <c r="I150" s="388" t="s">
        <v>348</v>
      </c>
      <c r="J150" s="388" t="s">
        <v>348</v>
      </c>
      <c r="K150" s="388" t="s">
        <v>348</v>
      </c>
      <c r="L150" s="388" t="s">
        <v>348</v>
      </c>
      <c r="M150" s="388" t="s">
        <v>348</v>
      </c>
      <c r="N150" s="274">
        <v>191.8</v>
      </c>
      <c r="O150" s="196">
        <v>187</v>
      </c>
      <c r="P150" s="274"/>
      <c r="Q150" s="274"/>
      <c r="R150" s="274"/>
      <c r="S150" s="274"/>
      <c r="AH150" s="76"/>
      <c r="AI150" s="76"/>
    </row>
    <row r="151" spans="1:35" x14ac:dyDescent="0.2">
      <c r="A151" s="76" t="s">
        <v>107</v>
      </c>
      <c r="B151" s="274">
        <v>5587</v>
      </c>
      <c r="C151" s="274">
        <v>4989</v>
      </c>
      <c r="D151" s="274">
        <v>5317</v>
      </c>
      <c r="E151" s="274">
        <v>5319</v>
      </c>
      <c r="F151" s="274">
        <v>5319</v>
      </c>
      <c r="G151" s="274">
        <v>5820.5</v>
      </c>
      <c r="H151" s="196">
        <v>5707</v>
      </c>
      <c r="I151" s="274">
        <v>5178</v>
      </c>
      <c r="J151" s="274">
        <v>7583</v>
      </c>
      <c r="K151" s="274">
        <v>6066</v>
      </c>
      <c r="L151" s="274">
        <v>6690</v>
      </c>
      <c r="M151" s="274">
        <v>7081</v>
      </c>
      <c r="N151" s="274">
        <v>6293.4</v>
      </c>
      <c r="O151" s="196">
        <v>6480</v>
      </c>
      <c r="P151" s="274"/>
      <c r="Q151" s="274"/>
      <c r="R151" s="274"/>
      <c r="S151" s="274"/>
      <c r="AH151" s="76"/>
      <c r="AI151" s="76"/>
    </row>
    <row r="152" spans="1:35" x14ac:dyDescent="0.2">
      <c r="A152" s="76" t="s">
        <v>115</v>
      </c>
      <c r="B152" s="388" t="s">
        <v>348</v>
      </c>
      <c r="C152" s="274">
        <v>129</v>
      </c>
      <c r="D152" s="274">
        <v>132</v>
      </c>
      <c r="E152" s="274">
        <v>129</v>
      </c>
      <c r="F152" s="274">
        <v>135</v>
      </c>
      <c r="G152" s="274">
        <v>136.1</v>
      </c>
      <c r="H152" s="196">
        <v>147</v>
      </c>
      <c r="I152" s="274">
        <v>249</v>
      </c>
      <c r="J152" s="388" t="s">
        <v>348</v>
      </c>
      <c r="K152" s="274">
        <v>247</v>
      </c>
      <c r="L152" s="274">
        <v>216</v>
      </c>
      <c r="M152" s="274">
        <v>193</v>
      </c>
      <c r="N152" s="274">
        <v>163.80000000000001</v>
      </c>
      <c r="O152" s="196">
        <v>204</v>
      </c>
      <c r="P152" s="274"/>
      <c r="Q152" s="274"/>
      <c r="R152" s="274"/>
      <c r="S152" s="274"/>
      <c r="AH152" s="76"/>
      <c r="AI152" s="76"/>
    </row>
    <row r="153" spans="1:35" x14ac:dyDescent="0.2">
      <c r="A153" s="76" t="s">
        <v>106</v>
      </c>
      <c r="B153" s="388" t="s">
        <v>348</v>
      </c>
      <c r="C153" s="388" t="s">
        <v>348</v>
      </c>
      <c r="D153" s="388" t="s">
        <v>348</v>
      </c>
      <c r="E153" s="388" t="s">
        <v>348</v>
      </c>
      <c r="F153" s="388" t="s">
        <v>348</v>
      </c>
      <c r="G153" s="388" t="s">
        <v>348</v>
      </c>
      <c r="H153" s="388" t="s">
        <v>348</v>
      </c>
      <c r="I153" s="274">
        <v>4635</v>
      </c>
      <c r="J153" s="274">
        <v>4385</v>
      </c>
      <c r="K153" s="274">
        <v>4420</v>
      </c>
      <c r="L153" s="274">
        <v>5044</v>
      </c>
      <c r="M153" s="274">
        <v>5273</v>
      </c>
      <c r="N153" s="274">
        <v>5524</v>
      </c>
      <c r="O153" s="196">
        <v>5900</v>
      </c>
      <c r="P153" s="274"/>
      <c r="Q153" s="274"/>
      <c r="R153" s="274"/>
      <c r="S153" s="274"/>
      <c r="AH153" s="76"/>
      <c r="AI153" s="76"/>
    </row>
    <row r="154" spans="1:35" x14ac:dyDescent="0.2">
      <c r="A154" s="76" t="s">
        <v>108</v>
      </c>
      <c r="B154" s="274">
        <v>1260</v>
      </c>
      <c r="C154" s="274">
        <v>1382</v>
      </c>
      <c r="D154" s="274">
        <v>1415</v>
      </c>
      <c r="E154" s="262">
        <v>1507</v>
      </c>
      <c r="F154" s="262">
        <v>1440</v>
      </c>
      <c r="G154" s="274">
        <v>1457.2</v>
      </c>
      <c r="H154" s="196">
        <v>1489</v>
      </c>
      <c r="I154" s="274">
        <v>11470</v>
      </c>
      <c r="J154" s="274">
        <v>13415</v>
      </c>
      <c r="K154" s="274">
        <v>14388</v>
      </c>
      <c r="L154" s="262">
        <v>16471</v>
      </c>
      <c r="M154" s="262">
        <v>16523</v>
      </c>
      <c r="N154" s="274">
        <v>17189.8</v>
      </c>
      <c r="O154" s="196">
        <v>16942</v>
      </c>
      <c r="P154" s="274"/>
      <c r="Q154" s="274"/>
      <c r="R154" s="274"/>
      <c r="S154" s="51"/>
      <c r="AH154" s="76"/>
      <c r="AI154" s="76"/>
    </row>
    <row r="155" spans="1:35" x14ac:dyDescent="0.2">
      <c r="A155" s="76" t="s">
        <v>117</v>
      </c>
      <c r="B155" s="274">
        <v>21</v>
      </c>
      <c r="C155" s="274">
        <v>21</v>
      </c>
      <c r="D155" s="274">
        <v>21</v>
      </c>
      <c r="E155" s="274">
        <v>10</v>
      </c>
      <c r="F155" s="388" t="s">
        <v>348</v>
      </c>
      <c r="G155" s="388" t="s">
        <v>348</v>
      </c>
      <c r="H155" s="388" t="s">
        <v>348</v>
      </c>
      <c r="I155" s="274">
        <v>314</v>
      </c>
      <c r="J155" s="274">
        <v>301</v>
      </c>
      <c r="K155" s="274">
        <v>313</v>
      </c>
      <c r="L155" s="274">
        <v>313</v>
      </c>
      <c r="M155" s="274">
        <v>326</v>
      </c>
      <c r="N155" s="274">
        <v>438.7</v>
      </c>
      <c r="O155" s="196">
        <v>383</v>
      </c>
      <c r="P155" s="274"/>
      <c r="Q155" s="274"/>
      <c r="R155" s="274"/>
      <c r="S155" s="274"/>
      <c r="AH155" s="76"/>
      <c r="AI155" s="76"/>
    </row>
    <row r="156" spans="1:35" x14ac:dyDescent="0.2">
      <c r="A156" s="76" t="s">
        <v>113</v>
      </c>
      <c r="B156" s="274">
        <v>838</v>
      </c>
      <c r="C156" s="274">
        <v>448</v>
      </c>
      <c r="D156" s="274">
        <v>442</v>
      </c>
      <c r="E156" s="274">
        <v>456</v>
      </c>
      <c r="F156" s="274">
        <v>426</v>
      </c>
      <c r="G156" s="274">
        <v>476</v>
      </c>
      <c r="H156" s="196">
        <v>541</v>
      </c>
      <c r="I156" s="274">
        <v>807</v>
      </c>
      <c r="J156" s="274">
        <v>1284</v>
      </c>
      <c r="K156" s="274">
        <v>1169</v>
      </c>
      <c r="L156" s="274">
        <v>1113</v>
      </c>
      <c r="M156" s="274">
        <v>1138</v>
      </c>
      <c r="N156" s="274">
        <v>966.8</v>
      </c>
      <c r="O156" s="196">
        <v>1010</v>
      </c>
      <c r="P156" s="274"/>
      <c r="Q156" s="274"/>
      <c r="R156" s="274"/>
      <c r="S156" s="274"/>
      <c r="AH156" s="76"/>
      <c r="AI156" s="76"/>
    </row>
    <row r="157" spans="1:35" x14ac:dyDescent="0.2">
      <c r="A157" s="76" t="s">
        <v>109</v>
      </c>
      <c r="B157" s="274">
        <v>3189</v>
      </c>
      <c r="C157" s="274">
        <v>2988</v>
      </c>
      <c r="D157" s="274">
        <v>3048</v>
      </c>
      <c r="E157" s="274">
        <v>3310</v>
      </c>
      <c r="F157" s="274">
        <v>3233</v>
      </c>
      <c r="G157" s="274">
        <v>3153.9</v>
      </c>
      <c r="H157" s="196">
        <v>3345</v>
      </c>
      <c r="I157" s="274">
        <v>5420</v>
      </c>
      <c r="J157" s="274">
        <v>5883</v>
      </c>
      <c r="K157" s="274">
        <v>5293</v>
      </c>
      <c r="L157" s="274">
        <v>5663</v>
      </c>
      <c r="M157" s="274">
        <v>4509</v>
      </c>
      <c r="N157" s="274">
        <v>5443</v>
      </c>
      <c r="O157" s="196">
        <v>6143</v>
      </c>
      <c r="P157" s="274"/>
      <c r="Q157" s="274"/>
      <c r="R157" s="274"/>
      <c r="S157" s="274"/>
      <c r="AH157" s="76"/>
      <c r="AI157" s="76"/>
    </row>
    <row r="158" spans="1:35" x14ac:dyDescent="0.2">
      <c r="A158" s="76" t="s">
        <v>118</v>
      </c>
      <c r="B158" s="274">
        <v>1169</v>
      </c>
      <c r="C158" s="274">
        <v>1274</v>
      </c>
      <c r="D158" s="274">
        <v>1438</v>
      </c>
      <c r="E158" s="274">
        <v>1508</v>
      </c>
      <c r="F158" s="274">
        <v>1681</v>
      </c>
      <c r="G158" s="274">
        <v>1566.8</v>
      </c>
      <c r="H158" s="196">
        <v>1715</v>
      </c>
      <c r="I158" s="274">
        <v>2340</v>
      </c>
      <c r="J158" s="274">
        <v>2512</v>
      </c>
      <c r="K158" s="274">
        <v>2336</v>
      </c>
      <c r="L158" s="274">
        <v>2148</v>
      </c>
      <c r="M158" s="274">
        <v>1825</v>
      </c>
      <c r="N158" s="274">
        <v>1823.8</v>
      </c>
      <c r="O158" s="196">
        <v>1940</v>
      </c>
      <c r="P158" s="274"/>
      <c r="Q158" s="274"/>
      <c r="R158" s="274"/>
      <c r="S158" s="274"/>
      <c r="AH158" s="76"/>
      <c r="AI158" s="76"/>
    </row>
    <row r="159" spans="1:35" ht="12" thickBot="1" x14ac:dyDescent="0.25">
      <c r="A159" s="82" t="s">
        <v>110</v>
      </c>
      <c r="B159" s="275">
        <v>378</v>
      </c>
      <c r="C159" s="275">
        <v>223</v>
      </c>
      <c r="D159" s="275">
        <v>696</v>
      </c>
      <c r="E159" s="275">
        <v>876</v>
      </c>
      <c r="F159" s="275">
        <v>876</v>
      </c>
      <c r="G159" s="275">
        <v>1620</v>
      </c>
      <c r="H159" s="197">
        <v>1692</v>
      </c>
      <c r="I159" s="275">
        <v>16251</v>
      </c>
      <c r="J159" s="275">
        <v>19762</v>
      </c>
      <c r="K159" s="275">
        <v>20332</v>
      </c>
      <c r="L159" s="275">
        <v>20731</v>
      </c>
      <c r="M159" s="275">
        <v>20338</v>
      </c>
      <c r="N159" s="275">
        <v>17418</v>
      </c>
      <c r="O159" s="197">
        <v>21387</v>
      </c>
      <c r="P159" s="274"/>
      <c r="Q159" s="274"/>
      <c r="R159" s="274"/>
      <c r="S159" s="274"/>
      <c r="AH159" s="76"/>
      <c r="AI159" s="76"/>
    </row>
    <row r="160" spans="1:35" ht="13.5" thickTop="1" x14ac:dyDescent="0.2">
      <c r="A160" s="389" t="s">
        <v>349</v>
      </c>
      <c r="B160" s="72"/>
      <c r="C160" s="72"/>
      <c r="D160" s="72"/>
      <c r="E160" s="72"/>
      <c r="F160" s="72"/>
      <c r="G160" s="198"/>
      <c r="H160" s="72"/>
      <c r="I160" s="72"/>
      <c r="J160" s="72"/>
      <c r="K160" s="72"/>
      <c r="L160" s="72"/>
      <c r="M160" s="198"/>
      <c r="N160" s="72"/>
      <c r="O160" s="276"/>
      <c r="P160" s="72"/>
      <c r="Q160" s="72"/>
      <c r="R160" s="72"/>
      <c r="S160" s="276"/>
      <c r="T160" s="76"/>
      <c r="U160" s="76"/>
      <c r="V160" s="76"/>
      <c r="W160" s="76"/>
      <c r="X160" s="76"/>
      <c r="Y160" s="145"/>
      <c r="Z160" s="145"/>
      <c r="AA160" s="76"/>
      <c r="AB160" s="76"/>
      <c r="AC160" s="76"/>
      <c r="AD160" s="76"/>
      <c r="AE160" s="76"/>
      <c r="AF160" s="76"/>
      <c r="AG160" s="76"/>
      <c r="AH160" s="76"/>
      <c r="AI160" s="76"/>
    </row>
    <row r="161" spans="1:35" x14ac:dyDescent="0.2">
      <c r="A161" s="76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76"/>
    </row>
    <row r="162" spans="1:35" x14ac:dyDescent="0.2">
      <c r="A162" s="76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76"/>
    </row>
    <row r="163" spans="1:35" ht="12.75" x14ac:dyDescent="0.2">
      <c r="A163" s="284" t="s">
        <v>322</v>
      </c>
      <c r="B163" s="51"/>
      <c r="C163" s="51"/>
      <c r="D163" s="51"/>
      <c r="E163" s="51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78"/>
      <c r="Q163" s="78"/>
      <c r="R163" s="78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</row>
    <row r="164" spans="1:35" ht="12.75" thickBot="1" x14ac:dyDescent="0.25">
      <c r="A164" s="409" t="s">
        <v>323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8"/>
      <c r="Q164" s="78"/>
      <c r="R164" s="78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</row>
    <row r="165" spans="1:35" ht="12.75" thickTop="1" x14ac:dyDescent="0.2">
      <c r="A165" s="80"/>
      <c r="B165" s="434" t="s">
        <v>98</v>
      </c>
      <c r="C165" s="434"/>
      <c r="D165" s="434"/>
      <c r="E165" s="434"/>
      <c r="F165" s="434"/>
      <c r="G165" s="434"/>
      <c r="H165" s="434"/>
      <c r="I165" s="433" t="s">
        <v>99</v>
      </c>
      <c r="J165" s="433"/>
      <c r="K165" s="433"/>
      <c r="L165" s="433"/>
      <c r="M165" s="433"/>
      <c r="N165" s="433"/>
      <c r="O165" s="433"/>
      <c r="P165" s="78"/>
      <c r="Q165" s="78"/>
      <c r="R165" s="78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</row>
    <row r="166" spans="1:35" ht="12" x14ac:dyDescent="0.2">
      <c r="A166" s="80"/>
      <c r="B166" s="417" t="s">
        <v>95</v>
      </c>
      <c r="C166" s="417"/>
      <c r="D166" s="417"/>
      <c r="E166" s="417"/>
      <c r="F166" s="417"/>
      <c r="G166" s="417"/>
      <c r="H166" s="417"/>
      <c r="I166" s="417" t="s">
        <v>102</v>
      </c>
      <c r="J166" s="417"/>
      <c r="K166" s="417"/>
      <c r="L166" s="417"/>
      <c r="M166" s="417"/>
      <c r="N166" s="417"/>
      <c r="O166" s="417"/>
      <c r="P166" s="78"/>
      <c r="Q166" s="78"/>
      <c r="R166" s="78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</row>
    <row r="167" spans="1:35" ht="12" thickBot="1" x14ac:dyDescent="0.25">
      <c r="A167" s="289"/>
      <c r="B167" s="301">
        <v>2009</v>
      </c>
      <c r="C167" s="301">
        <v>2010</v>
      </c>
      <c r="D167" s="301">
        <v>2011</v>
      </c>
      <c r="E167" s="301">
        <v>2012</v>
      </c>
      <c r="F167" s="301">
        <v>2013</v>
      </c>
      <c r="G167" s="301">
        <v>2014</v>
      </c>
      <c r="H167" s="301">
        <v>2015</v>
      </c>
      <c r="I167" s="301">
        <v>2009</v>
      </c>
      <c r="J167" s="301">
        <v>2010</v>
      </c>
      <c r="K167" s="301">
        <v>2011</v>
      </c>
      <c r="L167" s="301">
        <v>2012</v>
      </c>
      <c r="M167" s="301">
        <v>2013</v>
      </c>
      <c r="N167" s="301">
        <v>2014</v>
      </c>
      <c r="O167" s="301">
        <v>2015</v>
      </c>
      <c r="AD167" s="274"/>
      <c r="AE167" s="274"/>
      <c r="AF167" s="274"/>
      <c r="AG167" s="274"/>
      <c r="AH167" s="274"/>
    </row>
    <row r="168" spans="1:35" x14ac:dyDescent="0.2">
      <c r="A168" s="288" t="s">
        <v>105</v>
      </c>
      <c r="B168" s="142">
        <v>0</v>
      </c>
      <c r="C168" s="274">
        <v>0</v>
      </c>
      <c r="D168" s="274">
        <v>0</v>
      </c>
      <c r="E168" s="262">
        <v>0</v>
      </c>
      <c r="F168" s="262">
        <v>0</v>
      </c>
      <c r="G168" s="142">
        <v>0</v>
      </c>
      <c r="H168" s="142">
        <v>0</v>
      </c>
      <c r="I168" s="142">
        <v>0</v>
      </c>
      <c r="J168" s="274">
        <v>0</v>
      </c>
      <c r="K168" s="274">
        <v>0</v>
      </c>
      <c r="L168" s="262">
        <v>0</v>
      </c>
      <c r="M168" s="74">
        <v>0</v>
      </c>
      <c r="N168" s="142">
        <v>0</v>
      </c>
      <c r="O168" s="142">
        <v>0</v>
      </c>
      <c r="AD168" s="274"/>
      <c r="AE168" s="274"/>
      <c r="AF168" s="274"/>
      <c r="AG168" s="274"/>
      <c r="AH168" s="274"/>
    </row>
    <row r="169" spans="1:35" x14ac:dyDescent="0.2">
      <c r="A169" s="288" t="s">
        <v>111</v>
      </c>
      <c r="B169" s="388" t="s">
        <v>348</v>
      </c>
      <c r="C169" s="388" t="s">
        <v>348</v>
      </c>
      <c r="D169" s="274">
        <v>81</v>
      </c>
      <c r="E169" s="274">
        <v>93</v>
      </c>
      <c r="F169" s="274">
        <v>38</v>
      </c>
      <c r="G169" s="388" t="s">
        <v>348</v>
      </c>
      <c r="H169" s="388" t="s">
        <v>348</v>
      </c>
      <c r="I169" s="388" t="s">
        <v>348</v>
      </c>
      <c r="J169" s="274">
        <v>6</v>
      </c>
      <c r="K169" s="274">
        <v>11</v>
      </c>
      <c r="L169" s="274">
        <v>6</v>
      </c>
      <c r="M169" s="74">
        <v>33</v>
      </c>
      <c r="N169" s="274">
        <v>18.899999999999999</v>
      </c>
      <c r="O169" s="388" t="s">
        <v>348</v>
      </c>
      <c r="AD169" s="274"/>
      <c r="AE169" s="274"/>
      <c r="AF169" s="274"/>
      <c r="AG169" s="274"/>
      <c r="AH169" s="274"/>
    </row>
    <row r="170" spans="1:35" x14ac:dyDescent="0.2">
      <c r="A170" s="288" t="s">
        <v>114</v>
      </c>
      <c r="B170" s="274">
        <v>13</v>
      </c>
      <c r="C170" s="388" t="s">
        <v>348</v>
      </c>
      <c r="D170" s="274">
        <v>13</v>
      </c>
      <c r="E170" s="388" t="s">
        <v>348</v>
      </c>
      <c r="F170" s="274">
        <v>13</v>
      </c>
      <c r="G170" s="388" t="s">
        <v>348</v>
      </c>
      <c r="H170" s="388" t="s">
        <v>348</v>
      </c>
      <c r="I170" s="274">
        <v>5</v>
      </c>
      <c r="J170" s="388" t="s">
        <v>348</v>
      </c>
      <c r="K170" s="274">
        <v>6</v>
      </c>
      <c r="L170" s="388" t="s">
        <v>348</v>
      </c>
      <c r="M170" s="394" t="s">
        <v>348</v>
      </c>
      <c r="N170" s="388" t="s">
        <v>348</v>
      </c>
      <c r="O170" s="388" t="s">
        <v>348</v>
      </c>
      <c r="AD170" s="274"/>
      <c r="AE170" s="274"/>
      <c r="AF170" s="274"/>
      <c r="AG170" s="274"/>
      <c r="AH170" s="274"/>
    </row>
    <row r="171" spans="1:35" x14ac:dyDescent="0.2">
      <c r="A171" s="288" t="s">
        <v>112</v>
      </c>
      <c r="B171" s="388" t="s">
        <v>348</v>
      </c>
      <c r="C171" s="274">
        <v>311</v>
      </c>
      <c r="D171" s="274">
        <v>319</v>
      </c>
      <c r="E171" s="388" t="s">
        <v>348</v>
      </c>
      <c r="F171" s="274">
        <v>336</v>
      </c>
      <c r="G171" s="274">
        <v>327.8</v>
      </c>
      <c r="H171" s="274">
        <v>351</v>
      </c>
      <c r="I171" s="274">
        <v>370</v>
      </c>
      <c r="J171" s="274">
        <v>390</v>
      </c>
      <c r="K171" s="274">
        <v>448</v>
      </c>
      <c r="L171" s="388" t="s">
        <v>348</v>
      </c>
      <c r="M171" s="74">
        <v>426</v>
      </c>
      <c r="N171" s="274">
        <v>375.5</v>
      </c>
      <c r="O171" s="274">
        <v>340</v>
      </c>
      <c r="AD171" s="274"/>
      <c r="AE171" s="274"/>
      <c r="AF171" s="274"/>
      <c r="AG171" s="274"/>
      <c r="AH171" s="274"/>
    </row>
    <row r="172" spans="1:35" x14ac:dyDescent="0.2">
      <c r="A172" s="288" t="s">
        <v>104</v>
      </c>
      <c r="B172" s="274">
        <v>0</v>
      </c>
      <c r="C172" s="274">
        <v>0</v>
      </c>
      <c r="D172" s="274">
        <v>0</v>
      </c>
      <c r="E172" s="274">
        <v>0</v>
      </c>
      <c r="F172" s="274">
        <v>0</v>
      </c>
      <c r="G172" s="274">
        <v>0</v>
      </c>
      <c r="H172" s="274">
        <v>0</v>
      </c>
      <c r="I172" s="274">
        <v>0</v>
      </c>
      <c r="J172" s="274">
        <v>0</v>
      </c>
      <c r="K172" s="274">
        <v>0</v>
      </c>
      <c r="L172" s="274">
        <v>0</v>
      </c>
      <c r="M172" s="74">
        <v>0</v>
      </c>
      <c r="N172" s="274">
        <v>0</v>
      </c>
      <c r="O172" s="274">
        <v>0</v>
      </c>
      <c r="AD172" s="274"/>
      <c r="AE172" s="274"/>
      <c r="AF172" s="274"/>
      <c r="AG172" s="274"/>
      <c r="AH172" s="274"/>
    </row>
    <row r="173" spans="1:35" x14ac:dyDescent="0.2">
      <c r="A173" s="288" t="s">
        <v>116</v>
      </c>
      <c r="B173" s="388" t="s">
        <v>348</v>
      </c>
      <c r="C173" s="388" t="s">
        <v>348</v>
      </c>
      <c r="D173" s="388" t="s">
        <v>348</v>
      </c>
      <c r="E173" s="388" t="s">
        <v>348</v>
      </c>
      <c r="F173" s="388" t="s">
        <v>348</v>
      </c>
      <c r="G173" s="388" t="s">
        <v>348</v>
      </c>
      <c r="H173" s="388" t="s">
        <v>348</v>
      </c>
      <c r="I173" s="274">
        <v>0</v>
      </c>
      <c r="J173" s="274">
        <v>0</v>
      </c>
      <c r="K173" s="274">
        <v>0</v>
      </c>
      <c r="L173" s="274">
        <v>0</v>
      </c>
      <c r="M173" s="394" t="s">
        <v>348</v>
      </c>
      <c r="N173" s="274">
        <v>0</v>
      </c>
      <c r="O173" s="274">
        <v>0</v>
      </c>
      <c r="AD173" s="274"/>
      <c r="AE173" s="274"/>
      <c r="AF173" s="274"/>
      <c r="AG173" s="274"/>
      <c r="AH173" s="274"/>
    </row>
    <row r="174" spans="1:35" x14ac:dyDescent="0.2">
      <c r="A174" s="288" t="s">
        <v>107</v>
      </c>
      <c r="B174" s="274">
        <v>144</v>
      </c>
      <c r="C174" s="274">
        <v>190</v>
      </c>
      <c r="D174" s="274">
        <v>152</v>
      </c>
      <c r="E174" s="274">
        <v>132</v>
      </c>
      <c r="F174" s="274">
        <v>141</v>
      </c>
      <c r="G174" s="274">
        <v>150.9</v>
      </c>
      <c r="H174" s="274">
        <v>403</v>
      </c>
      <c r="I174" s="274">
        <v>39</v>
      </c>
      <c r="J174" s="274">
        <v>58</v>
      </c>
      <c r="K174" s="274">
        <v>61</v>
      </c>
      <c r="L174" s="274">
        <v>43</v>
      </c>
      <c r="M174" s="74">
        <v>46</v>
      </c>
      <c r="N174" s="274">
        <v>40.700000000000003</v>
      </c>
      <c r="O174" s="274">
        <v>46</v>
      </c>
      <c r="AD174" s="274"/>
      <c r="AE174" s="274"/>
      <c r="AF174" s="274"/>
      <c r="AG174" s="274"/>
      <c r="AH174" s="274"/>
    </row>
    <row r="175" spans="1:35" x14ac:dyDescent="0.2">
      <c r="A175" s="288" t="s">
        <v>115</v>
      </c>
      <c r="B175" s="274">
        <v>0</v>
      </c>
      <c r="C175" s="274">
        <v>0</v>
      </c>
      <c r="D175" s="274">
        <v>0</v>
      </c>
      <c r="E175" s="274">
        <v>0</v>
      </c>
      <c r="F175" s="388" t="s">
        <v>348</v>
      </c>
      <c r="G175" s="274">
        <v>0.2</v>
      </c>
      <c r="H175" s="274">
        <v>0.2</v>
      </c>
      <c r="I175" s="388" t="s">
        <v>348</v>
      </c>
      <c r="J175" s="388" t="s">
        <v>348</v>
      </c>
      <c r="K175" s="274">
        <v>7</v>
      </c>
      <c r="L175" s="274">
        <v>6</v>
      </c>
      <c r="M175" s="394" t="s">
        <v>348</v>
      </c>
      <c r="N175" s="274">
        <v>4.4000000000000004</v>
      </c>
      <c r="O175" s="274">
        <v>2</v>
      </c>
      <c r="AD175" s="76"/>
      <c r="AE175" s="76"/>
      <c r="AF175" s="76"/>
      <c r="AG175" s="76"/>
      <c r="AH175" s="76"/>
    </row>
    <row r="176" spans="1:35" x14ac:dyDescent="0.2">
      <c r="A176" s="288" t="s">
        <v>106</v>
      </c>
      <c r="B176" s="388" t="s">
        <v>348</v>
      </c>
      <c r="C176" s="388" t="s">
        <v>348</v>
      </c>
      <c r="D176" s="388" t="s">
        <v>348</v>
      </c>
      <c r="E176" s="388" t="s">
        <v>348</v>
      </c>
      <c r="F176" s="388" t="s">
        <v>348</v>
      </c>
      <c r="G176" s="388" t="s">
        <v>348</v>
      </c>
      <c r="H176" s="388" t="s">
        <v>348</v>
      </c>
      <c r="I176" s="388" t="s">
        <v>348</v>
      </c>
      <c r="J176" s="388" t="s">
        <v>348</v>
      </c>
      <c r="K176" s="388" t="s">
        <v>348</v>
      </c>
      <c r="L176" s="388" t="s">
        <v>348</v>
      </c>
      <c r="M176" s="394" t="s">
        <v>348</v>
      </c>
      <c r="N176" s="388" t="s">
        <v>348</v>
      </c>
      <c r="O176" s="388" t="s">
        <v>348</v>
      </c>
      <c r="AD176" s="76"/>
      <c r="AE176" s="76"/>
      <c r="AF176" s="76"/>
      <c r="AG176" s="76"/>
      <c r="AH176" s="76"/>
    </row>
    <row r="177" spans="1:43" x14ac:dyDescent="0.2">
      <c r="A177" s="288" t="s">
        <v>108</v>
      </c>
      <c r="B177" s="388" t="s">
        <v>348</v>
      </c>
      <c r="C177" s="388" t="s">
        <v>348</v>
      </c>
      <c r="D177" s="388" t="s">
        <v>348</v>
      </c>
      <c r="E177" s="262">
        <v>4</v>
      </c>
      <c r="F177" s="262">
        <v>3</v>
      </c>
      <c r="G177" s="274">
        <v>3.3</v>
      </c>
      <c r="H177" s="274">
        <v>3.3</v>
      </c>
      <c r="I177" s="388" t="s">
        <v>348</v>
      </c>
      <c r="J177" s="388" t="s">
        <v>348</v>
      </c>
      <c r="K177" s="388" t="s">
        <v>348</v>
      </c>
      <c r="L177" s="388" t="s">
        <v>348</v>
      </c>
      <c r="M177" s="394" t="s">
        <v>348</v>
      </c>
      <c r="N177" s="388" t="s">
        <v>348</v>
      </c>
      <c r="O177" s="388" t="s">
        <v>348</v>
      </c>
      <c r="AD177" s="76"/>
      <c r="AE177" s="76"/>
      <c r="AF177" s="76"/>
      <c r="AG177" s="76"/>
      <c r="AH177" s="76"/>
    </row>
    <row r="178" spans="1:43" x14ac:dyDescent="0.2">
      <c r="A178" s="288" t="s">
        <v>117</v>
      </c>
      <c r="B178" s="274">
        <v>35</v>
      </c>
      <c r="C178" s="274">
        <v>38</v>
      </c>
      <c r="D178" s="274">
        <v>41</v>
      </c>
      <c r="E178" s="274">
        <v>34</v>
      </c>
      <c r="F178" s="388" t="s">
        <v>348</v>
      </c>
      <c r="G178" s="388" t="s">
        <v>348</v>
      </c>
      <c r="H178" s="388" t="s">
        <v>348</v>
      </c>
      <c r="I178" s="274">
        <v>0</v>
      </c>
      <c r="J178" s="274">
        <v>0</v>
      </c>
      <c r="K178" s="274">
        <v>0</v>
      </c>
      <c r="L178" s="274">
        <v>0</v>
      </c>
      <c r="M178" s="394" t="s">
        <v>348</v>
      </c>
      <c r="N178" s="388" t="s">
        <v>348</v>
      </c>
      <c r="O178" s="388" t="s">
        <v>348</v>
      </c>
      <c r="AD178" s="76"/>
      <c r="AE178" s="76"/>
      <c r="AF178" s="76"/>
      <c r="AG178" s="76"/>
      <c r="AH178" s="76"/>
    </row>
    <row r="179" spans="1:43" x14ac:dyDescent="0.2">
      <c r="A179" s="288" t="s">
        <v>113</v>
      </c>
      <c r="B179" s="274">
        <v>21</v>
      </c>
      <c r="C179" s="274">
        <v>18</v>
      </c>
      <c r="D179" s="274">
        <v>20</v>
      </c>
      <c r="E179" s="274">
        <v>18</v>
      </c>
      <c r="F179" s="274">
        <v>18</v>
      </c>
      <c r="G179" s="274">
        <v>15.7</v>
      </c>
      <c r="H179" s="274">
        <v>18</v>
      </c>
      <c r="I179" s="274">
        <v>3</v>
      </c>
      <c r="J179" s="274">
        <v>2</v>
      </c>
      <c r="K179" s="274">
        <v>2</v>
      </c>
      <c r="L179" s="274">
        <v>2</v>
      </c>
      <c r="M179" s="74">
        <v>2</v>
      </c>
      <c r="N179" s="274">
        <v>2</v>
      </c>
      <c r="O179" s="274">
        <v>2</v>
      </c>
      <c r="AD179" s="76"/>
      <c r="AE179" s="76"/>
      <c r="AF179" s="76"/>
      <c r="AG179" s="76"/>
      <c r="AH179" s="76"/>
    </row>
    <row r="180" spans="1:43" x14ac:dyDescent="0.2">
      <c r="A180" s="288" t="s">
        <v>109</v>
      </c>
      <c r="B180" s="274">
        <v>59</v>
      </c>
      <c r="C180" s="274">
        <v>56</v>
      </c>
      <c r="D180" s="274">
        <v>71</v>
      </c>
      <c r="E180" s="274">
        <v>55</v>
      </c>
      <c r="F180" s="274">
        <v>91</v>
      </c>
      <c r="G180" s="274">
        <v>96.4</v>
      </c>
      <c r="H180" s="274">
        <v>118</v>
      </c>
      <c r="I180" s="274">
        <v>62</v>
      </c>
      <c r="J180" s="274">
        <v>79</v>
      </c>
      <c r="K180" s="274">
        <v>41</v>
      </c>
      <c r="L180" s="274">
        <v>37</v>
      </c>
      <c r="M180" s="74">
        <v>44</v>
      </c>
      <c r="N180" s="274">
        <v>46.7</v>
      </c>
      <c r="O180" s="274">
        <v>51</v>
      </c>
      <c r="AD180" s="294"/>
      <c r="AE180" s="76"/>
      <c r="AF180" s="76"/>
      <c r="AG180" s="76"/>
      <c r="AH180" s="76"/>
    </row>
    <row r="181" spans="1:43" x14ac:dyDescent="0.2">
      <c r="A181" s="288" t="s">
        <v>118</v>
      </c>
      <c r="B181" s="274">
        <v>77</v>
      </c>
      <c r="C181" s="274">
        <v>105</v>
      </c>
      <c r="D181" s="274">
        <v>104</v>
      </c>
      <c r="E181" s="274">
        <v>143</v>
      </c>
      <c r="F181" s="274">
        <v>142</v>
      </c>
      <c r="G181" s="274">
        <v>133.5</v>
      </c>
      <c r="H181" s="274">
        <v>179</v>
      </c>
      <c r="I181" s="274">
        <v>12</v>
      </c>
      <c r="J181" s="274">
        <v>13</v>
      </c>
      <c r="K181" s="274">
        <v>17</v>
      </c>
      <c r="L181" s="274">
        <v>20</v>
      </c>
      <c r="M181" s="74">
        <v>17</v>
      </c>
      <c r="N181" s="274">
        <v>15.4</v>
      </c>
      <c r="O181" s="274">
        <v>17</v>
      </c>
      <c r="AD181" s="76"/>
      <c r="AE181" s="76"/>
      <c r="AF181" s="76"/>
      <c r="AG181" s="76"/>
      <c r="AH181" s="76"/>
    </row>
    <row r="182" spans="1:43" ht="12" thickBot="1" x14ac:dyDescent="0.25">
      <c r="A182" s="69" t="s">
        <v>110</v>
      </c>
      <c r="B182" s="275">
        <v>386</v>
      </c>
      <c r="C182" s="275">
        <v>349</v>
      </c>
      <c r="D182" s="275">
        <v>313</v>
      </c>
      <c r="E182" s="275">
        <v>304</v>
      </c>
      <c r="F182" s="275">
        <v>299</v>
      </c>
      <c r="G182" s="275">
        <v>388.4</v>
      </c>
      <c r="H182" s="275">
        <v>423</v>
      </c>
      <c r="I182" s="275">
        <v>1259</v>
      </c>
      <c r="J182" s="275">
        <v>1288</v>
      </c>
      <c r="K182" s="275">
        <v>1236</v>
      </c>
      <c r="L182" s="275">
        <v>1133</v>
      </c>
      <c r="M182" s="275">
        <v>941</v>
      </c>
      <c r="N182" s="275">
        <v>1117.2</v>
      </c>
      <c r="O182" s="275">
        <v>1261</v>
      </c>
      <c r="AD182" s="274"/>
      <c r="AE182" s="76"/>
      <c r="AF182" s="76"/>
      <c r="AG182" s="76"/>
      <c r="AH182" s="76"/>
    </row>
    <row r="183" spans="1:43" ht="13.5" thickTop="1" x14ac:dyDescent="0.2">
      <c r="A183" s="389" t="s">
        <v>349</v>
      </c>
      <c r="B183" s="51"/>
      <c r="C183" s="51"/>
      <c r="D183" s="51"/>
      <c r="E183" s="51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78"/>
      <c r="Q183" s="78"/>
      <c r="R183" s="78"/>
      <c r="S183" s="78"/>
      <c r="T183" s="78"/>
      <c r="U183" s="78"/>
      <c r="V183" s="78"/>
      <c r="W183" s="76"/>
      <c r="X183" s="76"/>
      <c r="Y183" s="145"/>
      <c r="Z183" s="145"/>
      <c r="AA183" s="76"/>
      <c r="AB183" s="76"/>
      <c r="AC183" s="76"/>
      <c r="AD183" s="76"/>
      <c r="AE183" s="76"/>
      <c r="AF183" s="76"/>
      <c r="AG183" s="76"/>
      <c r="AH183" s="76"/>
    </row>
    <row r="184" spans="1:43" ht="12.75" x14ac:dyDescent="0.2">
      <c r="A184" s="67"/>
      <c r="B184" s="51"/>
      <c r="C184" s="51"/>
      <c r="D184" s="51"/>
      <c r="E184" s="51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78"/>
      <c r="Q184" s="78"/>
      <c r="R184" s="78"/>
      <c r="S184" s="78"/>
      <c r="T184" s="78"/>
      <c r="U184" s="78"/>
      <c r="V184" s="78"/>
      <c r="W184" s="76"/>
      <c r="X184" s="76"/>
      <c r="Y184" s="145"/>
      <c r="Z184" s="145"/>
      <c r="AA184" s="76"/>
      <c r="AB184" s="76"/>
      <c r="AC184" s="76"/>
      <c r="AD184" s="76"/>
      <c r="AE184" s="76"/>
      <c r="AF184" s="76"/>
      <c r="AG184" s="76"/>
      <c r="AH184" s="76"/>
    </row>
    <row r="185" spans="1:43" ht="12.75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6"/>
      <c r="X185" s="76"/>
      <c r="Y185" s="145"/>
      <c r="Z185" s="145"/>
      <c r="AA185" s="76"/>
      <c r="AB185" s="76"/>
      <c r="AC185" s="76"/>
      <c r="AD185" s="76"/>
      <c r="AE185" s="76"/>
      <c r="AF185" s="76"/>
      <c r="AG185" s="76"/>
      <c r="AH185" s="76"/>
    </row>
    <row r="186" spans="1:43" ht="12.75" x14ac:dyDescent="0.2">
      <c r="A186" s="284" t="s">
        <v>325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6"/>
      <c r="AF186" s="76"/>
      <c r="AG186" s="76"/>
      <c r="AH186" s="76"/>
    </row>
    <row r="187" spans="1:43" ht="12.75" thickBot="1" x14ac:dyDescent="0.25">
      <c r="A187" s="409" t="s">
        <v>326</v>
      </c>
      <c r="B187" s="85"/>
      <c r="C187" s="85"/>
      <c r="D187" s="85"/>
      <c r="E187" s="85"/>
      <c r="F187" s="82"/>
      <c r="G187" s="79"/>
      <c r="H187" s="79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43" ht="13.5" customHeight="1" thickTop="1" x14ac:dyDescent="0.2">
      <c r="A188" s="80"/>
      <c r="B188" s="434" t="s">
        <v>119</v>
      </c>
      <c r="C188" s="434"/>
      <c r="D188" s="434"/>
      <c r="E188" s="434"/>
      <c r="F188" s="434"/>
      <c r="G188" s="434"/>
      <c r="H188" s="434"/>
      <c r="I188" s="276"/>
      <c r="J188" s="276"/>
      <c r="K188" s="276"/>
      <c r="L188" s="276"/>
      <c r="M188" s="276"/>
      <c r="N188" s="276"/>
      <c r="O188" s="276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43" ht="11.25" customHeight="1" x14ac:dyDescent="0.2">
      <c r="A189" s="76"/>
      <c r="B189" s="417" t="s">
        <v>149</v>
      </c>
      <c r="C189" s="417"/>
      <c r="D189" s="417"/>
      <c r="E189" s="417"/>
      <c r="F189" s="417"/>
      <c r="G189" s="417"/>
      <c r="H189" s="417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43" ht="12" thickBot="1" x14ac:dyDescent="0.25">
      <c r="A190" s="81"/>
      <c r="B190" s="283">
        <v>2009</v>
      </c>
      <c r="C190" s="283">
        <v>2010</v>
      </c>
      <c r="D190" s="283">
        <v>2011</v>
      </c>
      <c r="E190" s="283">
        <v>2012</v>
      </c>
      <c r="F190" s="283">
        <v>2013</v>
      </c>
      <c r="G190" s="283">
        <v>2014</v>
      </c>
      <c r="H190" s="283">
        <v>2015</v>
      </c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:43" x14ac:dyDescent="0.2">
      <c r="A191" s="84" t="s">
        <v>105</v>
      </c>
      <c r="B191" s="386" t="s">
        <v>348</v>
      </c>
      <c r="C191" s="386" t="s">
        <v>348</v>
      </c>
      <c r="D191" s="274">
        <v>200</v>
      </c>
      <c r="E191" s="274">
        <v>131</v>
      </c>
      <c r="F191" s="274">
        <v>150</v>
      </c>
      <c r="G191" s="262">
        <v>66</v>
      </c>
      <c r="H191" s="224">
        <v>31</v>
      </c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</row>
    <row r="192" spans="1:43" x14ac:dyDescent="0.2">
      <c r="A192" s="76" t="s">
        <v>111</v>
      </c>
      <c r="B192" s="274">
        <v>17979</v>
      </c>
      <c r="C192" s="274">
        <v>23336</v>
      </c>
      <c r="D192" s="274">
        <v>24603</v>
      </c>
      <c r="E192" s="274">
        <v>25656</v>
      </c>
      <c r="F192" s="274">
        <v>25464</v>
      </c>
      <c r="G192" s="274">
        <v>26845.8</v>
      </c>
      <c r="H192" s="196">
        <v>25213</v>
      </c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</row>
    <row r="193" spans="1:43" x14ac:dyDescent="0.2">
      <c r="A193" s="76" t="s">
        <v>114</v>
      </c>
      <c r="B193" s="274">
        <v>2223</v>
      </c>
      <c r="C193" s="274">
        <v>2495</v>
      </c>
      <c r="D193" s="274">
        <v>2503</v>
      </c>
      <c r="E193" s="274">
        <v>2547</v>
      </c>
      <c r="F193" s="274">
        <v>2425</v>
      </c>
      <c r="G193" s="388" t="s">
        <v>348</v>
      </c>
      <c r="H193" s="388" t="s">
        <v>348</v>
      </c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</row>
    <row r="194" spans="1:43" x14ac:dyDescent="0.2">
      <c r="A194" s="76" t="s">
        <v>112</v>
      </c>
      <c r="B194" s="388" t="s">
        <v>348</v>
      </c>
      <c r="C194" s="274">
        <v>13251</v>
      </c>
      <c r="D194" s="274">
        <v>13225</v>
      </c>
      <c r="E194" s="274">
        <v>14597</v>
      </c>
      <c r="F194" s="388" t="s">
        <v>348</v>
      </c>
      <c r="G194" s="274">
        <v>14678</v>
      </c>
      <c r="H194" s="196">
        <v>16112</v>
      </c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</row>
    <row r="195" spans="1:43" x14ac:dyDescent="0.2">
      <c r="A195" s="76" t="s">
        <v>104</v>
      </c>
      <c r="B195" s="274">
        <v>2028</v>
      </c>
      <c r="C195" s="274">
        <v>1946</v>
      </c>
      <c r="D195" s="274">
        <v>1838</v>
      </c>
      <c r="E195" s="274">
        <v>1624</v>
      </c>
      <c r="F195" s="274">
        <v>1584</v>
      </c>
      <c r="G195" s="274">
        <v>1719.5</v>
      </c>
      <c r="H195" s="196">
        <v>2062</v>
      </c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</row>
    <row r="196" spans="1:43" x14ac:dyDescent="0.2">
      <c r="A196" s="76" t="s">
        <v>116</v>
      </c>
      <c r="B196" s="274">
        <v>367</v>
      </c>
      <c r="C196" s="274">
        <v>349</v>
      </c>
      <c r="D196" s="274">
        <v>506</v>
      </c>
      <c r="E196" s="274">
        <v>514</v>
      </c>
      <c r="F196" s="388" t="s">
        <v>348</v>
      </c>
      <c r="G196" s="274">
        <v>574.20000000000005</v>
      </c>
      <c r="H196" s="196">
        <v>593</v>
      </c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</row>
    <row r="197" spans="1:43" x14ac:dyDescent="0.2">
      <c r="A197" s="76" t="s">
        <v>107</v>
      </c>
      <c r="B197" s="274">
        <v>10947</v>
      </c>
      <c r="C197" s="274">
        <v>12819</v>
      </c>
      <c r="D197" s="274">
        <v>11596</v>
      </c>
      <c r="E197" s="274">
        <v>12184</v>
      </c>
      <c r="F197" s="274">
        <v>12586</v>
      </c>
      <c r="G197" s="274">
        <v>12305.5</v>
      </c>
      <c r="H197" s="196">
        <v>12636</v>
      </c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</row>
    <row r="198" spans="1:43" x14ac:dyDescent="0.2">
      <c r="A198" s="76" t="s">
        <v>115</v>
      </c>
      <c r="B198" s="274">
        <v>385</v>
      </c>
      <c r="C198" s="274">
        <v>432</v>
      </c>
      <c r="D198" s="274">
        <v>385</v>
      </c>
      <c r="E198" s="274">
        <v>351</v>
      </c>
      <c r="F198" s="274">
        <v>335</v>
      </c>
      <c r="G198" s="274">
        <v>304.39999999999998</v>
      </c>
      <c r="H198" s="196">
        <v>354</v>
      </c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</row>
    <row r="199" spans="1:43" x14ac:dyDescent="0.2">
      <c r="A199" s="76" t="s">
        <v>106</v>
      </c>
      <c r="B199" s="274">
        <v>7178</v>
      </c>
      <c r="C199" s="274">
        <v>7072</v>
      </c>
      <c r="D199" s="274">
        <v>7467</v>
      </c>
      <c r="E199" s="274">
        <v>8229</v>
      </c>
      <c r="F199" s="274">
        <v>8345</v>
      </c>
      <c r="G199" s="274">
        <v>8799.6</v>
      </c>
      <c r="H199" s="196">
        <v>9214</v>
      </c>
      <c r="P199" s="274"/>
      <c r="Q199" s="78"/>
      <c r="R199" s="78"/>
      <c r="S199" s="78"/>
      <c r="T199" s="78"/>
      <c r="U199" s="78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</row>
    <row r="200" spans="1:43" x14ac:dyDescent="0.2">
      <c r="A200" s="76" t="s">
        <v>108</v>
      </c>
      <c r="B200" s="274">
        <v>12732</v>
      </c>
      <c r="C200" s="274">
        <v>14800</v>
      </c>
      <c r="D200" s="274">
        <v>15806</v>
      </c>
      <c r="E200" s="274">
        <v>17981</v>
      </c>
      <c r="F200" s="274">
        <v>17967</v>
      </c>
      <c r="G200" s="274">
        <v>18650.3</v>
      </c>
      <c r="H200" s="196">
        <v>18435</v>
      </c>
      <c r="P200" s="274"/>
      <c r="Q200" s="78"/>
      <c r="R200" s="78"/>
      <c r="S200" s="78"/>
      <c r="T200" s="78"/>
      <c r="U200" s="78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</row>
    <row r="201" spans="1:43" x14ac:dyDescent="0.2">
      <c r="A201" s="76" t="s">
        <v>117</v>
      </c>
      <c r="B201" s="274">
        <v>370</v>
      </c>
      <c r="C201" s="274">
        <v>359</v>
      </c>
      <c r="D201" s="274">
        <v>375</v>
      </c>
      <c r="E201" s="274">
        <v>357</v>
      </c>
      <c r="F201" s="274">
        <v>352</v>
      </c>
      <c r="G201" s="274">
        <v>505.9</v>
      </c>
      <c r="H201" s="196">
        <v>455</v>
      </c>
      <c r="P201" s="274"/>
      <c r="Q201" s="78"/>
      <c r="R201" s="78"/>
      <c r="S201" s="78"/>
      <c r="T201" s="78"/>
      <c r="U201" s="78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</row>
    <row r="202" spans="1:43" x14ac:dyDescent="0.2">
      <c r="A202" s="76" t="s">
        <v>113</v>
      </c>
      <c r="B202" s="274">
        <v>1669</v>
      </c>
      <c r="C202" s="274">
        <v>1752</v>
      </c>
      <c r="D202" s="274">
        <v>1632</v>
      </c>
      <c r="E202" s="274">
        <v>1590</v>
      </c>
      <c r="F202" s="274">
        <v>1584</v>
      </c>
      <c r="G202" s="274">
        <v>1460.4</v>
      </c>
      <c r="H202" s="196">
        <v>1570</v>
      </c>
      <c r="P202" s="274"/>
      <c r="Q202" s="78"/>
      <c r="R202" s="78"/>
      <c r="S202" s="78"/>
      <c r="T202" s="78"/>
      <c r="U202" s="78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</row>
    <row r="203" spans="1:43" x14ac:dyDescent="0.2">
      <c r="A203" s="76" t="s">
        <v>109</v>
      </c>
      <c r="B203" s="274">
        <v>8731</v>
      </c>
      <c r="C203" s="274">
        <v>9007</v>
      </c>
      <c r="D203" s="274">
        <v>8454</v>
      </c>
      <c r="E203" s="274">
        <v>9064</v>
      </c>
      <c r="F203" s="274">
        <v>7877</v>
      </c>
      <c r="G203" s="274">
        <v>8739.9</v>
      </c>
      <c r="H203" s="196">
        <v>9658</v>
      </c>
      <c r="P203" s="274"/>
      <c r="Q203" s="78"/>
      <c r="R203" s="78"/>
      <c r="S203" s="78"/>
      <c r="T203" s="78"/>
      <c r="U203" s="78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1:43" x14ac:dyDescent="0.2">
      <c r="A204" s="76" t="s">
        <v>118</v>
      </c>
      <c r="B204" s="274">
        <v>3598</v>
      </c>
      <c r="C204" s="274">
        <v>3904</v>
      </c>
      <c r="D204" s="274">
        <v>3895</v>
      </c>
      <c r="E204" s="274">
        <v>3819</v>
      </c>
      <c r="F204" s="274">
        <v>3665</v>
      </c>
      <c r="G204" s="274">
        <v>3539.4</v>
      </c>
      <c r="H204" s="196">
        <v>3850</v>
      </c>
      <c r="P204" s="274"/>
      <c r="Q204" s="78"/>
      <c r="R204" s="78"/>
      <c r="S204" s="78"/>
      <c r="T204" s="78"/>
      <c r="U204" s="78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</row>
    <row r="205" spans="1:43" ht="12" thickBot="1" x14ac:dyDescent="0.25">
      <c r="A205" s="82" t="s">
        <v>110</v>
      </c>
      <c r="B205" s="246">
        <v>18274</v>
      </c>
      <c r="C205" s="246">
        <v>21621</v>
      </c>
      <c r="D205" s="246">
        <v>22577</v>
      </c>
      <c r="E205" s="246">
        <v>23045</v>
      </c>
      <c r="F205" s="246">
        <v>22454</v>
      </c>
      <c r="G205" s="246">
        <v>20545</v>
      </c>
      <c r="H205" s="246">
        <v>24762</v>
      </c>
      <c r="P205" s="248"/>
      <c r="Q205" s="78"/>
      <c r="R205" s="78"/>
      <c r="S205" s="78"/>
      <c r="T205" s="78"/>
      <c r="U205" s="78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</row>
    <row r="206" spans="1:43" ht="12" thickTop="1" x14ac:dyDescent="0.2">
      <c r="A206" s="389" t="s">
        <v>349</v>
      </c>
      <c r="B206" s="72"/>
      <c r="C206" s="72"/>
      <c r="D206" s="72"/>
      <c r="E206" s="72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</row>
    <row r="207" spans="1:43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</row>
    <row r="209" spans="1:32" ht="12.75" x14ac:dyDescent="0.2">
      <c r="A209" s="284" t="s">
        <v>327</v>
      </c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spans="1:32" ht="12.75" thickBot="1" x14ac:dyDescent="0.25">
      <c r="A210" s="409" t="s">
        <v>328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76"/>
      <c r="O210" s="76"/>
      <c r="P210" s="76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6"/>
      <c r="AF210" s="76"/>
    </row>
    <row r="211" spans="1:32" ht="13.5" customHeight="1" thickTop="1" x14ac:dyDescent="0.2">
      <c r="A211" s="80"/>
      <c r="B211" s="434" t="s">
        <v>159</v>
      </c>
      <c r="C211" s="434"/>
      <c r="D211" s="434"/>
      <c r="E211" s="434"/>
      <c r="F211" s="434"/>
      <c r="G211" s="434"/>
      <c r="H211" s="434"/>
      <c r="I211" s="434" t="s">
        <v>97</v>
      </c>
      <c r="J211" s="434"/>
      <c r="K211" s="434"/>
      <c r="L211" s="434"/>
      <c r="M211" s="434"/>
      <c r="N211" s="434"/>
      <c r="O211" s="434"/>
      <c r="P211" s="276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spans="1:32" ht="11.25" customHeight="1" x14ac:dyDescent="0.2">
      <c r="A212" s="76"/>
      <c r="B212" s="417" t="s">
        <v>93</v>
      </c>
      <c r="C212" s="417"/>
      <c r="D212" s="417"/>
      <c r="E212" s="417"/>
      <c r="F212" s="417"/>
      <c r="G212" s="417"/>
      <c r="H212" s="417"/>
      <c r="I212" s="417" t="s">
        <v>103</v>
      </c>
      <c r="J212" s="417"/>
      <c r="K212" s="417"/>
      <c r="L212" s="417"/>
      <c r="M212" s="417"/>
      <c r="N212" s="417"/>
      <c r="O212" s="417"/>
      <c r="P212" s="290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290"/>
      <c r="AF212" s="76"/>
    </row>
    <row r="213" spans="1:32" ht="12" thickBot="1" x14ac:dyDescent="0.25">
      <c r="B213" s="283">
        <v>2009</v>
      </c>
      <c r="C213" s="283">
        <v>2010</v>
      </c>
      <c r="D213" s="283">
        <v>2011</v>
      </c>
      <c r="E213" s="283">
        <v>2012</v>
      </c>
      <c r="F213" s="283">
        <v>2013</v>
      </c>
      <c r="G213" s="283">
        <v>2014</v>
      </c>
      <c r="H213" s="283">
        <v>2015</v>
      </c>
      <c r="I213" s="283">
        <v>2009</v>
      </c>
      <c r="J213" s="283">
        <v>2010</v>
      </c>
      <c r="K213" s="283">
        <v>2011</v>
      </c>
      <c r="L213" s="283">
        <v>2012</v>
      </c>
      <c r="M213" s="283">
        <v>2013</v>
      </c>
      <c r="N213" s="283">
        <v>2014</v>
      </c>
      <c r="O213" s="283">
        <v>2015</v>
      </c>
      <c r="AD213" s="78"/>
      <c r="AE213" s="247"/>
      <c r="AF213" s="76"/>
    </row>
    <row r="214" spans="1:32" x14ac:dyDescent="0.2">
      <c r="A214" s="84" t="s">
        <v>105</v>
      </c>
      <c r="B214" s="274">
        <v>102</v>
      </c>
      <c r="C214" s="274">
        <v>115</v>
      </c>
      <c r="D214" s="274">
        <v>78</v>
      </c>
      <c r="E214" s="388" t="s">
        <v>348</v>
      </c>
      <c r="F214" s="388" t="s">
        <v>348</v>
      </c>
      <c r="G214" s="387" t="s">
        <v>348</v>
      </c>
      <c r="H214" s="387" t="s">
        <v>348</v>
      </c>
      <c r="I214" s="388" t="s">
        <v>348</v>
      </c>
      <c r="J214" s="388" t="s">
        <v>348</v>
      </c>
      <c r="K214" s="274">
        <v>-6</v>
      </c>
      <c r="L214" s="388" t="s">
        <v>348</v>
      </c>
      <c r="M214" s="388" t="s">
        <v>348</v>
      </c>
      <c r="N214" s="387" t="s">
        <v>348</v>
      </c>
      <c r="O214" s="387" t="s">
        <v>348</v>
      </c>
      <c r="AD214" s="78"/>
      <c r="AE214" s="274"/>
      <c r="AF214" s="76"/>
    </row>
    <row r="215" spans="1:32" x14ac:dyDescent="0.2">
      <c r="A215" s="76" t="s">
        <v>111</v>
      </c>
      <c r="B215" s="274">
        <v>414</v>
      </c>
      <c r="C215" s="274">
        <v>409</v>
      </c>
      <c r="D215" s="274">
        <v>450</v>
      </c>
      <c r="E215" s="274">
        <v>453</v>
      </c>
      <c r="F215" s="274">
        <v>467</v>
      </c>
      <c r="G215" s="274">
        <v>517.29999999999995</v>
      </c>
      <c r="H215" s="274">
        <v>811</v>
      </c>
      <c r="I215" s="388" t="s">
        <v>348</v>
      </c>
      <c r="J215" s="388" t="s">
        <v>348</v>
      </c>
      <c r="K215" s="274">
        <v>1776</v>
      </c>
      <c r="L215" s="274">
        <v>1537</v>
      </c>
      <c r="M215" s="274">
        <v>2441</v>
      </c>
      <c r="N215" s="388" t="s">
        <v>348</v>
      </c>
      <c r="O215" s="274">
        <v>3441</v>
      </c>
      <c r="AD215" s="274"/>
      <c r="AE215" s="274"/>
      <c r="AF215" s="76"/>
    </row>
    <row r="216" spans="1:32" x14ac:dyDescent="0.2">
      <c r="A216" s="76" t="s">
        <v>114</v>
      </c>
      <c r="B216" s="274">
        <v>275</v>
      </c>
      <c r="C216" s="274">
        <v>317</v>
      </c>
      <c r="D216" s="274">
        <v>274</v>
      </c>
      <c r="E216" s="274">
        <v>246</v>
      </c>
      <c r="F216" s="388" t="s">
        <v>348</v>
      </c>
      <c r="G216" s="274">
        <v>278.60000000000002</v>
      </c>
      <c r="H216" s="274">
        <v>316</v>
      </c>
      <c r="I216" s="274">
        <v>292</v>
      </c>
      <c r="J216" s="274">
        <v>316</v>
      </c>
      <c r="K216" s="274">
        <v>324</v>
      </c>
      <c r="L216" s="274">
        <v>336</v>
      </c>
      <c r="M216" s="388" t="s">
        <v>348</v>
      </c>
      <c r="N216" s="274">
        <v>403.2</v>
      </c>
      <c r="O216" s="274">
        <v>427</v>
      </c>
      <c r="AD216" s="274"/>
      <c r="AE216" s="274"/>
      <c r="AF216" s="76"/>
    </row>
    <row r="217" spans="1:32" x14ac:dyDescent="0.2">
      <c r="A217" s="76" t="s">
        <v>112</v>
      </c>
      <c r="B217" s="274">
        <v>239</v>
      </c>
      <c r="C217" s="274">
        <v>381</v>
      </c>
      <c r="D217" s="274">
        <v>341</v>
      </c>
      <c r="E217" s="274">
        <v>277</v>
      </c>
      <c r="F217" s="274">
        <v>349</v>
      </c>
      <c r="G217" s="274">
        <v>314</v>
      </c>
      <c r="H217" s="274">
        <v>446</v>
      </c>
      <c r="I217" s="274">
        <v>-186</v>
      </c>
      <c r="J217" s="274">
        <v>1630</v>
      </c>
      <c r="K217" s="274">
        <v>208</v>
      </c>
      <c r="L217" s="274">
        <v>940</v>
      </c>
      <c r="M217" s="388" t="s">
        <v>348</v>
      </c>
      <c r="N217" s="274">
        <v>855</v>
      </c>
      <c r="O217" s="274">
        <v>738</v>
      </c>
      <c r="AD217" s="274"/>
      <c r="AE217" s="274"/>
      <c r="AF217" s="76"/>
    </row>
    <row r="218" spans="1:32" x14ac:dyDescent="0.2">
      <c r="A218" s="76" t="s">
        <v>104</v>
      </c>
      <c r="B218" s="274">
        <v>734</v>
      </c>
      <c r="C218" s="274">
        <v>470</v>
      </c>
      <c r="D218" s="274">
        <v>438</v>
      </c>
      <c r="E218" s="274">
        <v>382</v>
      </c>
      <c r="F218" s="274">
        <v>389</v>
      </c>
      <c r="G218" s="274">
        <v>467.8</v>
      </c>
      <c r="H218" s="274">
        <v>539</v>
      </c>
      <c r="I218" s="274">
        <v>247</v>
      </c>
      <c r="J218" s="274">
        <v>173</v>
      </c>
      <c r="K218" s="274">
        <v>140</v>
      </c>
      <c r="L218" s="274">
        <v>278</v>
      </c>
      <c r="M218" s="274">
        <v>217</v>
      </c>
      <c r="N218" s="274">
        <v>232</v>
      </c>
      <c r="O218" s="274">
        <v>552</v>
      </c>
      <c r="AD218" s="274"/>
      <c r="AE218" s="274"/>
      <c r="AF218" s="76"/>
    </row>
    <row r="219" spans="1:32" x14ac:dyDescent="0.2">
      <c r="A219" s="76" t="s">
        <v>116</v>
      </c>
      <c r="B219" s="388" t="s">
        <v>348</v>
      </c>
      <c r="C219" s="388" t="s">
        <v>348</v>
      </c>
      <c r="D219" s="388" t="s">
        <v>348</v>
      </c>
      <c r="E219" s="388" t="s">
        <v>348</v>
      </c>
      <c r="F219" s="388" t="s">
        <v>348</v>
      </c>
      <c r="G219" s="274">
        <v>92.7</v>
      </c>
      <c r="H219" s="274">
        <v>142</v>
      </c>
      <c r="I219" s="388" t="s">
        <v>348</v>
      </c>
      <c r="J219" s="388" t="s">
        <v>348</v>
      </c>
      <c r="K219" s="388" t="s">
        <v>348</v>
      </c>
      <c r="L219" s="388" t="s">
        <v>348</v>
      </c>
      <c r="M219" s="388" t="s">
        <v>348</v>
      </c>
      <c r="N219" s="274">
        <v>68.099999999999994</v>
      </c>
      <c r="O219" s="274">
        <v>69</v>
      </c>
      <c r="AD219" s="274"/>
      <c r="AE219" s="274"/>
      <c r="AF219" s="76"/>
    </row>
    <row r="220" spans="1:32" x14ac:dyDescent="0.2">
      <c r="A220" s="76" t="s">
        <v>107</v>
      </c>
      <c r="B220" s="274">
        <v>1839</v>
      </c>
      <c r="C220" s="274">
        <v>1545</v>
      </c>
      <c r="D220" s="274">
        <v>1527</v>
      </c>
      <c r="E220" s="274">
        <v>1234</v>
      </c>
      <c r="F220" s="274">
        <v>1483</v>
      </c>
      <c r="G220" s="274">
        <v>1955.6</v>
      </c>
      <c r="H220" s="274">
        <v>2098</v>
      </c>
      <c r="I220" s="274">
        <v>735</v>
      </c>
      <c r="J220" s="274">
        <v>2052</v>
      </c>
      <c r="K220" s="274">
        <v>1290</v>
      </c>
      <c r="L220" s="274">
        <v>1405</v>
      </c>
      <c r="M220" s="274">
        <v>1318</v>
      </c>
      <c r="N220" s="274">
        <v>1375.6</v>
      </c>
      <c r="O220" s="274">
        <v>1761</v>
      </c>
      <c r="AD220" s="274"/>
      <c r="AE220" s="274"/>
      <c r="AF220" s="76"/>
    </row>
    <row r="221" spans="1:32" x14ac:dyDescent="0.2">
      <c r="A221" s="76" t="s">
        <v>115</v>
      </c>
      <c r="B221" s="388" t="s">
        <v>348</v>
      </c>
      <c r="C221" s="274">
        <v>74</v>
      </c>
      <c r="D221" s="274">
        <v>76</v>
      </c>
      <c r="E221" s="274">
        <v>72</v>
      </c>
      <c r="F221" s="274">
        <v>76</v>
      </c>
      <c r="G221" s="274">
        <v>74.900000000000006</v>
      </c>
      <c r="H221" s="274">
        <v>94</v>
      </c>
      <c r="I221" s="274">
        <v>72</v>
      </c>
      <c r="J221" s="388" t="s">
        <v>348</v>
      </c>
      <c r="K221" s="274">
        <v>66</v>
      </c>
      <c r="L221" s="274">
        <v>41</v>
      </c>
      <c r="M221" s="274">
        <v>67</v>
      </c>
      <c r="N221" s="274">
        <v>43.1</v>
      </c>
      <c r="O221" s="274">
        <v>88</v>
      </c>
      <c r="AD221" s="274"/>
      <c r="AE221" s="274"/>
      <c r="AF221" s="76"/>
    </row>
    <row r="222" spans="1:32" x14ac:dyDescent="0.2">
      <c r="A222" s="76" t="s">
        <v>106</v>
      </c>
      <c r="B222" s="388" t="s">
        <v>348</v>
      </c>
      <c r="C222" s="388" t="s">
        <v>348</v>
      </c>
      <c r="D222" s="388" t="s">
        <v>348</v>
      </c>
      <c r="E222" s="388" t="s">
        <v>348</v>
      </c>
      <c r="F222" s="388" t="s">
        <v>348</v>
      </c>
      <c r="G222" s="388" t="s">
        <v>348</v>
      </c>
      <c r="H222" s="388" t="s">
        <v>348</v>
      </c>
      <c r="I222" s="274">
        <v>1300</v>
      </c>
      <c r="J222" s="274">
        <v>1035</v>
      </c>
      <c r="K222" s="274">
        <v>957</v>
      </c>
      <c r="L222" s="274">
        <v>995</v>
      </c>
      <c r="M222" s="274">
        <v>1336</v>
      </c>
      <c r="N222" s="274">
        <v>1482.7</v>
      </c>
      <c r="O222" s="274">
        <v>1694</v>
      </c>
      <c r="AD222" s="274"/>
      <c r="AE222" s="274"/>
      <c r="AF222" s="76"/>
    </row>
    <row r="223" spans="1:32" x14ac:dyDescent="0.2">
      <c r="A223" s="76" t="s">
        <v>108</v>
      </c>
      <c r="B223" s="274">
        <v>615</v>
      </c>
      <c r="C223" s="274">
        <v>717</v>
      </c>
      <c r="D223" s="274">
        <v>682</v>
      </c>
      <c r="E223" s="274">
        <v>736</v>
      </c>
      <c r="F223" s="274">
        <v>980</v>
      </c>
      <c r="G223" s="274">
        <v>712.4</v>
      </c>
      <c r="H223" s="274">
        <v>760</v>
      </c>
      <c r="I223" s="274">
        <v>3069</v>
      </c>
      <c r="J223" s="274">
        <v>3672</v>
      </c>
      <c r="K223" s="274">
        <v>3902</v>
      </c>
      <c r="L223" s="274">
        <v>4822</v>
      </c>
      <c r="M223" s="274">
        <v>5918</v>
      </c>
      <c r="N223" s="274">
        <v>6095.2</v>
      </c>
      <c r="O223" s="274">
        <v>5773</v>
      </c>
      <c r="AD223" s="274"/>
      <c r="AE223" s="274"/>
      <c r="AF223" s="76"/>
    </row>
    <row r="224" spans="1:32" x14ac:dyDescent="0.2">
      <c r="A224" s="76" t="s">
        <v>117</v>
      </c>
      <c r="B224" s="274">
        <v>8</v>
      </c>
      <c r="C224" s="274">
        <v>10</v>
      </c>
      <c r="D224" s="274">
        <v>10</v>
      </c>
      <c r="E224" s="274">
        <v>5</v>
      </c>
      <c r="F224" s="388" t="s">
        <v>348</v>
      </c>
      <c r="G224" s="388" t="s">
        <v>348</v>
      </c>
      <c r="H224" s="388" t="s">
        <v>348</v>
      </c>
      <c r="I224" s="274">
        <v>53</v>
      </c>
      <c r="J224" s="274">
        <v>41</v>
      </c>
      <c r="K224" s="274">
        <v>43</v>
      </c>
      <c r="L224" s="274">
        <v>36</v>
      </c>
      <c r="M224" s="274">
        <v>41</v>
      </c>
      <c r="N224" s="274">
        <v>59.8</v>
      </c>
      <c r="O224" s="274">
        <v>50</v>
      </c>
      <c r="AD224" s="274"/>
      <c r="AE224" s="274"/>
      <c r="AF224" s="76"/>
    </row>
    <row r="225" spans="1:36" x14ac:dyDescent="0.2">
      <c r="A225" s="76" t="s">
        <v>113</v>
      </c>
      <c r="B225" s="274">
        <v>258</v>
      </c>
      <c r="C225" s="274">
        <v>170</v>
      </c>
      <c r="D225" s="274">
        <v>151</v>
      </c>
      <c r="E225" s="274">
        <v>150</v>
      </c>
      <c r="F225" s="274">
        <v>169</v>
      </c>
      <c r="G225" s="274">
        <v>198.2</v>
      </c>
      <c r="H225" s="274">
        <v>236</v>
      </c>
      <c r="I225" s="274">
        <v>242</v>
      </c>
      <c r="J225" s="274">
        <v>369</v>
      </c>
      <c r="K225" s="274">
        <v>293</v>
      </c>
      <c r="L225" s="274">
        <v>311</v>
      </c>
      <c r="M225" s="274">
        <v>275</v>
      </c>
      <c r="N225" s="274">
        <v>268.7</v>
      </c>
      <c r="O225" s="274">
        <v>338</v>
      </c>
      <c r="AD225" s="274"/>
      <c r="AE225" s="274"/>
      <c r="AF225" s="76"/>
    </row>
    <row r="226" spans="1:36" x14ac:dyDescent="0.2">
      <c r="A226" s="76" t="s">
        <v>109</v>
      </c>
      <c r="B226" s="274">
        <v>995</v>
      </c>
      <c r="C226" s="274">
        <v>1040</v>
      </c>
      <c r="D226" s="274">
        <v>774</v>
      </c>
      <c r="E226" s="274">
        <v>1076</v>
      </c>
      <c r="F226" s="274">
        <v>1147</v>
      </c>
      <c r="G226" s="274">
        <v>1175.5</v>
      </c>
      <c r="H226" s="274">
        <v>1412</v>
      </c>
      <c r="I226" s="274">
        <v>1463</v>
      </c>
      <c r="J226" s="274">
        <v>1616</v>
      </c>
      <c r="K226" s="274">
        <v>1516</v>
      </c>
      <c r="L226" s="274">
        <v>1326</v>
      </c>
      <c r="M226" s="274">
        <v>1243</v>
      </c>
      <c r="N226" s="274">
        <v>1777.7</v>
      </c>
      <c r="O226" s="274">
        <v>2189</v>
      </c>
      <c r="AD226" s="274"/>
      <c r="AE226" s="274"/>
      <c r="AF226" s="76"/>
    </row>
    <row r="227" spans="1:36" x14ac:dyDescent="0.2">
      <c r="A227" s="76" t="s">
        <v>118</v>
      </c>
      <c r="B227" s="274">
        <v>316</v>
      </c>
      <c r="C227" s="274">
        <v>323</v>
      </c>
      <c r="D227" s="274">
        <v>318</v>
      </c>
      <c r="E227" s="274">
        <v>362</v>
      </c>
      <c r="F227" s="274">
        <v>341</v>
      </c>
      <c r="G227" s="274">
        <v>333.2</v>
      </c>
      <c r="H227" s="274">
        <v>404</v>
      </c>
      <c r="I227" s="274">
        <v>216</v>
      </c>
      <c r="J227" s="274">
        <v>398</v>
      </c>
      <c r="K227" s="274">
        <v>317</v>
      </c>
      <c r="L227" s="274">
        <v>323</v>
      </c>
      <c r="M227" s="274">
        <v>272</v>
      </c>
      <c r="N227" s="274">
        <v>287</v>
      </c>
      <c r="O227" s="274">
        <v>413</v>
      </c>
      <c r="AD227" s="274"/>
      <c r="AE227" s="274"/>
      <c r="AF227" s="76"/>
    </row>
    <row r="228" spans="1:36" ht="12" thickBot="1" x14ac:dyDescent="0.25">
      <c r="A228" s="82" t="s">
        <v>110</v>
      </c>
      <c r="B228" s="229">
        <v>218</v>
      </c>
      <c r="C228" s="229">
        <v>111</v>
      </c>
      <c r="D228" s="229">
        <v>323</v>
      </c>
      <c r="E228" s="229">
        <v>392</v>
      </c>
      <c r="F228" s="229">
        <v>363</v>
      </c>
      <c r="G228" s="275">
        <v>1069</v>
      </c>
      <c r="H228" s="275">
        <v>932</v>
      </c>
      <c r="I228" s="229">
        <v>6924</v>
      </c>
      <c r="J228" s="229">
        <v>6516</v>
      </c>
      <c r="K228" s="229">
        <v>6204</v>
      </c>
      <c r="L228" s="229">
        <v>5679</v>
      </c>
      <c r="M228" s="229">
        <v>6242</v>
      </c>
      <c r="N228" s="275">
        <v>3642</v>
      </c>
      <c r="O228" s="275">
        <v>4120</v>
      </c>
      <c r="AD228" s="297"/>
      <c r="AE228" s="297"/>
      <c r="AF228" s="76"/>
    </row>
    <row r="229" spans="1:36" ht="12" thickTop="1" x14ac:dyDescent="0.2">
      <c r="A229" s="389" t="s">
        <v>349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67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76"/>
    </row>
    <row r="230" spans="1:36" x14ac:dyDescent="0.2">
      <c r="A230" s="76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</row>
    <row r="231" spans="1:36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4"/>
      <c r="AE231" s="274"/>
      <c r="AF231" s="76"/>
    </row>
    <row r="232" spans="1:36" ht="12.75" x14ac:dyDescent="0.2">
      <c r="A232" s="284" t="s">
        <v>329</v>
      </c>
      <c r="B232" s="51"/>
      <c r="C232" s="51"/>
      <c r="D232" s="51"/>
      <c r="E232" s="51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78"/>
      <c r="Q232" s="78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76"/>
      <c r="AG232" s="76"/>
      <c r="AH232" s="76"/>
      <c r="AI232" s="76"/>
      <c r="AJ232" s="76"/>
    </row>
    <row r="233" spans="1:36" ht="12.75" thickBot="1" x14ac:dyDescent="0.25">
      <c r="A233" s="409" t="s">
        <v>330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8"/>
      <c r="Q233" s="78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76"/>
      <c r="AG233" s="76"/>
      <c r="AH233" s="76"/>
      <c r="AI233" s="76"/>
      <c r="AJ233" s="76"/>
    </row>
    <row r="234" spans="1:36" ht="12.75" thickTop="1" x14ac:dyDescent="0.2">
      <c r="A234" s="80"/>
      <c r="B234" s="434" t="s">
        <v>98</v>
      </c>
      <c r="C234" s="434"/>
      <c r="D234" s="434"/>
      <c r="E234" s="434"/>
      <c r="F234" s="434"/>
      <c r="G234" s="434"/>
      <c r="H234" s="434"/>
      <c r="I234" s="433" t="s">
        <v>99</v>
      </c>
      <c r="J234" s="433"/>
      <c r="K234" s="433"/>
      <c r="L234" s="433"/>
      <c r="M234" s="433"/>
      <c r="N234" s="433"/>
      <c r="O234" s="433"/>
      <c r="P234" s="78"/>
      <c r="Q234" s="78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76"/>
      <c r="AG234" s="76"/>
      <c r="AH234" s="76"/>
      <c r="AI234" s="76"/>
      <c r="AJ234" s="76"/>
    </row>
    <row r="235" spans="1:36" ht="12" x14ac:dyDescent="0.2">
      <c r="A235" s="80"/>
      <c r="B235" s="417" t="s">
        <v>95</v>
      </c>
      <c r="C235" s="417"/>
      <c r="D235" s="417"/>
      <c r="E235" s="417"/>
      <c r="F235" s="417"/>
      <c r="G235" s="417"/>
      <c r="H235" s="417"/>
      <c r="I235" s="417" t="s">
        <v>102</v>
      </c>
      <c r="J235" s="417"/>
      <c r="K235" s="417"/>
      <c r="L235" s="417"/>
      <c r="M235" s="417"/>
      <c r="N235" s="417"/>
      <c r="O235" s="417"/>
      <c r="P235" s="78"/>
      <c r="Q235" s="78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76"/>
      <c r="AG235" s="76"/>
      <c r="AH235" s="76"/>
      <c r="AI235" s="76"/>
      <c r="AJ235" s="76"/>
    </row>
    <row r="236" spans="1:36" ht="12" thickBot="1" x14ac:dyDescent="0.25">
      <c r="A236" s="289"/>
      <c r="B236" s="283">
        <v>2009</v>
      </c>
      <c r="C236" s="283">
        <v>2010</v>
      </c>
      <c r="D236" s="283">
        <v>2011</v>
      </c>
      <c r="E236" s="283">
        <v>2012</v>
      </c>
      <c r="F236" s="283">
        <v>2013</v>
      </c>
      <c r="G236" s="283">
        <v>2014</v>
      </c>
      <c r="H236" s="283">
        <v>2015</v>
      </c>
      <c r="I236" s="283">
        <v>2009</v>
      </c>
      <c r="J236" s="283">
        <v>2010</v>
      </c>
      <c r="K236" s="283">
        <v>2011</v>
      </c>
      <c r="L236" s="283">
        <v>2012</v>
      </c>
      <c r="M236" s="283">
        <v>2013</v>
      </c>
      <c r="N236" s="283">
        <v>2014</v>
      </c>
      <c r="O236" s="283">
        <v>2015</v>
      </c>
      <c r="AD236" s="274"/>
      <c r="AE236" s="274"/>
      <c r="AF236" s="76"/>
      <c r="AG236" s="76"/>
      <c r="AH236" s="76"/>
      <c r="AI236" s="76"/>
      <c r="AJ236" s="76"/>
    </row>
    <row r="237" spans="1:36" x14ac:dyDescent="0.2">
      <c r="A237" s="288" t="s">
        <v>105</v>
      </c>
      <c r="B237" s="274">
        <v>0</v>
      </c>
      <c r="C237" s="274">
        <v>0</v>
      </c>
      <c r="D237" s="274">
        <v>0</v>
      </c>
      <c r="E237" s="274">
        <v>0</v>
      </c>
      <c r="F237" s="274">
        <v>0</v>
      </c>
      <c r="G237" s="142">
        <v>0</v>
      </c>
      <c r="H237" s="142">
        <v>0</v>
      </c>
      <c r="I237" s="274">
        <v>0</v>
      </c>
      <c r="J237" s="274">
        <v>0</v>
      </c>
      <c r="K237" s="274">
        <v>0</v>
      </c>
      <c r="L237" s="274">
        <v>0</v>
      </c>
      <c r="M237" s="74">
        <v>0</v>
      </c>
      <c r="N237" s="142">
        <v>0</v>
      </c>
      <c r="O237" s="142">
        <v>0</v>
      </c>
      <c r="AD237" s="274"/>
      <c r="AE237" s="274"/>
      <c r="AF237" s="76"/>
      <c r="AG237" s="76"/>
      <c r="AH237" s="76"/>
      <c r="AI237" s="76"/>
      <c r="AJ237" s="76"/>
    </row>
    <row r="238" spans="1:36" x14ac:dyDescent="0.2">
      <c r="A238" s="288" t="s">
        <v>111</v>
      </c>
      <c r="B238" s="388" t="s">
        <v>348</v>
      </c>
      <c r="C238" s="388" t="s">
        <v>348</v>
      </c>
      <c r="D238" s="274">
        <v>3</v>
      </c>
      <c r="E238" s="274">
        <v>3</v>
      </c>
      <c r="F238" s="274">
        <v>10</v>
      </c>
      <c r="G238" s="388" t="s">
        <v>348</v>
      </c>
      <c r="H238" s="388" t="s">
        <v>348</v>
      </c>
      <c r="I238" s="388" t="s">
        <v>348</v>
      </c>
      <c r="J238" s="274">
        <v>3</v>
      </c>
      <c r="K238" s="274">
        <v>3</v>
      </c>
      <c r="L238" s="274">
        <v>3</v>
      </c>
      <c r="M238" s="74">
        <v>3</v>
      </c>
      <c r="N238" s="274">
        <v>3.5</v>
      </c>
      <c r="O238" s="388" t="s">
        <v>348</v>
      </c>
      <c r="AD238" s="274"/>
      <c r="AE238" s="274"/>
      <c r="AF238" s="76"/>
      <c r="AG238" s="76"/>
      <c r="AH238" s="76"/>
      <c r="AI238" s="76"/>
      <c r="AJ238" s="76"/>
    </row>
    <row r="239" spans="1:36" x14ac:dyDescent="0.2">
      <c r="A239" s="288" t="s">
        <v>114</v>
      </c>
      <c r="B239" s="274">
        <v>6</v>
      </c>
      <c r="C239" s="388" t="s">
        <v>348</v>
      </c>
      <c r="D239" s="274">
        <v>6</v>
      </c>
      <c r="E239" s="388" t="s">
        <v>348</v>
      </c>
      <c r="F239" s="274">
        <v>6</v>
      </c>
      <c r="G239" s="388" t="s">
        <v>348</v>
      </c>
      <c r="H239" s="388" t="s">
        <v>348</v>
      </c>
      <c r="I239" s="274">
        <v>2</v>
      </c>
      <c r="J239" s="388" t="s">
        <v>348</v>
      </c>
      <c r="K239" s="274">
        <v>2</v>
      </c>
      <c r="L239" s="388" t="s">
        <v>348</v>
      </c>
      <c r="M239" s="394" t="s">
        <v>348</v>
      </c>
      <c r="N239" s="388" t="s">
        <v>348</v>
      </c>
      <c r="O239" s="388" t="s">
        <v>348</v>
      </c>
      <c r="AD239" s="274"/>
      <c r="AE239" s="274"/>
      <c r="AF239" s="76"/>
      <c r="AG239" s="76"/>
      <c r="AH239" s="76"/>
      <c r="AI239" s="76"/>
      <c r="AJ239" s="76"/>
    </row>
    <row r="240" spans="1:36" x14ac:dyDescent="0.2">
      <c r="A240" s="288" t="s">
        <v>112</v>
      </c>
      <c r="B240" s="388" t="s">
        <v>348</v>
      </c>
      <c r="C240" s="274">
        <v>113</v>
      </c>
      <c r="D240" s="274">
        <v>113</v>
      </c>
      <c r="E240" s="388" t="s">
        <v>348</v>
      </c>
      <c r="F240" s="274">
        <v>120</v>
      </c>
      <c r="G240" s="274">
        <v>127</v>
      </c>
      <c r="H240" s="274">
        <v>135</v>
      </c>
      <c r="I240" s="274">
        <v>99</v>
      </c>
      <c r="J240" s="274">
        <v>102</v>
      </c>
      <c r="K240" s="274">
        <v>112</v>
      </c>
      <c r="L240" s="388" t="s">
        <v>348</v>
      </c>
      <c r="M240" s="74">
        <v>124</v>
      </c>
      <c r="N240" s="274">
        <v>106.6</v>
      </c>
      <c r="O240" s="274">
        <v>106</v>
      </c>
      <c r="AD240" s="76"/>
      <c r="AE240" s="76"/>
      <c r="AF240" s="76"/>
      <c r="AG240" s="76"/>
      <c r="AH240" s="76"/>
      <c r="AI240" s="76"/>
      <c r="AJ240" s="76"/>
    </row>
    <row r="241" spans="1:36" x14ac:dyDescent="0.2">
      <c r="A241" s="288" t="s">
        <v>104</v>
      </c>
      <c r="B241" s="274">
        <v>0</v>
      </c>
      <c r="C241" s="274">
        <v>0</v>
      </c>
      <c r="D241" s="274">
        <v>0</v>
      </c>
      <c r="E241" s="274">
        <v>0</v>
      </c>
      <c r="F241" s="274">
        <v>0</v>
      </c>
      <c r="G241" s="274">
        <v>0</v>
      </c>
      <c r="H241" s="274">
        <v>0</v>
      </c>
      <c r="I241" s="274">
        <v>0</v>
      </c>
      <c r="J241" s="274">
        <v>0</v>
      </c>
      <c r="K241" s="274">
        <v>0</v>
      </c>
      <c r="L241" s="274">
        <v>0</v>
      </c>
      <c r="M241" s="74">
        <v>0</v>
      </c>
      <c r="N241" s="274">
        <v>0</v>
      </c>
      <c r="O241" s="274">
        <v>0</v>
      </c>
      <c r="AD241" s="76"/>
      <c r="AE241" s="76"/>
      <c r="AF241" s="76"/>
      <c r="AG241" s="76"/>
      <c r="AH241" s="76"/>
      <c r="AI241" s="76"/>
      <c r="AJ241" s="76"/>
    </row>
    <row r="242" spans="1:36" x14ac:dyDescent="0.2">
      <c r="A242" s="288" t="s">
        <v>116</v>
      </c>
      <c r="B242" s="388" t="s">
        <v>348</v>
      </c>
      <c r="C242" s="388" t="s">
        <v>348</v>
      </c>
      <c r="D242" s="388" t="s">
        <v>348</v>
      </c>
      <c r="E242" s="388" t="s">
        <v>348</v>
      </c>
      <c r="F242" s="388" t="s">
        <v>348</v>
      </c>
      <c r="G242" s="388" t="s">
        <v>348</v>
      </c>
      <c r="H242" s="388" t="s">
        <v>348</v>
      </c>
      <c r="I242" s="274">
        <v>0</v>
      </c>
      <c r="J242" s="274">
        <v>0</v>
      </c>
      <c r="K242" s="274">
        <v>0</v>
      </c>
      <c r="L242" s="274">
        <v>0</v>
      </c>
      <c r="M242" s="394" t="s">
        <v>348</v>
      </c>
      <c r="N242" s="274">
        <v>0</v>
      </c>
      <c r="O242" s="274">
        <v>0</v>
      </c>
      <c r="AD242" s="76"/>
      <c r="AE242" s="76"/>
      <c r="AF242" s="76"/>
      <c r="AG242" s="76"/>
      <c r="AH242" s="76"/>
      <c r="AI242" s="76"/>
      <c r="AJ242" s="76"/>
    </row>
    <row r="243" spans="1:36" x14ac:dyDescent="0.2">
      <c r="A243" s="288" t="s">
        <v>107</v>
      </c>
      <c r="B243" s="274">
        <v>91</v>
      </c>
      <c r="C243" s="274">
        <v>78</v>
      </c>
      <c r="D243" s="274">
        <v>81</v>
      </c>
      <c r="E243" s="274">
        <v>70</v>
      </c>
      <c r="F243" s="274">
        <v>74</v>
      </c>
      <c r="G243" s="274">
        <v>77.599999999999994</v>
      </c>
      <c r="H243" s="274">
        <v>102</v>
      </c>
      <c r="I243" s="274">
        <v>17</v>
      </c>
      <c r="J243" s="274">
        <v>24</v>
      </c>
      <c r="K243" s="274">
        <v>31</v>
      </c>
      <c r="L243" s="274">
        <v>23</v>
      </c>
      <c r="M243" s="74">
        <v>26</v>
      </c>
      <c r="N243" s="274">
        <v>23.2</v>
      </c>
      <c r="O243" s="274">
        <v>26</v>
      </c>
      <c r="AD243" s="76"/>
      <c r="AE243" s="76"/>
      <c r="AF243" s="76"/>
      <c r="AG243" s="76"/>
      <c r="AH243" s="76"/>
      <c r="AI243" s="76"/>
      <c r="AJ243" s="76"/>
    </row>
    <row r="244" spans="1:36" x14ac:dyDescent="0.2">
      <c r="A244" s="288" t="s">
        <v>115</v>
      </c>
      <c r="B244" s="274">
        <v>0</v>
      </c>
      <c r="C244" s="274">
        <v>0</v>
      </c>
      <c r="D244" s="274">
        <v>0</v>
      </c>
      <c r="E244" s="274">
        <v>0</v>
      </c>
      <c r="F244" s="388" t="s">
        <v>348</v>
      </c>
      <c r="G244" s="274">
        <v>0.1</v>
      </c>
      <c r="H244" s="274">
        <v>0.1</v>
      </c>
      <c r="I244" s="388" t="s">
        <v>348</v>
      </c>
      <c r="J244" s="388" t="s">
        <v>348</v>
      </c>
      <c r="K244" s="274">
        <v>3</v>
      </c>
      <c r="L244" s="274">
        <v>2</v>
      </c>
      <c r="M244" s="394" t="s">
        <v>348</v>
      </c>
      <c r="N244" s="274">
        <v>1.9</v>
      </c>
      <c r="O244" s="274">
        <v>2</v>
      </c>
      <c r="AD244" s="76"/>
      <c r="AE244" s="76"/>
      <c r="AF244" s="76"/>
      <c r="AG244" s="76"/>
      <c r="AH244" s="76"/>
      <c r="AI244" s="76"/>
      <c r="AJ244" s="76"/>
    </row>
    <row r="245" spans="1:36" x14ac:dyDescent="0.2">
      <c r="A245" s="288" t="s">
        <v>106</v>
      </c>
      <c r="B245" s="388" t="s">
        <v>348</v>
      </c>
      <c r="C245" s="388" t="s">
        <v>348</v>
      </c>
      <c r="D245" s="388" t="s">
        <v>348</v>
      </c>
      <c r="E245" s="388" t="s">
        <v>348</v>
      </c>
      <c r="F245" s="388" t="s">
        <v>348</v>
      </c>
      <c r="G245" s="388" t="s">
        <v>348</v>
      </c>
      <c r="H245" s="388" t="s">
        <v>348</v>
      </c>
      <c r="I245" s="388" t="s">
        <v>348</v>
      </c>
      <c r="J245" s="388" t="s">
        <v>348</v>
      </c>
      <c r="K245" s="388" t="s">
        <v>348</v>
      </c>
      <c r="L245" s="388" t="s">
        <v>348</v>
      </c>
      <c r="M245" s="394" t="s">
        <v>348</v>
      </c>
      <c r="N245" s="388" t="s">
        <v>348</v>
      </c>
      <c r="O245" s="388" t="s">
        <v>348</v>
      </c>
      <c r="AD245" s="76"/>
      <c r="AE245" s="76"/>
      <c r="AF245" s="76"/>
      <c r="AG245" s="76"/>
      <c r="AH245" s="76"/>
      <c r="AI245" s="76"/>
      <c r="AJ245" s="76"/>
    </row>
    <row r="246" spans="1:36" x14ac:dyDescent="0.2">
      <c r="A246" s="288" t="s">
        <v>108</v>
      </c>
      <c r="B246" s="388" t="s">
        <v>348</v>
      </c>
      <c r="C246" s="388" t="s">
        <v>348</v>
      </c>
      <c r="D246" s="388" t="s">
        <v>348</v>
      </c>
      <c r="E246" s="274">
        <v>2</v>
      </c>
      <c r="F246" s="274">
        <v>2</v>
      </c>
      <c r="G246" s="274">
        <v>2.1</v>
      </c>
      <c r="H246" s="274">
        <v>2</v>
      </c>
      <c r="I246" s="388" t="s">
        <v>348</v>
      </c>
      <c r="J246" s="388" t="s">
        <v>348</v>
      </c>
      <c r="K246" s="388" t="s">
        <v>348</v>
      </c>
      <c r="L246" s="388" t="s">
        <v>348</v>
      </c>
      <c r="M246" s="394" t="s">
        <v>348</v>
      </c>
      <c r="N246" s="388" t="s">
        <v>348</v>
      </c>
      <c r="O246" s="388" t="s">
        <v>348</v>
      </c>
      <c r="AD246" s="76"/>
      <c r="AE246" s="76"/>
      <c r="AF246" s="76"/>
      <c r="AG246" s="76"/>
      <c r="AH246" s="76"/>
      <c r="AI246" s="76"/>
      <c r="AJ246" s="76"/>
    </row>
    <row r="247" spans="1:36" x14ac:dyDescent="0.2">
      <c r="A247" s="288" t="s">
        <v>117</v>
      </c>
      <c r="B247" s="274">
        <v>17</v>
      </c>
      <c r="C247" s="274">
        <v>17</v>
      </c>
      <c r="D247" s="274">
        <v>17</v>
      </c>
      <c r="E247" s="274">
        <v>16</v>
      </c>
      <c r="F247" s="388" t="s">
        <v>348</v>
      </c>
      <c r="G247" s="388" t="s">
        <v>348</v>
      </c>
      <c r="H247" s="388" t="s">
        <v>348</v>
      </c>
      <c r="I247" s="274">
        <v>0</v>
      </c>
      <c r="J247" s="274">
        <v>0</v>
      </c>
      <c r="K247" s="274">
        <v>0</v>
      </c>
      <c r="L247" s="274">
        <v>0</v>
      </c>
      <c r="M247" s="394" t="s">
        <v>348</v>
      </c>
      <c r="N247" s="388" t="s">
        <v>348</v>
      </c>
      <c r="O247" s="388" t="s">
        <v>348</v>
      </c>
      <c r="AD247" s="76"/>
      <c r="AE247" s="76"/>
      <c r="AF247" s="76"/>
      <c r="AG247" s="76"/>
      <c r="AH247" s="76"/>
      <c r="AI247" s="76"/>
      <c r="AJ247" s="76"/>
    </row>
    <row r="248" spans="1:36" x14ac:dyDescent="0.2">
      <c r="A248" s="288" t="s">
        <v>113</v>
      </c>
      <c r="B248" s="274">
        <v>13</v>
      </c>
      <c r="C248" s="274">
        <v>11</v>
      </c>
      <c r="D248" s="274">
        <v>11</v>
      </c>
      <c r="E248" s="274">
        <v>10</v>
      </c>
      <c r="F248" s="274">
        <v>11</v>
      </c>
      <c r="G248" s="274">
        <v>9.1</v>
      </c>
      <c r="H248" s="274">
        <v>11</v>
      </c>
      <c r="I248" s="274">
        <v>2</v>
      </c>
      <c r="J248" s="274">
        <v>1</v>
      </c>
      <c r="K248" s="274">
        <v>1</v>
      </c>
      <c r="L248" s="274">
        <v>1</v>
      </c>
      <c r="M248" s="74">
        <v>1</v>
      </c>
      <c r="N248" s="274">
        <v>1.1000000000000001</v>
      </c>
      <c r="O248" s="274">
        <v>1.1000000000000001</v>
      </c>
      <c r="AD248" s="76"/>
      <c r="AE248" s="76"/>
      <c r="AF248" s="76"/>
      <c r="AG248" s="76"/>
      <c r="AH248" s="76"/>
      <c r="AI248" s="76"/>
      <c r="AJ248" s="76"/>
    </row>
    <row r="249" spans="1:36" x14ac:dyDescent="0.2">
      <c r="A249" s="288" t="s">
        <v>109</v>
      </c>
      <c r="B249" s="274">
        <v>23</v>
      </c>
      <c r="C249" s="274">
        <v>13</v>
      </c>
      <c r="D249" s="274">
        <v>35</v>
      </c>
      <c r="E249" s="274">
        <v>36</v>
      </c>
      <c r="F249" s="274">
        <v>49</v>
      </c>
      <c r="G249" s="274">
        <v>65</v>
      </c>
      <c r="H249" s="274">
        <v>57</v>
      </c>
      <c r="I249" s="274">
        <v>16</v>
      </c>
      <c r="J249" s="274">
        <v>46</v>
      </c>
      <c r="K249" s="274">
        <v>20</v>
      </c>
      <c r="L249" s="274">
        <v>13</v>
      </c>
      <c r="M249" s="74">
        <v>20</v>
      </c>
      <c r="N249" s="274">
        <v>11.6</v>
      </c>
      <c r="O249" s="274">
        <v>39</v>
      </c>
      <c r="AD249" s="76"/>
      <c r="AE249" s="76"/>
      <c r="AF249" s="76"/>
      <c r="AG249" s="76"/>
      <c r="AH249" s="76"/>
      <c r="AI249" s="76"/>
      <c r="AJ249" s="76"/>
    </row>
    <row r="250" spans="1:36" x14ac:dyDescent="0.2">
      <c r="A250" s="288" t="s">
        <v>118</v>
      </c>
      <c r="B250" s="274">
        <v>16</v>
      </c>
      <c r="C250" s="274">
        <v>19</v>
      </c>
      <c r="D250" s="274">
        <v>22</v>
      </c>
      <c r="E250" s="274">
        <v>36</v>
      </c>
      <c r="F250" s="274">
        <v>40</v>
      </c>
      <c r="G250" s="274">
        <v>64.5</v>
      </c>
      <c r="H250" s="274">
        <v>75</v>
      </c>
      <c r="I250" s="274">
        <v>4</v>
      </c>
      <c r="J250" s="274">
        <v>6</v>
      </c>
      <c r="K250" s="274">
        <v>6</v>
      </c>
      <c r="L250" s="274">
        <v>7</v>
      </c>
      <c r="M250" s="74">
        <v>7</v>
      </c>
      <c r="N250" s="274">
        <v>5.0999999999999996</v>
      </c>
      <c r="O250" s="274">
        <v>5</v>
      </c>
      <c r="AD250" s="76"/>
      <c r="AE250" s="76"/>
      <c r="AF250" s="76"/>
      <c r="AG250" s="76"/>
      <c r="AH250" s="76"/>
      <c r="AI250" s="76"/>
      <c r="AJ250" s="76"/>
    </row>
    <row r="251" spans="1:36" ht="12" thickBot="1" x14ac:dyDescent="0.25">
      <c r="A251" s="69" t="s">
        <v>110</v>
      </c>
      <c r="B251" s="229">
        <v>186</v>
      </c>
      <c r="C251" s="229">
        <v>181</v>
      </c>
      <c r="D251" s="229">
        <v>170</v>
      </c>
      <c r="E251" s="229">
        <v>151</v>
      </c>
      <c r="F251" s="229">
        <v>141</v>
      </c>
      <c r="G251" s="275">
        <v>211.3</v>
      </c>
      <c r="H251" s="275">
        <v>224</v>
      </c>
      <c r="I251" s="229">
        <v>651</v>
      </c>
      <c r="J251" s="229">
        <v>811</v>
      </c>
      <c r="K251" s="229">
        <v>351</v>
      </c>
      <c r="L251" s="229">
        <v>393</v>
      </c>
      <c r="M251" s="229">
        <v>388</v>
      </c>
      <c r="N251" s="275">
        <v>399</v>
      </c>
      <c r="O251" s="275">
        <v>470</v>
      </c>
      <c r="AD251" s="76"/>
      <c r="AE251" s="76"/>
      <c r="AF251" s="76"/>
      <c r="AG251" s="76"/>
      <c r="AH251" s="76"/>
      <c r="AI251" s="76"/>
      <c r="AJ251" s="76"/>
    </row>
    <row r="252" spans="1:36" ht="12" thickTop="1" x14ac:dyDescent="0.2">
      <c r="A252" s="389" t="s">
        <v>349</v>
      </c>
      <c r="B252" s="51"/>
      <c r="C252" s="51"/>
      <c r="D252" s="51"/>
      <c r="E252" s="51"/>
      <c r="F252" s="276"/>
      <c r="G252" s="276"/>
      <c r="H252" s="276"/>
      <c r="I252" s="276"/>
      <c r="J252" s="276"/>
      <c r="K252" s="276"/>
      <c r="L252" s="276"/>
      <c r="N252" s="276"/>
      <c r="O252" s="276"/>
      <c r="P252" s="78"/>
      <c r="Q252" s="78"/>
      <c r="R252" s="78"/>
      <c r="S252" s="78"/>
      <c r="T252" s="78"/>
      <c r="U252" s="78"/>
      <c r="V252" s="78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</row>
    <row r="253" spans="1:36" x14ac:dyDescent="0.2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</row>
    <row r="254" spans="1:36" x14ac:dyDescent="0.2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</row>
    <row r="255" spans="1:36" ht="12.75" x14ac:dyDescent="0.2">
      <c r="A255" s="324" t="s">
        <v>331</v>
      </c>
      <c r="B255" s="78"/>
      <c r="C255" s="78"/>
      <c r="D255" s="78"/>
      <c r="E255" s="78"/>
      <c r="F255" s="78"/>
      <c r="G255" s="78"/>
      <c r="H255" s="226"/>
      <c r="I255" s="78"/>
      <c r="J255" s="78"/>
      <c r="K255" s="78"/>
      <c r="L255" s="78"/>
      <c r="M255" s="78"/>
      <c r="N255" s="78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76"/>
      <c r="AF255" s="76"/>
      <c r="AG255" s="76"/>
      <c r="AH255" s="76"/>
      <c r="AI255" s="76"/>
      <c r="AJ255" s="76"/>
    </row>
    <row r="256" spans="1:36" ht="13.5" thickBot="1" x14ac:dyDescent="0.25">
      <c r="A256" s="409" t="s">
        <v>332</v>
      </c>
      <c r="B256" s="79"/>
      <c r="C256" s="79"/>
      <c r="D256" s="79"/>
      <c r="E256" s="79"/>
      <c r="F256" s="79"/>
      <c r="G256" s="80"/>
      <c r="H256" s="226"/>
      <c r="I256" s="78"/>
      <c r="J256" s="78"/>
      <c r="K256" s="78"/>
      <c r="L256" s="78"/>
      <c r="M256" s="78"/>
      <c r="N256" s="78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</row>
    <row r="257" spans="1:43" ht="13.5" customHeight="1" thickTop="1" x14ac:dyDescent="0.2">
      <c r="A257" s="80"/>
      <c r="B257" s="434" t="s">
        <v>119</v>
      </c>
      <c r="C257" s="434"/>
      <c r="D257" s="434"/>
      <c r="E257" s="434"/>
      <c r="F257" s="434"/>
      <c r="G257" s="434"/>
      <c r="H257" s="434"/>
      <c r="I257" s="276"/>
      <c r="J257" s="276"/>
      <c r="K257" s="276"/>
      <c r="L257" s="276"/>
      <c r="M257" s="276"/>
      <c r="N257" s="276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74"/>
    </row>
    <row r="258" spans="1:43" ht="11.25" customHeight="1" x14ac:dyDescent="0.2">
      <c r="A258" s="76"/>
      <c r="B258" s="417" t="s">
        <v>149</v>
      </c>
      <c r="C258" s="417"/>
      <c r="D258" s="417"/>
      <c r="E258" s="417"/>
      <c r="F258" s="417"/>
      <c r="G258" s="417"/>
      <c r="H258" s="417"/>
      <c r="I258" s="78"/>
      <c r="J258" s="78"/>
      <c r="K258" s="78"/>
      <c r="L258" s="78"/>
      <c r="M258" s="78"/>
      <c r="N258" s="78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</row>
    <row r="259" spans="1:43" ht="12" thickBot="1" x14ac:dyDescent="0.25">
      <c r="A259" s="81"/>
      <c r="B259" s="283">
        <v>2009</v>
      </c>
      <c r="C259" s="283">
        <v>2010</v>
      </c>
      <c r="D259" s="283">
        <v>2011</v>
      </c>
      <c r="E259" s="283">
        <v>2012</v>
      </c>
      <c r="F259" s="283">
        <v>2013</v>
      </c>
      <c r="G259" s="283">
        <v>2014</v>
      </c>
      <c r="H259" s="283">
        <v>2015</v>
      </c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</row>
    <row r="260" spans="1:43" x14ac:dyDescent="0.2">
      <c r="A260" s="84" t="s">
        <v>105</v>
      </c>
      <c r="B260" s="388" t="s">
        <v>348</v>
      </c>
      <c r="C260" s="388" t="s">
        <v>348</v>
      </c>
      <c r="D260" s="274">
        <v>73</v>
      </c>
      <c r="E260" s="274">
        <v>44</v>
      </c>
      <c r="F260" s="274">
        <v>64</v>
      </c>
      <c r="G260" s="274">
        <v>29</v>
      </c>
      <c r="H260" s="196">
        <v>15</v>
      </c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</row>
    <row r="261" spans="1:43" x14ac:dyDescent="0.2">
      <c r="A261" s="76" t="s">
        <v>111</v>
      </c>
      <c r="B261" s="274">
        <v>9</v>
      </c>
      <c r="C261" s="274">
        <v>3975</v>
      </c>
      <c r="D261" s="274">
        <v>2233</v>
      </c>
      <c r="E261" s="274">
        <v>1996</v>
      </c>
      <c r="F261" s="274">
        <v>2922</v>
      </c>
      <c r="G261" s="274">
        <v>3968.8</v>
      </c>
      <c r="H261" s="196">
        <v>4274</v>
      </c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</row>
    <row r="262" spans="1:43" x14ac:dyDescent="0.2">
      <c r="A262" s="76" t="s">
        <v>114</v>
      </c>
      <c r="B262" s="274">
        <v>576</v>
      </c>
      <c r="C262" s="274">
        <v>641</v>
      </c>
      <c r="D262" s="274">
        <v>606</v>
      </c>
      <c r="E262" s="274">
        <v>590</v>
      </c>
      <c r="F262" s="274">
        <v>644</v>
      </c>
      <c r="G262" s="388" t="s">
        <v>348</v>
      </c>
      <c r="H262" s="388" t="s">
        <v>348</v>
      </c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</row>
    <row r="263" spans="1:43" x14ac:dyDescent="0.2">
      <c r="A263" s="76" t="s">
        <v>112</v>
      </c>
      <c r="B263" s="388" t="s">
        <v>348</v>
      </c>
      <c r="C263" s="274">
        <v>2226</v>
      </c>
      <c r="D263" s="274">
        <v>774</v>
      </c>
      <c r="E263" s="274">
        <v>1440</v>
      </c>
      <c r="F263" s="388" t="s">
        <v>348</v>
      </c>
      <c r="G263" s="274">
        <v>1402.6</v>
      </c>
      <c r="H263" s="196">
        <v>1425</v>
      </c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  <c r="AA263" s="274"/>
      <c r="AB263" s="274"/>
      <c r="AC263" s="274"/>
      <c r="AD263" s="274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</row>
    <row r="264" spans="1:43" x14ac:dyDescent="0.2">
      <c r="A264" s="76" t="s">
        <v>104</v>
      </c>
      <c r="B264" s="274">
        <v>981</v>
      </c>
      <c r="C264" s="274">
        <v>643</v>
      </c>
      <c r="D264" s="274">
        <v>578</v>
      </c>
      <c r="E264" s="274">
        <v>660</v>
      </c>
      <c r="F264" s="274">
        <v>606</v>
      </c>
      <c r="G264" s="274">
        <v>699.8</v>
      </c>
      <c r="H264" s="196">
        <v>1091</v>
      </c>
      <c r="P264" s="274"/>
      <c r="Q264" s="274"/>
      <c r="R264" s="78"/>
      <c r="S264" s="78"/>
      <c r="T264" s="78"/>
      <c r="U264" s="78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</row>
    <row r="265" spans="1:43" x14ac:dyDescent="0.2">
      <c r="A265" s="76" t="s">
        <v>116</v>
      </c>
      <c r="B265" s="274">
        <v>120</v>
      </c>
      <c r="C265" s="274">
        <v>132</v>
      </c>
      <c r="D265" s="274">
        <v>154</v>
      </c>
      <c r="E265" s="274">
        <v>144</v>
      </c>
      <c r="F265" s="388" t="s">
        <v>348</v>
      </c>
      <c r="G265" s="274">
        <v>165.4</v>
      </c>
      <c r="H265" s="196">
        <v>217</v>
      </c>
      <c r="P265" s="274"/>
      <c r="Q265" s="274"/>
      <c r="R265" s="78"/>
      <c r="S265" s="78"/>
      <c r="T265" s="78"/>
      <c r="U265" s="78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</row>
    <row r="266" spans="1:43" x14ac:dyDescent="0.2">
      <c r="A266" s="76" t="s">
        <v>107</v>
      </c>
      <c r="B266" s="274">
        <v>2682</v>
      </c>
      <c r="C266" s="274">
        <v>3698</v>
      </c>
      <c r="D266" s="274">
        <v>2928</v>
      </c>
      <c r="E266" s="274">
        <v>2732</v>
      </c>
      <c r="F266" s="274">
        <v>2902</v>
      </c>
      <c r="G266" s="274">
        <v>3432.1</v>
      </c>
      <c r="H266" s="196">
        <v>3986</v>
      </c>
      <c r="P266" s="274"/>
      <c r="Q266" s="274"/>
      <c r="R266" s="78"/>
      <c r="S266" s="78"/>
      <c r="T266" s="78"/>
      <c r="U266" s="78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</row>
    <row r="267" spans="1:43" x14ac:dyDescent="0.2">
      <c r="A267" s="76" t="s">
        <v>115</v>
      </c>
      <c r="B267" s="274">
        <v>148</v>
      </c>
      <c r="C267" s="274">
        <v>181</v>
      </c>
      <c r="D267" s="274">
        <v>145</v>
      </c>
      <c r="E267" s="274">
        <v>115</v>
      </c>
      <c r="F267" s="274">
        <v>146</v>
      </c>
      <c r="G267" s="274">
        <v>120</v>
      </c>
      <c r="H267" s="196">
        <v>184</v>
      </c>
      <c r="P267" s="274"/>
      <c r="Q267" s="274"/>
      <c r="R267" s="78"/>
      <c r="S267" s="78"/>
      <c r="T267" s="78"/>
      <c r="U267" s="78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</row>
    <row r="268" spans="1:43" x14ac:dyDescent="0.2">
      <c r="A268" s="76" t="s">
        <v>106</v>
      </c>
      <c r="B268" s="274">
        <v>2465</v>
      </c>
      <c r="C268" s="274">
        <v>2116</v>
      </c>
      <c r="D268" s="274">
        <v>2130</v>
      </c>
      <c r="E268" s="274">
        <v>2201</v>
      </c>
      <c r="F268" s="274">
        <v>2567</v>
      </c>
      <c r="G268" s="274">
        <v>2816</v>
      </c>
      <c r="H268" s="196">
        <v>3092</v>
      </c>
      <c r="P268" s="274"/>
      <c r="Q268" s="274"/>
      <c r="R268" s="78"/>
      <c r="S268" s="78"/>
      <c r="T268" s="78"/>
      <c r="U268" s="78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</row>
    <row r="269" spans="1:43" x14ac:dyDescent="0.2">
      <c r="A269" s="76" t="s">
        <v>108</v>
      </c>
      <c r="B269" s="274">
        <v>3686</v>
      </c>
      <c r="C269" s="274">
        <v>4391</v>
      </c>
      <c r="D269" s="274">
        <v>4586</v>
      </c>
      <c r="E269" s="274">
        <v>5560</v>
      </c>
      <c r="F269" s="274">
        <v>6900</v>
      </c>
      <c r="G269" s="274">
        <v>6809.6</v>
      </c>
      <c r="H269" s="196">
        <v>6534</v>
      </c>
      <c r="P269" s="274"/>
      <c r="Q269" s="274"/>
      <c r="R269" s="78"/>
      <c r="S269" s="78"/>
      <c r="T269" s="78"/>
      <c r="U269" s="78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</row>
    <row r="270" spans="1:43" x14ac:dyDescent="0.2">
      <c r="A270" s="76" t="s">
        <v>117</v>
      </c>
      <c r="B270" s="274">
        <v>78</v>
      </c>
      <c r="C270" s="274">
        <v>68</v>
      </c>
      <c r="D270" s="274">
        <v>70</v>
      </c>
      <c r="E270" s="274">
        <v>58</v>
      </c>
      <c r="F270" s="274">
        <v>53</v>
      </c>
      <c r="G270" s="274">
        <v>95</v>
      </c>
      <c r="H270" s="196">
        <v>88</v>
      </c>
      <c r="P270" s="274"/>
      <c r="Q270" s="274"/>
      <c r="R270" s="78"/>
      <c r="S270" s="78"/>
      <c r="T270" s="78"/>
      <c r="U270" s="78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</row>
    <row r="271" spans="1:43" x14ac:dyDescent="0.2">
      <c r="A271" s="76" t="s">
        <v>113</v>
      </c>
      <c r="B271" s="274">
        <v>514</v>
      </c>
      <c r="C271" s="274">
        <v>552</v>
      </c>
      <c r="D271" s="274">
        <v>456</v>
      </c>
      <c r="E271" s="274">
        <v>472</v>
      </c>
      <c r="F271" s="274">
        <v>456</v>
      </c>
      <c r="G271" s="274">
        <v>477.1</v>
      </c>
      <c r="H271" s="196">
        <v>586</v>
      </c>
      <c r="P271" s="274"/>
      <c r="Q271" s="274"/>
      <c r="R271" s="78"/>
      <c r="S271" s="78"/>
      <c r="T271" s="78"/>
      <c r="U271" s="78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</row>
    <row r="272" spans="1:43" x14ac:dyDescent="0.2">
      <c r="A272" s="76" t="s">
        <v>109</v>
      </c>
      <c r="B272" s="274">
        <v>2497</v>
      </c>
      <c r="C272" s="274">
        <v>2715</v>
      </c>
      <c r="D272" s="274">
        <v>2346</v>
      </c>
      <c r="E272" s="274">
        <v>2451</v>
      </c>
      <c r="F272" s="274">
        <v>2458</v>
      </c>
      <c r="G272" s="274">
        <v>3029.9</v>
      </c>
      <c r="H272" s="196">
        <v>3696</v>
      </c>
      <c r="P272" s="274"/>
      <c r="Q272" s="274"/>
      <c r="R272" s="78"/>
      <c r="S272" s="78"/>
      <c r="T272" s="78"/>
      <c r="U272" s="78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</row>
    <row r="273" spans="1:43" x14ac:dyDescent="0.2">
      <c r="A273" s="76" t="s">
        <v>118</v>
      </c>
      <c r="B273" s="274">
        <v>552</v>
      </c>
      <c r="C273" s="274">
        <v>746</v>
      </c>
      <c r="D273" s="274">
        <v>663</v>
      </c>
      <c r="E273" s="274">
        <v>729</v>
      </c>
      <c r="F273" s="274">
        <v>659</v>
      </c>
      <c r="G273" s="274">
        <v>689.8</v>
      </c>
      <c r="H273" s="196">
        <v>897</v>
      </c>
      <c r="P273" s="274"/>
      <c r="Q273" s="274"/>
      <c r="R273" s="78"/>
      <c r="S273" s="78"/>
      <c r="T273" s="78"/>
      <c r="U273" s="78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</row>
    <row r="274" spans="1:43" ht="12" thickBot="1" x14ac:dyDescent="0.25">
      <c r="A274" s="82" t="s">
        <v>110</v>
      </c>
      <c r="B274" s="229">
        <v>7979</v>
      </c>
      <c r="C274" s="229">
        <v>7619</v>
      </c>
      <c r="D274" s="229">
        <v>7048</v>
      </c>
      <c r="E274" s="229">
        <v>6615</v>
      </c>
      <c r="F274" s="229">
        <v>7134</v>
      </c>
      <c r="G274" s="229">
        <v>5321</v>
      </c>
      <c r="H274" s="229">
        <v>5746</v>
      </c>
      <c r="P274" s="297"/>
      <c r="Q274" s="297"/>
      <c r="R274" s="78"/>
      <c r="S274" s="78"/>
      <c r="T274" s="78"/>
      <c r="U274" s="78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</row>
    <row r="275" spans="1:43" ht="12" thickTop="1" x14ac:dyDescent="0.2">
      <c r="A275" s="389" t="s">
        <v>349</v>
      </c>
      <c r="B275" s="72"/>
      <c r="C275" s="72"/>
      <c r="D275" s="72"/>
      <c r="E275" s="72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</row>
    <row r="276" spans="1:43" x14ac:dyDescent="0.2">
      <c r="A276" s="76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</row>
    <row r="277" spans="1:43" x14ac:dyDescent="0.2">
      <c r="A277" s="76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</row>
    <row r="278" spans="1:43" ht="12.75" x14ac:dyDescent="0.2">
      <c r="A278" s="284" t="s">
        <v>333</v>
      </c>
    </row>
    <row r="279" spans="1:43" ht="12.75" thickBot="1" x14ac:dyDescent="0.25">
      <c r="A279" s="409" t="s">
        <v>334</v>
      </c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76"/>
      <c r="Q279" s="76"/>
      <c r="R279" s="76"/>
    </row>
    <row r="280" spans="1:43" ht="12.75" thickTop="1" x14ac:dyDescent="0.2">
      <c r="A280" s="80"/>
      <c r="B280" s="434" t="s">
        <v>159</v>
      </c>
      <c r="C280" s="434"/>
      <c r="D280" s="434"/>
      <c r="E280" s="434"/>
      <c r="F280" s="434"/>
      <c r="G280" s="434"/>
      <c r="H280" s="434"/>
      <c r="I280" s="433" t="s">
        <v>97</v>
      </c>
      <c r="J280" s="433"/>
      <c r="K280" s="433"/>
      <c r="L280" s="433"/>
      <c r="M280" s="433"/>
      <c r="N280" s="433"/>
      <c r="O280" s="433"/>
      <c r="P280" s="78"/>
      <c r="Q280" s="78"/>
      <c r="R280" s="78"/>
      <c r="AE280" s="76"/>
      <c r="AF280" s="76"/>
      <c r="AG280" s="76"/>
      <c r="AH280" s="76"/>
    </row>
    <row r="281" spans="1:43" ht="11.25" customHeight="1" x14ac:dyDescent="0.2">
      <c r="A281" s="76"/>
      <c r="B281" s="417" t="s">
        <v>93</v>
      </c>
      <c r="C281" s="417"/>
      <c r="D281" s="417"/>
      <c r="E281" s="417"/>
      <c r="F281" s="417"/>
      <c r="G281" s="417"/>
      <c r="H281" s="417"/>
      <c r="I281" s="417" t="s">
        <v>103</v>
      </c>
      <c r="J281" s="417"/>
      <c r="K281" s="417"/>
      <c r="L281" s="417"/>
      <c r="M281" s="417"/>
      <c r="N281" s="417"/>
      <c r="O281" s="417"/>
      <c r="P281" s="290"/>
      <c r="Q281" s="290"/>
      <c r="R281" s="290"/>
      <c r="AE281" s="76"/>
    </row>
    <row r="282" spans="1:43" ht="12" thickBot="1" x14ac:dyDescent="0.25">
      <c r="A282" s="81"/>
      <c r="B282" s="283">
        <v>2009</v>
      </c>
      <c r="C282" s="283">
        <v>2010</v>
      </c>
      <c r="D282" s="283">
        <v>2011</v>
      </c>
      <c r="E282" s="283">
        <v>2012</v>
      </c>
      <c r="F282" s="283">
        <v>2013</v>
      </c>
      <c r="G282" s="283">
        <v>2014</v>
      </c>
      <c r="H282" s="283">
        <v>2015</v>
      </c>
      <c r="I282" s="283">
        <v>2009</v>
      </c>
      <c r="J282" s="283">
        <v>2010</v>
      </c>
      <c r="K282" s="283">
        <v>2011</v>
      </c>
      <c r="L282" s="283">
        <v>2012</v>
      </c>
      <c r="M282" s="283">
        <v>2013</v>
      </c>
      <c r="N282" s="283">
        <v>2014</v>
      </c>
      <c r="O282" s="283">
        <v>2015</v>
      </c>
      <c r="AE282" s="76"/>
    </row>
    <row r="283" spans="1:43" x14ac:dyDescent="0.2">
      <c r="A283" s="76" t="s">
        <v>105</v>
      </c>
      <c r="B283" s="274">
        <v>56</v>
      </c>
      <c r="C283" s="274">
        <v>64</v>
      </c>
      <c r="D283" s="262">
        <v>42</v>
      </c>
      <c r="E283" s="387" t="s">
        <v>348</v>
      </c>
      <c r="F283" s="387" t="s">
        <v>348</v>
      </c>
      <c r="G283" s="390" t="s">
        <v>348</v>
      </c>
      <c r="H283" s="390" t="s">
        <v>348</v>
      </c>
      <c r="I283" s="388" t="s">
        <v>348</v>
      </c>
      <c r="J283" s="388" t="s">
        <v>348</v>
      </c>
      <c r="K283" s="262">
        <v>-10</v>
      </c>
      <c r="L283" s="387" t="s">
        <v>348</v>
      </c>
      <c r="M283" s="387" t="s">
        <v>348</v>
      </c>
      <c r="N283" s="387" t="s">
        <v>348</v>
      </c>
      <c r="O283" s="387" t="s">
        <v>348</v>
      </c>
      <c r="AE283" s="76"/>
    </row>
    <row r="284" spans="1:43" x14ac:dyDescent="0.2">
      <c r="A284" s="76" t="s">
        <v>111</v>
      </c>
      <c r="B284" s="274">
        <v>179</v>
      </c>
      <c r="C284" s="274">
        <v>179</v>
      </c>
      <c r="D284" s="274">
        <v>220</v>
      </c>
      <c r="E284" s="274">
        <v>242</v>
      </c>
      <c r="F284" s="274">
        <v>232</v>
      </c>
      <c r="G284" s="294">
        <v>272.2</v>
      </c>
      <c r="H284" s="294">
        <v>543</v>
      </c>
      <c r="I284" s="388" t="s">
        <v>348</v>
      </c>
      <c r="J284" s="388" t="s">
        <v>348</v>
      </c>
      <c r="K284" s="274">
        <v>818</v>
      </c>
      <c r="L284" s="274">
        <v>500</v>
      </c>
      <c r="M284" s="274">
        <v>1393</v>
      </c>
      <c r="N284" s="388" t="s">
        <v>348</v>
      </c>
      <c r="O284" s="196">
        <v>2241</v>
      </c>
      <c r="AE284" s="76"/>
    </row>
    <row r="285" spans="1:43" x14ac:dyDescent="0.2">
      <c r="A285" s="76" t="s">
        <v>114</v>
      </c>
      <c r="B285" s="274">
        <v>34</v>
      </c>
      <c r="C285" s="274">
        <v>86</v>
      </c>
      <c r="D285" s="274">
        <v>57</v>
      </c>
      <c r="E285" s="274">
        <v>16</v>
      </c>
      <c r="F285" s="388" t="s">
        <v>348</v>
      </c>
      <c r="G285" s="294">
        <v>37.6</v>
      </c>
      <c r="H285" s="294">
        <v>74</v>
      </c>
      <c r="I285" s="274">
        <v>101</v>
      </c>
      <c r="J285" s="274">
        <v>132</v>
      </c>
      <c r="K285" s="274">
        <v>135</v>
      </c>
      <c r="L285" s="274">
        <v>140</v>
      </c>
      <c r="M285" s="388" t="s">
        <v>348</v>
      </c>
      <c r="N285" s="274">
        <v>266.10000000000002</v>
      </c>
      <c r="O285" s="196">
        <v>254</v>
      </c>
      <c r="AE285" s="76"/>
    </row>
    <row r="286" spans="1:43" x14ac:dyDescent="0.2">
      <c r="A286" s="76" t="s">
        <v>112</v>
      </c>
      <c r="B286" s="274">
        <v>-12</v>
      </c>
      <c r="C286" s="274">
        <v>119</v>
      </c>
      <c r="D286" s="274">
        <v>78</v>
      </c>
      <c r="E286" s="274">
        <v>6</v>
      </c>
      <c r="F286" s="274">
        <v>70</v>
      </c>
      <c r="G286" s="294">
        <v>33.200000000000003</v>
      </c>
      <c r="H286" s="294">
        <v>175</v>
      </c>
      <c r="I286" s="274">
        <v>-728</v>
      </c>
      <c r="J286" s="274">
        <v>1082</v>
      </c>
      <c r="K286" s="274">
        <v>-335</v>
      </c>
      <c r="L286" s="274">
        <v>418</v>
      </c>
      <c r="M286" s="388" t="s">
        <v>348</v>
      </c>
      <c r="N286" s="274">
        <v>298.10000000000002</v>
      </c>
      <c r="O286" s="196">
        <v>113</v>
      </c>
      <c r="AE286" s="76"/>
    </row>
    <row r="287" spans="1:43" x14ac:dyDescent="0.2">
      <c r="A287" s="76" t="s">
        <v>104</v>
      </c>
      <c r="B287" s="274">
        <v>294</v>
      </c>
      <c r="C287" s="274">
        <v>73</v>
      </c>
      <c r="D287" s="262">
        <v>44</v>
      </c>
      <c r="E287" s="274">
        <v>54</v>
      </c>
      <c r="F287" s="274">
        <v>115</v>
      </c>
      <c r="G287" s="294">
        <v>163.6</v>
      </c>
      <c r="H287" s="294">
        <v>274</v>
      </c>
      <c r="I287" s="274">
        <v>91</v>
      </c>
      <c r="J287" s="274">
        <v>59</v>
      </c>
      <c r="K287" s="262">
        <v>7</v>
      </c>
      <c r="L287" s="274">
        <v>155</v>
      </c>
      <c r="M287" s="274">
        <v>91</v>
      </c>
      <c r="N287" s="274">
        <v>103.8</v>
      </c>
      <c r="O287" s="196">
        <v>80</v>
      </c>
      <c r="AD287" s="274"/>
      <c r="AE287" s="76"/>
    </row>
    <row r="288" spans="1:43" x14ac:dyDescent="0.2">
      <c r="A288" s="76" t="s">
        <v>116</v>
      </c>
      <c r="B288" s="388" t="s">
        <v>348</v>
      </c>
      <c r="C288" s="388" t="s">
        <v>348</v>
      </c>
      <c r="D288" s="388" t="s">
        <v>348</v>
      </c>
      <c r="E288" s="388" t="s">
        <v>348</v>
      </c>
      <c r="F288" s="388" t="s">
        <v>348</v>
      </c>
      <c r="G288" s="294">
        <v>59.9</v>
      </c>
      <c r="H288" s="294">
        <v>117</v>
      </c>
      <c r="I288" s="388" t="s">
        <v>348</v>
      </c>
      <c r="J288" s="388" t="s">
        <v>348</v>
      </c>
      <c r="K288" s="388" t="s">
        <v>348</v>
      </c>
      <c r="L288" s="388" t="s">
        <v>348</v>
      </c>
      <c r="M288" s="388" t="s">
        <v>348</v>
      </c>
      <c r="N288" s="274">
        <v>50.6</v>
      </c>
      <c r="O288" s="196">
        <v>54</v>
      </c>
      <c r="AD288" s="274"/>
      <c r="AE288" s="76"/>
    </row>
    <row r="289" spans="1:34" x14ac:dyDescent="0.2">
      <c r="A289" s="76" t="s">
        <v>107</v>
      </c>
      <c r="B289" s="274">
        <v>1037</v>
      </c>
      <c r="C289" s="274">
        <v>959</v>
      </c>
      <c r="D289" s="274">
        <v>952</v>
      </c>
      <c r="E289" s="274">
        <v>623</v>
      </c>
      <c r="F289" s="274">
        <v>852</v>
      </c>
      <c r="G289" s="294">
        <v>549.6</v>
      </c>
      <c r="H289" s="294">
        <v>1146</v>
      </c>
      <c r="I289" s="274">
        <v>88</v>
      </c>
      <c r="J289" s="274">
        <v>1326</v>
      </c>
      <c r="K289" s="274">
        <v>559</v>
      </c>
      <c r="L289" s="274">
        <v>703</v>
      </c>
      <c r="M289" s="274">
        <v>610</v>
      </c>
      <c r="N289" s="274">
        <v>699.8</v>
      </c>
      <c r="O289" s="196">
        <v>1048</v>
      </c>
      <c r="AD289" s="274"/>
      <c r="AE289" s="76"/>
    </row>
    <row r="290" spans="1:34" x14ac:dyDescent="0.2">
      <c r="A290" s="76" t="s">
        <v>115</v>
      </c>
      <c r="B290" s="388" t="s">
        <v>348</v>
      </c>
      <c r="C290" s="274">
        <v>31</v>
      </c>
      <c r="D290" s="274">
        <v>33</v>
      </c>
      <c r="E290" s="274">
        <v>30</v>
      </c>
      <c r="F290" s="274">
        <v>30</v>
      </c>
      <c r="G290" s="294">
        <v>31.3</v>
      </c>
      <c r="H290" s="294">
        <v>49</v>
      </c>
      <c r="I290" s="274">
        <v>33</v>
      </c>
      <c r="J290" s="388" t="s">
        <v>348</v>
      </c>
      <c r="K290" s="274">
        <v>30</v>
      </c>
      <c r="L290" s="274">
        <v>9</v>
      </c>
      <c r="M290" s="274">
        <v>40</v>
      </c>
      <c r="N290" s="274">
        <v>20.8</v>
      </c>
      <c r="O290" s="196">
        <v>62</v>
      </c>
      <c r="AD290" s="274"/>
      <c r="AE290" s="76"/>
    </row>
    <row r="291" spans="1:34" x14ac:dyDescent="0.2">
      <c r="A291" s="76" t="s">
        <v>106</v>
      </c>
      <c r="B291" s="388" t="s">
        <v>348</v>
      </c>
      <c r="C291" s="388" t="s">
        <v>348</v>
      </c>
      <c r="D291" s="388" t="s">
        <v>348</v>
      </c>
      <c r="E291" s="388" t="s">
        <v>348</v>
      </c>
      <c r="F291" s="388" t="s">
        <v>348</v>
      </c>
      <c r="G291" s="390" t="s">
        <v>348</v>
      </c>
      <c r="H291" s="390" t="s">
        <v>348</v>
      </c>
      <c r="I291" s="274">
        <v>959</v>
      </c>
      <c r="J291" s="274">
        <v>659</v>
      </c>
      <c r="K291" s="274">
        <v>568</v>
      </c>
      <c r="L291" s="274">
        <v>574</v>
      </c>
      <c r="M291" s="274">
        <v>861</v>
      </c>
      <c r="N291" s="274">
        <v>1037.4000000000001</v>
      </c>
      <c r="O291" s="196">
        <v>1187</v>
      </c>
      <c r="AD291" s="274"/>
      <c r="AE291" s="76"/>
    </row>
    <row r="292" spans="1:34" x14ac:dyDescent="0.2">
      <c r="A292" s="76" t="s">
        <v>108</v>
      </c>
      <c r="B292" s="274">
        <v>217</v>
      </c>
      <c r="C292" s="274">
        <v>267</v>
      </c>
      <c r="D292" s="274">
        <v>219</v>
      </c>
      <c r="E292" s="274">
        <v>226</v>
      </c>
      <c r="F292" s="274">
        <v>222</v>
      </c>
      <c r="G292" s="294">
        <v>165.9</v>
      </c>
      <c r="H292" s="294">
        <v>208</v>
      </c>
      <c r="I292" s="274">
        <v>2093</v>
      </c>
      <c r="J292" s="274">
        <v>2434</v>
      </c>
      <c r="K292" s="274">
        <v>2538</v>
      </c>
      <c r="L292" s="274">
        <v>3382</v>
      </c>
      <c r="M292" s="274">
        <v>3512</v>
      </c>
      <c r="N292" s="274">
        <v>3689.4</v>
      </c>
      <c r="O292" s="196">
        <v>3488</v>
      </c>
      <c r="AD292" s="274"/>
      <c r="AE292" s="76"/>
    </row>
    <row r="293" spans="1:34" x14ac:dyDescent="0.2">
      <c r="A293" s="76" t="s">
        <v>117</v>
      </c>
      <c r="B293" s="274">
        <v>-1</v>
      </c>
      <c r="C293" s="274">
        <v>0</v>
      </c>
      <c r="D293" s="274">
        <v>1</v>
      </c>
      <c r="E293" s="274">
        <v>1</v>
      </c>
      <c r="F293" s="388" t="s">
        <v>348</v>
      </c>
      <c r="G293" s="390" t="s">
        <v>348</v>
      </c>
      <c r="H293" s="390" t="s">
        <v>348</v>
      </c>
      <c r="I293" s="274">
        <v>25</v>
      </c>
      <c r="J293" s="274">
        <v>14</v>
      </c>
      <c r="K293" s="274">
        <v>15</v>
      </c>
      <c r="L293" s="274">
        <v>12</v>
      </c>
      <c r="M293" s="274">
        <v>21</v>
      </c>
      <c r="N293" s="274">
        <v>40.200000000000003</v>
      </c>
      <c r="O293" s="196">
        <v>34</v>
      </c>
      <c r="AD293" s="274"/>
      <c r="AE293" s="76"/>
    </row>
    <row r="294" spans="1:34" x14ac:dyDescent="0.2">
      <c r="A294" s="76" t="s">
        <v>113</v>
      </c>
      <c r="B294" s="274">
        <v>103</v>
      </c>
      <c r="C294" s="274">
        <v>76</v>
      </c>
      <c r="D294" s="274">
        <v>54</v>
      </c>
      <c r="E294" s="274">
        <v>59</v>
      </c>
      <c r="F294" s="274">
        <v>80</v>
      </c>
      <c r="G294" s="294">
        <v>103.6</v>
      </c>
      <c r="H294" s="294">
        <v>132</v>
      </c>
      <c r="I294" s="274">
        <v>122</v>
      </c>
      <c r="J294" s="274">
        <v>184</v>
      </c>
      <c r="K294" s="274">
        <v>84</v>
      </c>
      <c r="L294" s="274">
        <v>151</v>
      </c>
      <c r="M294" s="274">
        <v>126</v>
      </c>
      <c r="N294" s="274">
        <v>129.69999999999999</v>
      </c>
      <c r="O294" s="196">
        <v>213</v>
      </c>
      <c r="AD294" s="274"/>
      <c r="AE294" s="76"/>
    </row>
    <row r="295" spans="1:34" x14ac:dyDescent="0.2">
      <c r="A295" s="76" t="s">
        <v>109</v>
      </c>
      <c r="B295" s="274">
        <v>484</v>
      </c>
      <c r="C295" s="274">
        <v>603</v>
      </c>
      <c r="D295" s="274">
        <v>371</v>
      </c>
      <c r="E295" s="274">
        <v>635</v>
      </c>
      <c r="F295" s="274">
        <v>663</v>
      </c>
      <c r="G295" s="294">
        <v>638.20000000000005</v>
      </c>
      <c r="H295" s="294">
        <v>870</v>
      </c>
      <c r="I295" s="274">
        <v>800</v>
      </c>
      <c r="J295" s="274">
        <v>1210</v>
      </c>
      <c r="K295" s="274">
        <v>1019</v>
      </c>
      <c r="L295" s="274">
        <v>825</v>
      </c>
      <c r="M295" s="274">
        <v>259</v>
      </c>
      <c r="N295" s="274">
        <v>949.1</v>
      </c>
      <c r="O295" s="196">
        <v>1175</v>
      </c>
      <c r="AD295" s="274"/>
      <c r="AE295" s="76"/>
    </row>
    <row r="296" spans="1:34" x14ac:dyDescent="0.2">
      <c r="A296" s="76" t="s">
        <v>118</v>
      </c>
      <c r="B296" s="274">
        <v>37</v>
      </c>
      <c r="C296" s="274">
        <v>11</v>
      </c>
      <c r="D296" s="274">
        <v>3</v>
      </c>
      <c r="E296" s="274">
        <v>-48</v>
      </c>
      <c r="F296" s="274">
        <v>-69</v>
      </c>
      <c r="G296" s="294">
        <v>-24.2</v>
      </c>
      <c r="H296" s="294">
        <v>19</v>
      </c>
      <c r="I296" s="274">
        <v>-102</v>
      </c>
      <c r="J296" s="274">
        <v>53</v>
      </c>
      <c r="K296" s="274">
        <v>-3</v>
      </c>
      <c r="L296" s="274">
        <v>5</v>
      </c>
      <c r="M296" s="274">
        <v>-12</v>
      </c>
      <c r="N296" s="274">
        <v>23.4</v>
      </c>
      <c r="O296" s="196">
        <v>154</v>
      </c>
      <c r="AD296" s="274"/>
      <c r="AE296" s="76"/>
    </row>
    <row r="297" spans="1:34" ht="12" thickBot="1" x14ac:dyDescent="0.25">
      <c r="A297" s="82" t="s">
        <v>110</v>
      </c>
      <c r="B297" s="275">
        <v>153</v>
      </c>
      <c r="C297" s="275">
        <v>58</v>
      </c>
      <c r="D297" s="275">
        <v>211</v>
      </c>
      <c r="E297" s="275">
        <v>272</v>
      </c>
      <c r="F297" s="275">
        <v>237</v>
      </c>
      <c r="G297" s="296">
        <v>931</v>
      </c>
      <c r="H297" s="296">
        <v>784</v>
      </c>
      <c r="I297" s="275">
        <v>5587</v>
      </c>
      <c r="J297" s="275">
        <v>5248</v>
      </c>
      <c r="K297" s="275">
        <v>5122</v>
      </c>
      <c r="L297" s="275">
        <v>4871</v>
      </c>
      <c r="M297" s="275">
        <v>5299</v>
      </c>
      <c r="N297" s="275">
        <v>2796</v>
      </c>
      <c r="O297" s="197">
        <v>3330</v>
      </c>
      <c r="AD297" s="274"/>
      <c r="AE297" s="76"/>
    </row>
    <row r="298" spans="1:34" ht="13.5" thickTop="1" x14ac:dyDescent="0.2">
      <c r="A298" s="389" t="s">
        <v>349</v>
      </c>
      <c r="B298" s="72"/>
      <c r="C298" s="72"/>
      <c r="D298" s="72"/>
      <c r="E298" s="72"/>
      <c r="F298" s="72"/>
      <c r="G298" s="198"/>
      <c r="H298" s="72"/>
      <c r="I298" s="72"/>
      <c r="J298" s="72"/>
      <c r="K298" s="72"/>
      <c r="L298" s="72"/>
      <c r="M298" s="198"/>
      <c r="N298" s="72"/>
      <c r="O298" s="276"/>
      <c r="P298" s="72"/>
      <c r="Q298" s="276"/>
      <c r="R298" s="276"/>
      <c r="S298" s="276"/>
      <c r="T298" s="76"/>
      <c r="U298" s="76"/>
      <c r="V298" s="76"/>
      <c r="W298" s="76"/>
      <c r="X298" s="76"/>
      <c r="Y298" s="145"/>
      <c r="Z298" s="145"/>
      <c r="AA298" s="145"/>
      <c r="AB298" s="145"/>
      <c r="AC298" s="145"/>
      <c r="AD298" s="76"/>
      <c r="AE298" s="76"/>
    </row>
    <row r="299" spans="1:34" ht="12.75" x14ac:dyDescent="0.2">
      <c r="A299" s="76"/>
      <c r="D299" s="76"/>
      <c r="E299" s="76"/>
      <c r="I299" s="76"/>
      <c r="J299" s="76"/>
      <c r="N299" s="76"/>
      <c r="O299" s="76"/>
      <c r="Q299" s="76"/>
      <c r="R299" s="76"/>
      <c r="S299" s="76"/>
      <c r="T299" s="76"/>
      <c r="U299" s="76"/>
      <c r="V299" s="76"/>
      <c r="W299" s="76"/>
      <c r="X299" s="76"/>
      <c r="Y299" s="145"/>
      <c r="Z299" s="145"/>
      <c r="AA299" s="145"/>
      <c r="AB299" s="145"/>
      <c r="AC299" s="145"/>
      <c r="AD299" s="76"/>
      <c r="AE299" s="76"/>
    </row>
    <row r="300" spans="1:34" ht="12.75" x14ac:dyDescent="0.2">
      <c r="A300" s="76"/>
      <c r="D300" s="76"/>
      <c r="E300" s="76"/>
      <c r="I300" s="76"/>
      <c r="J300" s="76"/>
      <c r="N300" s="76"/>
      <c r="O300" s="76"/>
      <c r="Q300" s="76"/>
      <c r="R300" s="76"/>
      <c r="S300" s="76"/>
      <c r="T300" s="76"/>
      <c r="U300" s="76"/>
      <c r="V300" s="76"/>
      <c r="W300" s="76"/>
      <c r="X300" s="76"/>
      <c r="Y300" s="145"/>
      <c r="Z300" s="145"/>
      <c r="AA300" s="145"/>
      <c r="AB300" s="145"/>
      <c r="AC300" s="145"/>
      <c r="AD300" s="76"/>
      <c r="AE300" s="76"/>
      <c r="AF300" s="76"/>
      <c r="AG300" s="76"/>
    </row>
    <row r="301" spans="1:34" ht="12.75" x14ac:dyDescent="0.2">
      <c r="A301" s="284" t="s">
        <v>335</v>
      </c>
      <c r="B301" s="51"/>
      <c r="C301" s="51"/>
      <c r="D301" s="51"/>
      <c r="E301" s="51"/>
      <c r="F301" s="276"/>
      <c r="G301" s="276"/>
      <c r="H301" s="276"/>
      <c r="I301" s="276"/>
      <c r="J301" s="276"/>
      <c r="K301" s="276"/>
      <c r="L301" s="276"/>
      <c r="M301" s="276"/>
      <c r="N301" s="276"/>
      <c r="O301" s="2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</row>
    <row r="302" spans="1:34" ht="12.75" thickBot="1" x14ac:dyDescent="0.25">
      <c r="A302" s="409" t="s">
        <v>336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</row>
    <row r="303" spans="1:34" ht="12.75" thickTop="1" x14ac:dyDescent="0.2">
      <c r="A303" s="80"/>
      <c r="B303" s="434" t="s">
        <v>98</v>
      </c>
      <c r="C303" s="434"/>
      <c r="D303" s="434"/>
      <c r="E303" s="434"/>
      <c r="F303" s="434"/>
      <c r="G303" s="434"/>
      <c r="H303" s="434"/>
      <c r="I303" s="433" t="s">
        <v>99</v>
      </c>
      <c r="J303" s="433"/>
      <c r="K303" s="433"/>
      <c r="L303" s="433"/>
      <c r="M303" s="433"/>
      <c r="N303" s="433"/>
      <c r="O303" s="433"/>
      <c r="P303" s="78"/>
      <c r="Q303" s="78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</row>
    <row r="304" spans="1:34" ht="12" x14ac:dyDescent="0.2">
      <c r="A304" s="80"/>
      <c r="B304" s="417" t="s">
        <v>95</v>
      </c>
      <c r="C304" s="417"/>
      <c r="D304" s="417"/>
      <c r="E304" s="417"/>
      <c r="F304" s="417"/>
      <c r="G304" s="417"/>
      <c r="H304" s="417"/>
      <c r="I304" s="417" t="s">
        <v>102</v>
      </c>
      <c r="J304" s="417"/>
      <c r="K304" s="417"/>
      <c r="L304" s="417"/>
      <c r="M304" s="417"/>
      <c r="N304" s="417"/>
      <c r="O304" s="417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</row>
    <row r="305" spans="1:33" ht="12" thickBot="1" x14ac:dyDescent="0.25">
      <c r="A305" s="289"/>
      <c r="B305" s="283">
        <v>2009</v>
      </c>
      <c r="C305" s="283">
        <v>2010</v>
      </c>
      <c r="D305" s="283">
        <v>2011</v>
      </c>
      <c r="E305" s="283">
        <v>2012</v>
      </c>
      <c r="F305" s="283">
        <v>2013</v>
      </c>
      <c r="G305" s="283">
        <v>2014</v>
      </c>
      <c r="H305" s="283">
        <v>2015</v>
      </c>
      <c r="I305" s="283">
        <v>2009</v>
      </c>
      <c r="J305" s="283">
        <v>2010</v>
      </c>
      <c r="K305" s="283">
        <v>2011</v>
      </c>
      <c r="L305" s="283">
        <v>2012</v>
      </c>
      <c r="M305" s="283">
        <v>2013</v>
      </c>
      <c r="N305" s="283">
        <v>2014</v>
      </c>
      <c r="O305" s="283">
        <v>2015</v>
      </c>
      <c r="AD305" s="76"/>
      <c r="AE305" s="76"/>
      <c r="AF305" s="76"/>
      <c r="AG305" s="76"/>
    </row>
    <row r="306" spans="1:33" x14ac:dyDescent="0.2">
      <c r="A306" s="288" t="s">
        <v>105</v>
      </c>
      <c r="B306" s="274">
        <v>0</v>
      </c>
      <c r="C306" s="274">
        <v>0</v>
      </c>
      <c r="D306" s="262">
        <v>0</v>
      </c>
      <c r="E306" s="142">
        <v>0</v>
      </c>
      <c r="F306" s="142">
        <v>0</v>
      </c>
      <c r="G306" s="142">
        <v>0</v>
      </c>
      <c r="H306" s="142">
        <v>0</v>
      </c>
      <c r="I306" s="274">
        <v>0</v>
      </c>
      <c r="J306" s="274">
        <v>0</v>
      </c>
      <c r="K306" s="262">
        <v>0</v>
      </c>
      <c r="L306" s="142">
        <v>0</v>
      </c>
      <c r="M306" s="142">
        <v>0</v>
      </c>
      <c r="N306" s="142">
        <v>0</v>
      </c>
      <c r="O306" s="142">
        <v>0</v>
      </c>
      <c r="AD306" s="76"/>
      <c r="AE306" s="76"/>
      <c r="AF306" s="76"/>
      <c r="AG306" s="76"/>
    </row>
    <row r="307" spans="1:33" x14ac:dyDescent="0.2">
      <c r="A307" s="288" t="s">
        <v>111</v>
      </c>
      <c r="B307" s="388" t="s">
        <v>348</v>
      </c>
      <c r="C307" s="388" t="s">
        <v>348</v>
      </c>
      <c r="D307" s="274">
        <v>-5</v>
      </c>
      <c r="E307" s="274">
        <v>-5</v>
      </c>
      <c r="F307" s="274">
        <v>3</v>
      </c>
      <c r="G307" s="388" t="s">
        <v>348</v>
      </c>
      <c r="H307" s="388" t="s">
        <v>348</v>
      </c>
      <c r="I307" s="388" t="s">
        <v>348</v>
      </c>
      <c r="J307" s="274">
        <v>1</v>
      </c>
      <c r="K307" s="274">
        <v>1</v>
      </c>
      <c r="L307" s="274">
        <v>1</v>
      </c>
      <c r="M307" s="274">
        <v>1</v>
      </c>
      <c r="N307" s="274">
        <v>1.1000000000000001</v>
      </c>
      <c r="O307" s="388" t="s">
        <v>348</v>
      </c>
      <c r="AD307" s="76"/>
      <c r="AE307" s="76"/>
      <c r="AF307" s="76"/>
      <c r="AG307" s="76"/>
    </row>
    <row r="308" spans="1:33" x14ac:dyDescent="0.2">
      <c r="A308" s="288" t="s">
        <v>114</v>
      </c>
      <c r="B308" s="274">
        <v>2</v>
      </c>
      <c r="C308" s="388" t="s">
        <v>348</v>
      </c>
      <c r="D308" s="274">
        <v>2</v>
      </c>
      <c r="E308" s="388" t="s">
        <v>348</v>
      </c>
      <c r="F308" s="274">
        <v>2</v>
      </c>
      <c r="G308" s="388" t="s">
        <v>348</v>
      </c>
      <c r="H308" s="388" t="s">
        <v>348</v>
      </c>
      <c r="I308" s="274">
        <v>0</v>
      </c>
      <c r="J308" s="388" t="s">
        <v>348</v>
      </c>
      <c r="K308" s="274">
        <v>1</v>
      </c>
      <c r="L308" s="388" t="s">
        <v>348</v>
      </c>
      <c r="M308" s="388" t="s">
        <v>348</v>
      </c>
      <c r="N308" s="388" t="s">
        <v>348</v>
      </c>
      <c r="O308" s="388" t="s">
        <v>348</v>
      </c>
      <c r="AD308" s="76"/>
      <c r="AE308" s="76"/>
      <c r="AF308" s="76"/>
      <c r="AG308" s="76"/>
    </row>
    <row r="309" spans="1:33" x14ac:dyDescent="0.2">
      <c r="A309" s="288" t="s">
        <v>112</v>
      </c>
      <c r="B309" s="388" t="s">
        <v>348</v>
      </c>
      <c r="C309" s="274">
        <v>30</v>
      </c>
      <c r="D309" s="274">
        <v>26</v>
      </c>
      <c r="E309" s="388" t="s">
        <v>348</v>
      </c>
      <c r="F309" s="274">
        <v>23</v>
      </c>
      <c r="G309" s="274">
        <v>24.3</v>
      </c>
      <c r="H309" s="274">
        <v>22</v>
      </c>
      <c r="I309" s="274">
        <v>42</v>
      </c>
      <c r="J309" s="274">
        <v>44</v>
      </c>
      <c r="K309" s="274">
        <v>50</v>
      </c>
      <c r="L309" s="388" t="s">
        <v>348</v>
      </c>
      <c r="M309" s="274">
        <v>62</v>
      </c>
      <c r="N309" s="274">
        <v>46.3</v>
      </c>
      <c r="O309" s="274">
        <v>44</v>
      </c>
      <c r="AD309" s="76"/>
      <c r="AE309" s="76"/>
      <c r="AF309" s="76"/>
      <c r="AG309" s="76"/>
    </row>
    <row r="310" spans="1:33" x14ac:dyDescent="0.2">
      <c r="A310" s="288" t="s">
        <v>104</v>
      </c>
      <c r="B310" s="274">
        <v>0</v>
      </c>
      <c r="C310" s="274">
        <v>0</v>
      </c>
      <c r="D310" s="262">
        <v>0</v>
      </c>
      <c r="E310" s="274">
        <v>0</v>
      </c>
      <c r="F310" s="274">
        <v>0</v>
      </c>
      <c r="G310" s="274">
        <v>0</v>
      </c>
      <c r="H310" s="274">
        <v>0</v>
      </c>
      <c r="I310" s="274">
        <v>0</v>
      </c>
      <c r="J310" s="274">
        <v>0</v>
      </c>
      <c r="K310" s="262">
        <v>0</v>
      </c>
      <c r="L310" s="274">
        <v>0</v>
      </c>
      <c r="M310" s="274">
        <v>0</v>
      </c>
      <c r="N310" s="274">
        <v>0</v>
      </c>
      <c r="O310" s="274">
        <v>0</v>
      </c>
      <c r="AD310" s="76"/>
      <c r="AE310" s="76"/>
      <c r="AF310" s="76"/>
      <c r="AG310" s="76"/>
    </row>
    <row r="311" spans="1:33" x14ac:dyDescent="0.2">
      <c r="A311" s="288" t="s">
        <v>116</v>
      </c>
      <c r="B311" s="388" t="s">
        <v>348</v>
      </c>
      <c r="C311" s="388" t="s">
        <v>348</v>
      </c>
      <c r="D311" s="388" t="s">
        <v>348</v>
      </c>
      <c r="E311" s="388" t="s">
        <v>348</v>
      </c>
      <c r="F311" s="388" t="s">
        <v>348</v>
      </c>
      <c r="G311" s="388" t="s">
        <v>348</v>
      </c>
      <c r="H311" s="388" t="s">
        <v>348</v>
      </c>
      <c r="I311" s="274">
        <v>0</v>
      </c>
      <c r="J311" s="274">
        <v>0</v>
      </c>
      <c r="K311" s="274">
        <v>0</v>
      </c>
      <c r="L311" s="274">
        <v>0</v>
      </c>
      <c r="M311" s="388" t="s">
        <v>348</v>
      </c>
      <c r="N311" s="274">
        <v>0</v>
      </c>
      <c r="O311" s="274">
        <v>0</v>
      </c>
      <c r="AD311" s="76"/>
      <c r="AE311" s="76"/>
      <c r="AF311" s="76"/>
      <c r="AG311" s="76"/>
    </row>
    <row r="312" spans="1:33" x14ac:dyDescent="0.2">
      <c r="A312" s="288" t="s">
        <v>107</v>
      </c>
      <c r="B312" s="274">
        <v>24</v>
      </c>
      <c r="C312" s="274">
        <v>45</v>
      </c>
      <c r="D312" s="274">
        <v>46</v>
      </c>
      <c r="E312" s="274">
        <v>34</v>
      </c>
      <c r="F312" s="274">
        <v>39</v>
      </c>
      <c r="G312" s="274">
        <v>38.5</v>
      </c>
      <c r="H312" s="274">
        <v>54</v>
      </c>
      <c r="I312" s="274">
        <v>5</v>
      </c>
      <c r="J312" s="274">
        <v>9</v>
      </c>
      <c r="K312" s="274">
        <v>15</v>
      </c>
      <c r="L312" s="274">
        <v>8</v>
      </c>
      <c r="M312" s="274">
        <v>11</v>
      </c>
      <c r="N312" s="274">
        <v>8.4</v>
      </c>
      <c r="O312" s="274">
        <v>10</v>
      </c>
      <c r="AD312" s="76"/>
      <c r="AE312" s="76"/>
      <c r="AF312" s="76"/>
      <c r="AG312" s="76"/>
    </row>
    <row r="313" spans="1:33" x14ac:dyDescent="0.2">
      <c r="A313" s="288" t="s">
        <v>115</v>
      </c>
      <c r="B313" s="274">
        <v>0</v>
      </c>
      <c r="C313" s="274">
        <v>0</v>
      </c>
      <c r="D313" s="274">
        <v>0</v>
      </c>
      <c r="E313" s="274">
        <v>0</v>
      </c>
      <c r="F313" s="388" t="s">
        <v>348</v>
      </c>
      <c r="G313" s="274">
        <v>0</v>
      </c>
      <c r="H313" s="274">
        <v>0</v>
      </c>
      <c r="I313" s="388" t="s">
        <v>348</v>
      </c>
      <c r="J313" s="388" t="s">
        <v>348</v>
      </c>
      <c r="K313" s="274">
        <v>1</v>
      </c>
      <c r="L313" s="274">
        <v>1</v>
      </c>
      <c r="M313" s="388" t="s">
        <v>348</v>
      </c>
      <c r="N313" s="274">
        <v>1.1000000000000001</v>
      </c>
      <c r="O313" s="274">
        <v>1.1000000000000001</v>
      </c>
      <c r="AD313" s="76"/>
      <c r="AE313" s="76"/>
      <c r="AF313" s="76"/>
      <c r="AG313" s="76"/>
    </row>
    <row r="314" spans="1:33" x14ac:dyDescent="0.2">
      <c r="A314" s="288" t="s">
        <v>106</v>
      </c>
      <c r="B314" s="388" t="s">
        <v>348</v>
      </c>
      <c r="C314" s="388" t="s">
        <v>348</v>
      </c>
      <c r="D314" s="388" t="s">
        <v>348</v>
      </c>
      <c r="E314" s="388" t="s">
        <v>348</v>
      </c>
      <c r="F314" s="388" t="s">
        <v>348</v>
      </c>
      <c r="G314" s="388" t="s">
        <v>348</v>
      </c>
      <c r="H314" s="388" t="s">
        <v>348</v>
      </c>
      <c r="I314" s="388" t="s">
        <v>348</v>
      </c>
      <c r="J314" s="388" t="s">
        <v>348</v>
      </c>
      <c r="K314" s="388" t="s">
        <v>348</v>
      </c>
      <c r="L314" s="388" t="s">
        <v>348</v>
      </c>
      <c r="M314" s="388" t="s">
        <v>348</v>
      </c>
      <c r="N314" s="388" t="s">
        <v>348</v>
      </c>
      <c r="O314" s="388" t="s">
        <v>348</v>
      </c>
      <c r="AD314" s="76"/>
      <c r="AE314" s="76"/>
      <c r="AF314" s="76"/>
      <c r="AG314" s="76"/>
    </row>
    <row r="315" spans="1:33" x14ac:dyDescent="0.2">
      <c r="A315" s="288" t="s">
        <v>108</v>
      </c>
      <c r="B315" s="388" t="s">
        <v>348</v>
      </c>
      <c r="C315" s="388" t="s">
        <v>348</v>
      </c>
      <c r="D315" s="388" t="s">
        <v>348</v>
      </c>
      <c r="E315" s="274">
        <v>0</v>
      </c>
      <c r="F315" s="274">
        <v>0</v>
      </c>
      <c r="G315" s="274">
        <v>0.2</v>
      </c>
      <c r="H315" s="274">
        <v>0.2</v>
      </c>
      <c r="I315" s="388" t="s">
        <v>348</v>
      </c>
      <c r="J315" s="388" t="s">
        <v>348</v>
      </c>
      <c r="K315" s="388" t="s">
        <v>348</v>
      </c>
      <c r="L315" s="388" t="s">
        <v>348</v>
      </c>
      <c r="M315" s="388" t="s">
        <v>348</v>
      </c>
      <c r="N315" s="388" t="s">
        <v>348</v>
      </c>
      <c r="O315" s="388" t="s">
        <v>348</v>
      </c>
      <c r="AD315" s="76"/>
      <c r="AE315" s="76"/>
      <c r="AF315" s="76"/>
      <c r="AG315" s="76"/>
    </row>
    <row r="316" spans="1:33" x14ac:dyDescent="0.2">
      <c r="A316" s="288" t="s">
        <v>117</v>
      </c>
      <c r="B316" s="274">
        <v>-1</v>
      </c>
      <c r="C316" s="274">
        <v>-2</v>
      </c>
      <c r="D316" s="274">
        <v>-2</v>
      </c>
      <c r="E316" s="274">
        <v>5</v>
      </c>
      <c r="F316" s="388" t="s">
        <v>348</v>
      </c>
      <c r="G316" s="388" t="s">
        <v>348</v>
      </c>
      <c r="H316" s="388" t="s">
        <v>348</v>
      </c>
      <c r="I316" s="274">
        <v>0</v>
      </c>
      <c r="J316" s="274">
        <v>0</v>
      </c>
      <c r="K316" s="274">
        <v>0</v>
      </c>
      <c r="L316" s="274">
        <v>0</v>
      </c>
      <c r="M316" s="388" t="s">
        <v>348</v>
      </c>
      <c r="N316" s="388" t="s">
        <v>348</v>
      </c>
      <c r="O316" s="388" t="s">
        <v>348</v>
      </c>
      <c r="AD316" s="76"/>
      <c r="AE316" s="76"/>
      <c r="AF316" s="76"/>
      <c r="AG316" s="76"/>
    </row>
    <row r="317" spans="1:33" x14ac:dyDescent="0.2">
      <c r="A317" s="288" t="s">
        <v>113</v>
      </c>
      <c r="B317" s="274">
        <v>5</v>
      </c>
      <c r="C317" s="274">
        <v>3</v>
      </c>
      <c r="D317" s="274">
        <v>3</v>
      </c>
      <c r="E317" s="274">
        <v>2</v>
      </c>
      <c r="F317" s="274">
        <v>3</v>
      </c>
      <c r="G317" s="274">
        <v>2.1</v>
      </c>
      <c r="H317" s="274">
        <v>3</v>
      </c>
      <c r="I317" s="274">
        <v>0</v>
      </c>
      <c r="J317" s="274">
        <v>0</v>
      </c>
      <c r="K317" s="274">
        <v>0</v>
      </c>
      <c r="L317" s="274">
        <v>0</v>
      </c>
      <c r="M317" s="274">
        <v>0</v>
      </c>
      <c r="N317" s="274">
        <v>0.2</v>
      </c>
      <c r="O317" s="274">
        <v>0.2</v>
      </c>
      <c r="AD317" s="76"/>
      <c r="AE317" s="76"/>
      <c r="AF317" s="76"/>
      <c r="AG317" s="76"/>
    </row>
    <row r="318" spans="1:33" x14ac:dyDescent="0.2">
      <c r="A318" s="288" t="s">
        <v>109</v>
      </c>
      <c r="B318" s="388" t="s">
        <v>348</v>
      </c>
      <c r="C318" s="274">
        <v>0</v>
      </c>
      <c r="D318" s="274">
        <v>21</v>
      </c>
      <c r="E318" s="274">
        <v>14</v>
      </c>
      <c r="F318" s="274">
        <v>27</v>
      </c>
      <c r="G318" s="274">
        <v>39.6</v>
      </c>
      <c r="H318" s="274">
        <v>32</v>
      </c>
      <c r="I318" s="388" t="s">
        <v>348</v>
      </c>
      <c r="J318" s="274">
        <v>40</v>
      </c>
      <c r="K318" s="274">
        <v>13</v>
      </c>
      <c r="L318" s="274">
        <v>9</v>
      </c>
      <c r="M318" s="274">
        <v>14</v>
      </c>
      <c r="N318" s="274">
        <v>4</v>
      </c>
      <c r="O318" s="274">
        <v>34</v>
      </c>
      <c r="AD318" s="76"/>
      <c r="AE318" s="76"/>
      <c r="AF318" s="76"/>
      <c r="AG318" s="76"/>
    </row>
    <row r="319" spans="1:33" x14ac:dyDescent="0.2">
      <c r="A319" s="288" t="s">
        <v>118</v>
      </c>
      <c r="B319" s="274">
        <v>-10</v>
      </c>
      <c r="C319" s="274">
        <v>-13</v>
      </c>
      <c r="D319" s="274">
        <v>-13</v>
      </c>
      <c r="E319" s="274">
        <v>-13</v>
      </c>
      <c r="F319" s="274">
        <v>-11</v>
      </c>
      <c r="G319" s="274">
        <v>14.3</v>
      </c>
      <c r="H319" s="274">
        <v>25</v>
      </c>
      <c r="I319" s="274">
        <v>0</v>
      </c>
      <c r="J319" s="274">
        <v>2</v>
      </c>
      <c r="K319" s="274">
        <v>2</v>
      </c>
      <c r="L319" s="274">
        <v>3</v>
      </c>
      <c r="M319" s="274">
        <v>3</v>
      </c>
      <c r="N319" s="274">
        <v>1.4</v>
      </c>
      <c r="O319" s="274">
        <v>2</v>
      </c>
      <c r="AD319" s="76"/>
      <c r="AE319" s="76"/>
      <c r="AF319" s="76"/>
      <c r="AG319" s="76"/>
    </row>
    <row r="320" spans="1:33" ht="12" thickBot="1" x14ac:dyDescent="0.25">
      <c r="A320" s="69" t="s">
        <v>110</v>
      </c>
      <c r="B320" s="275">
        <v>87</v>
      </c>
      <c r="C320" s="275">
        <v>81</v>
      </c>
      <c r="D320" s="275">
        <v>82</v>
      </c>
      <c r="E320" s="275">
        <v>58</v>
      </c>
      <c r="F320" s="275">
        <v>41</v>
      </c>
      <c r="G320" s="275">
        <v>93.8</v>
      </c>
      <c r="H320" s="275">
        <v>104</v>
      </c>
      <c r="I320" s="275">
        <v>517</v>
      </c>
      <c r="J320" s="275">
        <v>683</v>
      </c>
      <c r="K320" s="275">
        <v>210</v>
      </c>
      <c r="L320" s="275">
        <v>254</v>
      </c>
      <c r="M320" s="275">
        <v>246</v>
      </c>
      <c r="N320" s="275">
        <v>246.1</v>
      </c>
      <c r="O320" s="275">
        <v>313</v>
      </c>
      <c r="AD320" s="76"/>
      <c r="AE320" s="76"/>
      <c r="AF320" s="76"/>
      <c r="AG320" s="76"/>
    </row>
    <row r="321" spans="1:43" ht="13.5" thickTop="1" x14ac:dyDescent="0.2">
      <c r="A321" s="389" t="s">
        <v>349</v>
      </c>
      <c r="B321" s="51"/>
      <c r="C321" s="51"/>
      <c r="D321" s="51"/>
      <c r="E321" s="51"/>
      <c r="F321" s="276"/>
      <c r="G321" s="276"/>
      <c r="H321" s="276"/>
      <c r="I321" s="276"/>
      <c r="J321" s="276"/>
      <c r="K321" s="276"/>
      <c r="L321" s="276"/>
      <c r="N321" s="276"/>
      <c r="O321" s="276"/>
      <c r="Q321" s="76"/>
      <c r="R321" s="76"/>
      <c r="S321" s="76"/>
      <c r="T321" s="76"/>
      <c r="U321" s="76"/>
      <c r="V321" s="76"/>
      <c r="W321" s="76"/>
      <c r="X321" s="76"/>
      <c r="Y321" s="145"/>
      <c r="Z321" s="145"/>
      <c r="AA321" s="145"/>
      <c r="AB321" s="145"/>
      <c r="AC321" s="145"/>
      <c r="AD321" s="76"/>
      <c r="AE321" s="76"/>
      <c r="AF321" s="76"/>
      <c r="AG321" s="76"/>
    </row>
    <row r="322" spans="1:43" ht="12.75" x14ac:dyDescent="0.2">
      <c r="A322" s="76"/>
      <c r="D322" s="76"/>
      <c r="E322" s="76"/>
      <c r="I322" s="76"/>
      <c r="J322" s="76"/>
      <c r="N322" s="76"/>
      <c r="O322" s="76"/>
      <c r="Y322" s="291"/>
      <c r="Z322" s="291"/>
      <c r="AA322" s="291"/>
      <c r="AB322" s="291"/>
      <c r="AC322" s="291"/>
    </row>
    <row r="323" spans="1:43" ht="12.75" x14ac:dyDescent="0.2">
      <c r="D323" s="76"/>
      <c r="E323" s="76"/>
      <c r="N323" s="76"/>
      <c r="O323" s="76"/>
      <c r="Y323" s="226"/>
      <c r="Z323" s="226"/>
      <c r="AA323" s="226"/>
      <c r="AB323" s="226"/>
      <c r="AC323" s="245"/>
    </row>
    <row r="324" spans="1:43" ht="12.75" x14ac:dyDescent="0.2">
      <c r="A324" s="284" t="s">
        <v>337</v>
      </c>
      <c r="Y324" s="226"/>
      <c r="Z324" s="226"/>
      <c r="AA324" s="226"/>
      <c r="AB324" s="226"/>
      <c r="AC324" s="245"/>
    </row>
    <row r="325" spans="1:43" ht="13.5" thickBot="1" x14ac:dyDescent="0.25">
      <c r="A325" s="409" t="s">
        <v>338</v>
      </c>
      <c r="H325" s="226"/>
    </row>
    <row r="326" spans="1:43" ht="36" customHeight="1" thickTop="1" x14ac:dyDescent="0.2">
      <c r="B326" s="435" t="s">
        <v>119</v>
      </c>
      <c r="C326" s="435"/>
      <c r="D326" s="435"/>
      <c r="E326" s="435"/>
      <c r="F326" s="435"/>
      <c r="G326" s="435"/>
      <c r="H326" s="435"/>
    </row>
    <row r="327" spans="1:43" ht="11.25" customHeight="1" x14ac:dyDescent="0.2">
      <c r="A327" s="76"/>
      <c r="B327" s="417" t="s">
        <v>149</v>
      </c>
      <c r="C327" s="417"/>
      <c r="D327" s="417"/>
      <c r="E327" s="417"/>
      <c r="F327" s="417"/>
      <c r="G327" s="417"/>
      <c r="H327" s="417"/>
    </row>
    <row r="328" spans="1:43" ht="12" thickBot="1" x14ac:dyDescent="0.25">
      <c r="A328" s="81"/>
      <c r="B328" s="283">
        <v>2009</v>
      </c>
      <c r="C328" s="283">
        <v>2010</v>
      </c>
      <c r="D328" s="283">
        <v>2011</v>
      </c>
      <c r="E328" s="283">
        <v>2012</v>
      </c>
      <c r="F328" s="283">
        <v>2013</v>
      </c>
      <c r="G328" s="283">
        <v>2014</v>
      </c>
      <c r="H328" s="283">
        <v>2015</v>
      </c>
    </row>
    <row r="329" spans="1:43" x14ac:dyDescent="0.2">
      <c r="A329" s="84" t="s">
        <v>105</v>
      </c>
      <c r="B329" s="388" t="s">
        <v>348</v>
      </c>
      <c r="C329" s="388" t="s">
        <v>348</v>
      </c>
      <c r="D329" s="274">
        <v>32</v>
      </c>
      <c r="E329" s="274">
        <v>17</v>
      </c>
      <c r="F329" s="274">
        <v>35</v>
      </c>
      <c r="G329" s="274">
        <v>18</v>
      </c>
      <c r="H329" s="196">
        <v>10</v>
      </c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</row>
    <row r="330" spans="1:43" x14ac:dyDescent="0.2">
      <c r="A330" s="76" t="s">
        <v>111</v>
      </c>
      <c r="B330" s="274">
        <v>-1114</v>
      </c>
      <c r="C330" s="274">
        <v>2856</v>
      </c>
      <c r="D330" s="274">
        <v>1034</v>
      </c>
      <c r="E330" s="274">
        <v>738</v>
      </c>
      <c r="F330" s="274">
        <v>1629</v>
      </c>
      <c r="G330" s="274">
        <v>2624</v>
      </c>
      <c r="H330" s="196">
        <v>2795</v>
      </c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</row>
    <row r="331" spans="1:43" x14ac:dyDescent="0.2">
      <c r="A331" s="76" t="s">
        <v>114</v>
      </c>
      <c r="B331" s="274">
        <v>136</v>
      </c>
      <c r="C331" s="274">
        <v>220</v>
      </c>
      <c r="D331" s="274">
        <v>194</v>
      </c>
      <c r="E331" s="274">
        <v>158</v>
      </c>
      <c r="F331" s="274">
        <v>209</v>
      </c>
      <c r="G331" s="388" t="s">
        <v>348</v>
      </c>
      <c r="H331" s="388" t="s">
        <v>348</v>
      </c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</row>
    <row r="332" spans="1:43" x14ac:dyDescent="0.2">
      <c r="A332" s="76" t="s">
        <v>112</v>
      </c>
      <c r="B332" s="388" t="s">
        <v>348</v>
      </c>
      <c r="C332" s="274">
        <v>1274</v>
      </c>
      <c r="D332" s="274">
        <v>-181</v>
      </c>
      <c r="E332" s="274">
        <v>492</v>
      </c>
      <c r="F332" s="388" t="s">
        <v>348</v>
      </c>
      <c r="G332" s="274">
        <v>401.9</v>
      </c>
      <c r="H332" s="196">
        <v>354</v>
      </c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</row>
    <row r="333" spans="1:43" x14ac:dyDescent="0.2">
      <c r="A333" s="76" t="s">
        <v>104</v>
      </c>
      <c r="B333" s="274">
        <v>385</v>
      </c>
      <c r="C333" s="274">
        <v>132</v>
      </c>
      <c r="D333" s="274">
        <v>51</v>
      </c>
      <c r="E333" s="274">
        <v>209</v>
      </c>
      <c r="F333" s="274">
        <v>206</v>
      </c>
      <c r="G333" s="274">
        <v>267.39999999999998</v>
      </c>
      <c r="H333" s="196">
        <v>353</v>
      </c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</row>
    <row r="334" spans="1:43" x14ac:dyDescent="0.2">
      <c r="A334" s="76" t="s">
        <v>116</v>
      </c>
      <c r="B334" s="274">
        <v>78</v>
      </c>
      <c r="C334" s="274">
        <v>88</v>
      </c>
      <c r="D334" s="274">
        <v>103</v>
      </c>
      <c r="E334" s="274">
        <v>97</v>
      </c>
      <c r="F334" s="388" t="s">
        <v>348</v>
      </c>
      <c r="G334" s="274">
        <v>112.7</v>
      </c>
      <c r="H334" s="196">
        <v>174</v>
      </c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</row>
    <row r="335" spans="1:43" x14ac:dyDescent="0.2">
      <c r="A335" s="76" t="s">
        <v>107</v>
      </c>
      <c r="B335" s="274">
        <v>1153</v>
      </c>
      <c r="C335" s="274">
        <v>2338</v>
      </c>
      <c r="D335" s="274">
        <v>1572</v>
      </c>
      <c r="E335" s="274">
        <v>1368</v>
      </c>
      <c r="F335" s="274">
        <v>1511</v>
      </c>
      <c r="G335" s="274">
        <v>1296.3</v>
      </c>
      <c r="H335" s="196">
        <v>2258</v>
      </c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</row>
    <row r="336" spans="1:43" x14ac:dyDescent="0.2">
      <c r="A336" s="76" t="s">
        <v>115</v>
      </c>
      <c r="B336" s="274">
        <v>62</v>
      </c>
      <c r="C336" s="274">
        <v>92</v>
      </c>
      <c r="D336" s="274">
        <v>64</v>
      </c>
      <c r="E336" s="274">
        <v>39</v>
      </c>
      <c r="F336" s="274">
        <v>71</v>
      </c>
      <c r="G336" s="274">
        <v>53.3</v>
      </c>
      <c r="H336" s="196">
        <v>112</v>
      </c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</row>
    <row r="337" spans="1:16384" x14ac:dyDescent="0.2">
      <c r="A337" s="76" t="s">
        <v>106</v>
      </c>
      <c r="B337" s="274">
        <v>1702</v>
      </c>
      <c r="C337" s="274">
        <v>1297</v>
      </c>
      <c r="D337" s="274">
        <v>1268</v>
      </c>
      <c r="E337" s="274">
        <v>1268</v>
      </c>
      <c r="F337" s="274">
        <v>1571</v>
      </c>
      <c r="G337" s="274">
        <v>1857.6</v>
      </c>
      <c r="H337" s="196">
        <v>2130</v>
      </c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</row>
    <row r="338" spans="1:16384" x14ac:dyDescent="0.2">
      <c r="A338" s="76" t="s">
        <v>108</v>
      </c>
      <c r="B338" s="274">
        <v>2310</v>
      </c>
      <c r="C338" s="274">
        <v>2701</v>
      </c>
      <c r="D338" s="274">
        <v>2756</v>
      </c>
      <c r="E338" s="274">
        <v>3609</v>
      </c>
      <c r="F338" s="274">
        <v>3734</v>
      </c>
      <c r="G338" s="274">
        <v>3855.5</v>
      </c>
      <c r="H338" s="196">
        <v>3696</v>
      </c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</row>
    <row r="339" spans="1:16384" x14ac:dyDescent="0.2">
      <c r="A339" s="76" t="s">
        <v>117</v>
      </c>
      <c r="B339" s="274">
        <v>23</v>
      </c>
      <c r="C339" s="274">
        <v>12</v>
      </c>
      <c r="D339" s="274">
        <v>15</v>
      </c>
      <c r="E339" s="274">
        <v>19</v>
      </c>
      <c r="F339" s="274">
        <v>24</v>
      </c>
      <c r="G339" s="274">
        <v>56.1</v>
      </c>
      <c r="H339" s="196">
        <v>52</v>
      </c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</row>
    <row r="340" spans="1:16384" x14ac:dyDescent="0.2">
      <c r="A340" s="76" t="s">
        <v>113</v>
      </c>
      <c r="B340" s="274">
        <v>231</v>
      </c>
      <c r="C340" s="274">
        <v>263</v>
      </c>
      <c r="D340" s="274">
        <v>142</v>
      </c>
      <c r="E340" s="274">
        <v>212</v>
      </c>
      <c r="F340" s="274">
        <v>208</v>
      </c>
      <c r="G340" s="274">
        <v>235.5</v>
      </c>
      <c r="H340" s="196">
        <v>348</v>
      </c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</row>
    <row r="341" spans="1:16384" x14ac:dyDescent="0.2">
      <c r="A341" s="76" t="s">
        <v>109</v>
      </c>
      <c r="B341" s="274">
        <v>1296</v>
      </c>
      <c r="C341" s="274">
        <v>1853</v>
      </c>
      <c r="D341" s="274">
        <v>1424</v>
      </c>
      <c r="E341" s="274">
        <v>1482</v>
      </c>
      <c r="F341" s="274">
        <v>962</v>
      </c>
      <c r="G341" s="274">
        <v>1630.8</v>
      </c>
      <c r="H341" s="196">
        <v>2111</v>
      </c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</row>
    <row r="342" spans="1:16384" x14ac:dyDescent="0.2">
      <c r="A342" s="76" t="s">
        <v>118</v>
      </c>
      <c r="B342" s="274">
        <v>-74</v>
      </c>
      <c r="C342" s="274">
        <v>53</v>
      </c>
      <c r="D342" s="274">
        <v>-11</v>
      </c>
      <c r="E342" s="274">
        <v>-53</v>
      </c>
      <c r="F342" s="274">
        <v>-89</v>
      </c>
      <c r="G342" s="274">
        <v>14.9</v>
      </c>
      <c r="H342" s="196">
        <v>201</v>
      </c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</row>
    <row r="343" spans="1:16384" ht="12" thickBot="1" x14ac:dyDescent="0.25">
      <c r="A343" s="82" t="s">
        <v>110</v>
      </c>
      <c r="B343" s="229">
        <v>6344</v>
      </c>
      <c r="C343" s="229">
        <v>6070</v>
      </c>
      <c r="D343" s="229">
        <v>5624</v>
      </c>
      <c r="E343" s="229">
        <v>5454</v>
      </c>
      <c r="F343" s="229">
        <v>5822</v>
      </c>
      <c r="G343" s="229">
        <v>4061</v>
      </c>
      <c r="H343" s="229">
        <v>4530</v>
      </c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</row>
    <row r="344" spans="1:16384" ht="13.5" thickTop="1" x14ac:dyDescent="0.2">
      <c r="A344" s="389" t="s">
        <v>349</v>
      </c>
      <c r="H344" s="226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</row>
    <row r="345" spans="1:16384" ht="12.75" x14ac:dyDescent="0.2">
      <c r="H345" s="226"/>
    </row>
    <row r="346" spans="1:16384" s="385" customFormat="1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  <c r="FS346" s="74"/>
      <c r="FT346" s="74"/>
      <c r="FU346" s="74"/>
      <c r="FV346" s="74"/>
      <c r="FW346" s="74"/>
      <c r="FX346" s="74"/>
      <c r="FY346" s="74"/>
      <c r="FZ346" s="74"/>
      <c r="GA346" s="74"/>
      <c r="GB346" s="74"/>
      <c r="GC346" s="74"/>
      <c r="GD346" s="74"/>
      <c r="GE346" s="74"/>
      <c r="GF346" s="74"/>
      <c r="GG346" s="74"/>
      <c r="GH346" s="74"/>
      <c r="GI346" s="74"/>
      <c r="GJ346" s="74"/>
      <c r="GK346" s="74"/>
      <c r="GL346" s="74"/>
      <c r="GM346" s="74"/>
      <c r="GN346" s="74"/>
      <c r="GO346" s="74"/>
      <c r="GP346" s="74"/>
      <c r="GQ346" s="74"/>
      <c r="GR346" s="74"/>
      <c r="GS346" s="74"/>
      <c r="GT346" s="74"/>
      <c r="GU346" s="74"/>
      <c r="GV346" s="74"/>
      <c r="GW346" s="74"/>
      <c r="GX346" s="74"/>
      <c r="GY346" s="74"/>
      <c r="GZ346" s="74"/>
      <c r="HA346" s="74"/>
      <c r="HB346" s="74"/>
      <c r="HC346" s="74"/>
      <c r="HD346" s="74"/>
      <c r="HE346" s="74"/>
      <c r="HF346" s="74"/>
      <c r="HG346" s="74"/>
      <c r="HH346" s="74"/>
      <c r="HI346" s="74"/>
      <c r="HJ346" s="74"/>
      <c r="HK346" s="74"/>
      <c r="HL346" s="74"/>
      <c r="HM346" s="74"/>
      <c r="HN346" s="74"/>
      <c r="HO346" s="74"/>
      <c r="HP346" s="74"/>
      <c r="HQ346" s="74"/>
      <c r="HR346" s="74"/>
      <c r="HS346" s="74"/>
      <c r="HT346" s="74"/>
      <c r="HU346" s="74"/>
      <c r="HV346" s="74"/>
      <c r="HW346" s="74"/>
      <c r="HX346" s="74"/>
      <c r="HY346" s="74"/>
      <c r="HZ346" s="74"/>
      <c r="IA346" s="74"/>
      <c r="IB346" s="74"/>
      <c r="IC346" s="74"/>
      <c r="ID346" s="74"/>
      <c r="IE346" s="74"/>
      <c r="IF346" s="74"/>
      <c r="IG346" s="74"/>
      <c r="IH346" s="74"/>
      <c r="II346" s="74"/>
      <c r="IJ346" s="74"/>
      <c r="IK346" s="74"/>
      <c r="IL346" s="74"/>
      <c r="IM346" s="74"/>
      <c r="IN346" s="74"/>
      <c r="IO346" s="74"/>
      <c r="IP346" s="74"/>
      <c r="IQ346" s="74"/>
      <c r="IR346" s="74"/>
      <c r="IS346" s="74"/>
      <c r="IT346" s="74"/>
      <c r="IU346" s="74"/>
      <c r="IV346" s="74"/>
      <c r="IW346" s="74"/>
      <c r="IX346" s="74"/>
      <c r="IY346" s="74"/>
      <c r="IZ346" s="74"/>
      <c r="JA346" s="74"/>
      <c r="JB346" s="74"/>
      <c r="JC346" s="74"/>
      <c r="JD346" s="74"/>
      <c r="JE346" s="74"/>
      <c r="JF346" s="74"/>
      <c r="JG346" s="74"/>
      <c r="JH346" s="74"/>
      <c r="JI346" s="74"/>
      <c r="JJ346" s="74"/>
      <c r="JK346" s="74"/>
      <c r="JL346" s="74"/>
      <c r="JM346" s="74"/>
      <c r="JN346" s="74"/>
      <c r="JO346" s="74"/>
      <c r="JP346" s="74"/>
      <c r="JQ346" s="74"/>
      <c r="JR346" s="74"/>
      <c r="JS346" s="74"/>
      <c r="JT346" s="74"/>
      <c r="JU346" s="74"/>
      <c r="JV346" s="74"/>
      <c r="JW346" s="74"/>
      <c r="JX346" s="74"/>
      <c r="JY346" s="74"/>
      <c r="JZ346" s="74"/>
      <c r="KA346" s="74"/>
      <c r="KB346" s="74"/>
      <c r="KC346" s="74"/>
      <c r="KD346" s="74"/>
      <c r="KE346" s="74"/>
      <c r="KF346" s="74"/>
      <c r="KG346" s="74"/>
      <c r="KH346" s="74"/>
      <c r="KI346" s="74"/>
      <c r="KJ346" s="74"/>
      <c r="KK346" s="74"/>
      <c r="KL346" s="74"/>
      <c r="KM346" s="74"/>
      <c r="KN346" s="74"/>
      <c r="KO346" s="74"/>
      <c r="KP346" s="74"/>
      <c r="KQ346" s="74"/>
      <c r="KR346" s="74"/>
      <c r="KS346" s="74"/>
      <c r="KT346" s="74"/>
      <c r="KU346" s="74"/>
      <c r="KV346" s="74"/>
      <c r="KW346" s="74"/>
      <c r="KX346" s="74"/>
      <c r="KY346" s="74"/>
      <c r="KZ346" s="74"/>
      <c r="LA346" s="74"/>
      <c r="LB346" s="74"/>
      <c r="LC346" s="74"/>
      <c r="LD346" s="74"/>
      <c r="LE346" s="74"/>
      <c r="LF346" s="74"/>
      <c r="LG346" s="74"/>
      <c r="LH346" s="74"/>
      <c r="LI346" s="74"/>
      <c r="LJ346" s="74"/>
      <c r="LK346" s="74"/>
      <c r="LL346" s="74"/>
      <c r="LM346" s="74"/>
      <c r="LN346" s="74"/>
      <c r="LO346" s="74"/>
      <c r="LP346" s="74"/>
      <c r="LQ346" s="74"/>
      <c r="LR346" s="74"/>
      <c r="LS346" s="74"/>
      <c r="LT346" s="74"/>
      <c r="LU346" s="74"/>
      <c r="LV346" s="74"/>
      <c r="LW346" s="74"/>
      <c r="LX346" s="74"/>
      <c r="LY346" s="74"/>
      <c r="LZ346" s="74"/>
      <c r="MA346" s="74"/>
      <c r="MB346" s="74"/>
      <c r="MC346" s="74"/>
      <c r="MD346" s="74"/>
      <c r="ME346" s="74"/>
      <c r="MF346" s="74"/>
      <c r="MG346" s="74"/>
      <c r="MH346" s="74"/>
      <c r="MI346" s="74"/>
      <c r="MJ346" s="74"/>
      <c r="MK346" s="74"/>
      <c r="ML346" s="74"/>
      <c r="MM346" s="74"/>
      <c r="MN346" s="74"/>
      <c r="MO346" s="74"/>
      <c r="MP346" s="74"/>
      <c r="MQ346" s="74"/>
      <c r="MR346" s="74"/>
      <c r="MS346" s="74"/>
      <c r="MT346" s="74"/>
      <c r="MU346" s="74"/>
      <c r="MV346" s="74"/>
      <c r="MW346" s="74"/>
      <c r="MX346" s="74"/>
      <c r="MY346" s="74"/>
      <c r="MZ346" s="74"/>
      <c r="NA346" s="74"/>
      <c r="NB346" s="74"/>
      <c r="NC346" s="74"/>
      <c r="ND346" s="74"/>
      <c r="NE346" s="74"/>
      <c r="NF346" s="74"/>
      <c r="NG346" s="74"/>
      <c r="NH346" s="74"/>
      <c r="NI346" s="74"/>
      <c r="NJ346" s="74"/>
      <c r="NK346" s="74"/>
      <c r="NL346" s="74"/>
      <c r="NM346" s="74"/>
      <c r="NN346" s="74"/>
      <c r="NO346" s="74"/>
      <c r="NP346" s="74"/>
      <c r="NQ346" s="74"/>
      <c r="NR346" s="74"/>
      <c r="NS346" s="74"/>
      <c r="NT346" s="74"/>
      <c r="NU346" s="74"/>
      <c r="NV346" s="74"/>
      <c r="NW346" s="74"/>
      <c r="NX346" s="74"/>
      <c r="NY346" s="74"/>
      <c r="NZ346" s="74"/>
      <c r="OA346" s="74"/>
      <c r="OB346" s="74"/>
      <c r="OC346" s="74"/>
      <c r="OD346" s="74"/>
      <c r="OE346" s="74"/>
      <c r="OF346" s="74"/>
      <c r="OG346" s="74"/>
      <c r="OH346" s="74"/>
      <c r="OI346" s="74"/>
      <c r="OJ346" s="74"/>
      <c r="OK346" s="74"/>
      <c r="OL346" s="74"/>
      <c r="OM346" s="74"/>
      <c r="ON346" s="74"/>
      <c r="OO346" s="74"/>
      <c r="OP346" s="74"/>
      <c r="OQ346" s="74"/>
      <c r="OR346" s="74"/>
      <c r="OS346" s="74"/>
      <c r="OT346" s="74"/>
      <c r="OU346" s="74"/>
      <c r="OV346" s="74"/>
      <c r="OW346" s="74"/>
      <c r="OX346" s="74"/>
      <c r="OY346" s="74"/>
      <c r="OZ346" s="74"/>
      <c r="PA346" s="74"/>
      <c r="PB346" s="74"/>
      <c r="PC346" s="74"/>
      <c r="PD346" s="74"/>
      <c r="PE346" s="74"/>
      <c r="PF346" s="74"/>
      <c r="PG346" s="74"/>
      <c r="PH346" s="74"/>
      <c r="PI346" s="74"/>
      <c r="PJ346" s="74"/>
      <c r="PK346" s="74"/>
      <c r="PL346" s="74"/>
      <c r="PM346" s="74"/>
      <c r="PN346" s="74"/>
      <c r="PO346" s="74"/>
      <c r="PP346" s="74"/>
      <c r="PQ346" s="74"/>
      <c r="PR346" s="74"/>
      <c r="PS346" s="74"/>
      <c r="PT346" s="74"/>
      <c r="PU346" s="74"/>
      <c r="PV346" s="74"/>
      <c r="PW346" s="74"/>
      <c r="PX346" s="74"/>
      <c r="PY346" s="74"/>
      <c r="PZ346" s="74"/>
      <c r="QA346" s="74"/>
      <c r="QB346" s="74"/>
      <c r="QC346" s="74"/>
      <c r="QD346" s="74"/>
      <c r="QE346" s="74"/>
      <c r="QF346" s="74"/>
      <c r="QG346" s="74"/>
      <c r="QH346" s="74"/>
      <c r="QI346" s="74"/>
      <c r="QJ346" s="74"/>
      <c r="QK346" s="74"/>
      <c r="QL346" s="74"/>
      <c r="QM346" s="74"/>
      <c r="QN346" s="74"/>
      <c r="QO346" s="74"/>
      <c r="QP346" s="74"/>
      <c r="QQ346" s="74"/>
      <c r="QR346" s="74"/>
      <c r="QS346" s="74"/>
      <c r="QT346" s="74"/>
      <c r="QU346" s="74"/>
      <c r="QV346" s="74"/>
      <c r="QW346" s="74"/>
      <c r="QX346" s="74"/>
      <c r="QY346" s="74"/>
      <c r="QZ346" s="74"/>
      <c r="RA346" s="74"/>
      <c r="RB346" s="74"/>
      <c r="RC346" s="74"/>
      <c r="RD346" s="74"/>
      <c r="RE346" s="74"/>
      <c r="RF346" s="74"/>
      <c r="RG346" s="74"/>
      <c r="RH346" s="74"/>
      <c r="RI346" s="74"/>
      <c r="RJ346" s="74"/>
      <c r="RK346" s="74"/>
      <c r="RL346" s="74"/>
      <c r="RM346" s="74"/>
      <c r="RN346" s="74"/>
      <c r="RO346" s="74"/>
      <c r="RP346" s="74"/>
      <c r="RQ346" s="74"/>
      <c r="RR346" s="74"/>
      <c r="RS346" s="74"/>
      <c r="RT346" s="74"/>
      <c r="RU346" s="74"/>
      <c r="RV346" s="74"/>
      <c r="RW346" s="74"/>
      <c r="RX346" s="74"/>
      <c r="RY346" s="74"/>
      <c r="RZ346" s="74"/>
      <c r="SA346" s="74"/>
      <c r="SB346" s="74"/>
      <c r="SC346" s="74"/>
      <c r="SD346" s="74"/>
      <c r="SE346" s="74"/>
      <c r="SF346" s="74"/>
      <c r="SG346" s="74"/>
      <c r="SH346" s="74"/>
      <c r="SI346" s="74"/>
      <c r="SJ346" s="74"/>
      <c r="SK346" s="74"/>
      <c r="SL346" s="74"/>
      <c r="SM346" s="74"/>
      <c r="SN346" s="74"/>
      <c r="SO346" s="74"/>
      <c r="SP346" s="74"/>
      <c r="SQ346" s="74"/>
      <c r="SR346" s="74"/>
      <c r="SS346" s="74"/>
      <c r="ST346" s="74"/>
      <c r="SU346" s="74"/>
      <c r="SV346" s="74"/>
      <c r="SW346" s="74"/>
      <c r="SX346" s="74"/>
      <c r="SY346" s="74"/>
      <c r="SZ346" s="74"/>
      <c r="TA346" s="74"/>
      <c r="TB346" s="74"/>
      <c r="TC346" s="74"/>
      <c r="TD346" s="74"/>
      <c r="TE346" s="74"/>
      <c r="TF346" s="74"/>
      <c r="TG346" s="74"/>
      <c r="TH346" s="74"/>
      <c r="TI346" s="74"/>
      <c r="TJ346" s="74"/>
      <c r="TK346" s="74"/>
      <c r="TL346" s="74"/>
      <c r="TM346" s="74"/>
      <c r="TN346" s="74"/>
      <c r="TO346" s="74"/>
      <c r="TP346" s="74"/>
      <c r="TQ346" s="74"/>
      <c r="TR346" s="74"/>
      <c r="TS346" s="74"/>
      <c r="TT346" s="74"/>
      <c r="TU346" s="74"/>
      <c r="TV346" s="74"/>
      <c r="TW346" s="74"/>
      <c r="TX346" s="74"/>
      <c r="TY346" s="74"/>
      <c r="TZ346" s="74"/>
      <c r="UA346" s="74"/>
      <c r="UB346" s="74"/>
      <c r="UC346" s="74"/>
      <c r="UD346" s="74"/>
      <c r="UE346" s="74"/>
      <c r="UF346" s="74"/>
      <c r="UG346" s="74"/>
      <c r="UH346" s="74"/>
      <c r="UI346" s="74"/>
      <c r="UJ346" s="74"/>
      <c r="UK346" s="74"/>
      <c r="UL346" s="74"/>
      <c r="UM346" s="74"/>
      <c r="UN346" s="74"/>
      <c r="UO346" s="74"/>
      <c r="UP346" s="74"/>
      <c r="UQ346" s="74"/>
      <c r="UR346" s="74"/>
      <c r="US346" s="74"/>
      <c r="UT346" s="74"/>
      <c r="UU346" s="74"/>
      <c r="UV346" s="74"/>
      <c r="UW346" s="74"/>
      <c r="UX346" s="74"/>
      <c r="UY346" s="74"/>
      <c r="UZ346" s="74"/>
      <c r="VA346" s="74"/>
      <c r="VB346" s="74"/>
      <c r="VC346" s="74"/>
      <c r="VD346" s="74"/>
      <c r="VE346" s="74"/>
      <c r="VF346" s="74"/>
      <c r="VG346" s="74"/>
      <c r="VH346" s="74"/>
      <c r="VI346" s="74"/>
      <c r="VJ346" s="74"/>
      <c r="VK346" s="74"/>
      <c r="VL346" s="74"/>
      <c r="VM346" s="74"/>
      <c r="VN346" s="74"/>
      <c r="VO346" s="74"/>
      <c r="VP346" s="74"/>
      <c r="VQ346" s="74"/>
      <c r="VR346" s="74"/>
      <c r="VS346" s="74"/>
      <c r="VT346" s="74"/>
      <c r="VU346" s="74"/>
      <c r="VV346" s="74"/>
      <c r="VW346" s="74"/>
      <c r="VX346" s="74"/>
      <c r="VY346" s="74"/>
      <c r="VZ346" s="74"/>
      <c r="WA346" s="74"/>
      <c r="WB346" s="74"/>
      <c r="WC346" s="74"/>
      <c r="WD346" s="74"/>
      <c r="WE346" s="74"/>
      <c r="WF346" s="74"/>
      <c r="WG346" s="74"/>
      <c r="WH346" s="74"/>
      <c r="WI346" s="74"/>
      <c r="WJ346" s="74"/>
      <c r="WK346" s="74"/>
      <c r="WL346" s="74"/>
      <c r="WM346" s="74"/>
      <c r="WN346" s="74"/>
      <c r="WO346" s="74"/>
      <c r="WP346" s="74"/>
      <c r="WQ346" s="74"/>
      <c r="WR346" s="74"/>
      <c r="WS346" s="74"/>
      <c r="WT346" s="74"/>
      <c r="WU346" s="74"/>
      <c r="WV346" s="74"/>
      <c r="WW346" s="74"/>
      <c r="WX346" s="74"/>
      <c r="WY346" s="74"/>
      <c r="WZ346" s="74"/>
      <c r="XA346" s="74"/>
      <c r="XB346" s="74"/>
      <c r="XC346" s="74"/>
      <c r="XD346" s="74"/>
      <c r="XE346" s="74"/>
      <c r="XF346" s="74"/>
      <c r="XG346" s="74"/>
      <c r="XH346" s="74"/>
      <c r="XI346" s="74"/>
      <c r="XJ346" s="74"/>
      <c r="XK346" s="74"/>
      <c r="XL346" s="74"/>
      <c r="XM346" s="74"/>
      <c r="XN346" s="74"/>
      <c r="XO346" s="74"/>
      <c r="XP346" s="74"/>
      <c r="XQ346" s="74"/>
      <c r="XR346" s="74"/>
      <c r="XS346" s="74"/>
      <c r="XT346" s="74"/>
      <c r="XU346" s="74"/>
      <c r="XV346" s="74"/>
      <c r="XW346" s="74"/>
      <c r="XX346" s="74"/>
      <c r="XY346" s="74"/>
      <c r="XZ346" s="74"/>
      <c r="YA346" s="74"/>
      <c r="YB346" s="74"/>
      <c r="YC346" s="74"/>
      <c r="YD346" s="74"/>
      <c r="YE346" s="74"/>
      <c r="YF346" s="74"/>
      <c r="YG346" s="74"/>
      <c r="YH346" s="74"/>
      <c r="YI346" s="74"/>
      <c r="YJ346" s="74"/>
      <c r="YK346" s="74"/>
      <c r="YL346" s="74"/>
      <c r="YM346" s="74"/>
      <c r="YN346" s="74"/>
      <c r="YO346" s="74"/>
      <c r="YP346" s="74"/>
      <c r="YQ346" s="74"/>
      <c r="YR346" s="74"/>
      <c r="YS346" s="74"/>
      <c r="YT346" s="74"/>
      <c r="YU346" s="74"/>
      <c r="YV346" s="74"/>
      <c r="YW346" s="74"/>
      <c r="YX346" s="74"/>
      <c r="YY346" s="74"/>
      <c r="YZ346" s="74"/>
      <c r="ZA346" s="74"/>
      <c r="ZB346" s="74"/>
      <c r="ZC346" s="74"/>
      <c r="ZD346" s="74"/>
      <c r="ZE346" s="74"/>
      <c r="ZF346" s="74"/>
      <c r="ZG346" s="74"/>
      <c r="ZH346" s="74"/>
      <c r="ZI346" s="74"/>
      <c r="ZJ346" s="74"/>
      <c r="ZK346" s="74"/>
      <c r="ZL346" s="74"/>
      <c r="ZM346" s="74"/>
      <c r="ZN346" s="74"/>
      <c r="ZO346" s="74"/>
      <c r="ZP346" s="74"/>
      <c r="ZQ346" s="74"/>
      <c r="ZR346" s="74"/>
      <c r="ZS346" s="74"/>
      <c r="ZT346" s="74"/>
      <c r="ZU346" s="74"/>
      <c r="ZV346" s="74"/>
      <c r="ZW346" s="74"/>
      <c r="ZX346" s="74"/>
      <c r="ZY346" s="74"/>
      <c r="ZZ346" s="74"/>
      <c r="AAA346" s="74"/>
      <c r="AAB346" s="74"/>
      <c r="AAC346" s="74"/>
      <c r="AAD346" s="74"/>
      <c r="AAE346" s="74"/>
      <c r="AAF346" s="74"/>
      <c r="AAG346" s="74"/>
      <c r="AAH346" s="74"/>
      <c r="AAI346" s="74"/>
      <c r="AAJ346" s="74"/>
      <c r="AAK346" s="74"/>
      <c r="AAL346" s="74"/>
      <c r="AAM346" s="74"/>
      <c r="AAN346" s="74"/>
      <c r="AAO346" s="74"/>
      <c r="AAP346" s="74"/>
      <c r="AAQ346" s="74"/>
      <c r="AAR346" s="74"/>
      <c r="AAS346" s="74"/>
      <c r="AAT346" s="74"/>
      <c r="AAU346" s="74"/>
      <c r="AAV346" s="74"/>
      <c r="AAW346" s="74"/>
      <c r="AAX346" s="74"/>
      <c r="AAY346" s="74"/>
      <c r="AAZ346" s="74"/>
      <c r="ABA346" s="74"/>
      <c r="ABB346" s="74"/>
      <c r="ABC346" s="74"/>
      <c r="ABD346" s="74"/>
      <c r="ABE346" s="74"/>
      <c r="ABF346" s="74"/>
      <c r="ABG346" s="74"/>
      <c r="ABH346" s="74"/>
      <c r="ABI346" s="74"/>
      <c r="ABJ346" s="74"/>
      <c r="ABK346" s="74"/>
      <c r="ABL346" s="74"/>
      <c r="ABM346" s="74"/>
      <c r="ABN346" s="74"/>
      <c r="ABO346" s="74"/>
      <c r="ABP346" s="74"/>
      <c r="ABQ346" s="74"/>
      <c r="ABR346" s="74"/>
      <c r="ABS346" s="74"/>
      <c r="ABT346" s="74"/>
      <c r="ABU346" s="74"/>
      <c r="ABV346" s="74"/>
      <c r="ABW346" s="74"/>
      <c r="ABX346" s="74"/>
      <c r="ABY346" s="74"/>
      <c r="ABZ346" s="74"/>
      <c r="ACA346" s="74"/>
      <c r="ACB346" s="74"/>
      <c r="ACC346" s="74"/>
      <c r="ACD346" s="74"/>
      <c r="ACE346" s="74"/>
      <c r="ACF346" s="74"/>
      <c r="ACG346" s="74"/>
      <c r="ACH346" s="74"/>
      <c r="ACI346" s="74"/>
      <c r="ACJ346" s="74"/>
      <c r="ACK346" s="74"/>
      <c r="ACL346" s="74"/>
      <c r="ACM346" s="74"/>
      <c r="ACN346" s="74"/>
      <c r="ACO346" s="74"/>
      <c r="ACP346" s="74"/>
      <c r="ACQ346" s="74"/>
      <c r="ACR346" s="74"/>
      <c r="ACS346" s="74"/>
      <c r="ACT346" s="74"/>
      <c r="ACU346" s="74"/>
      <c r="ACV346" s="74"/>
      <c r="ACW346" s="74"/>
      <c r="ACX346" s="74"/>
      <c r="ACY346" s="74"/>
      <c r="ACZ346" s="74"/>
      <c r="ADA346" s="74"/>
      <c r="ADB346" s="74"/>
      <c r="ADC346" s="74"/>
      <c r="ADD346" s="74"/>
      <c r="ADE346" s="74"/>
      <c r="ADF346" s="74"/>
      <c r="ADG346" s="74"/>
      <c r="ADH346" s="74"/>
      <c r="ADI346" s="74"/>
      <c r="ADJ346" s="74"/>
      <c r="ADK346" s="74"/>
      <c r="ADL346" s="74"/>
      <c r="ADM346" s="74"/>
      <c r="ADN346" s="74"/>
      <c r="ADO346" s="74"/>
      <c r="ADP346" s="74"/>
      <c r="ADQ346" s="74"/>
      <c r="ADR346" s="74"/>
      <c r="ADS346" s="74"/>
      <c r="ADT346" s="74"/>
      <c r="ADU346" s="74"/>
      <c r="ADV346" s="74"/>
      <c r="ADW346" s="74"/>
      <c r="ADX346" s="74"/>
      <c r="ADY346" s="74"/>
      <c r="ADZ346" s="74"/>
      <c r="AEA346" s="74"/>
      <c r="AEB346" s="74"/>
      <c r="AEC346" s="74"/>
      <c r="AED346" s="74"/>
      <c r="AEE346" s="74"/>
      <c r="AEF346" s="74"/>
      <c r="AEG346" s="74"/>
      <c r="AEH346" s="74"/>
      <c r="AEI346" s="74"/>
      <c r="AEJ346" s="74"/>
      <c r="AEK346" s="74"/>
      <c r="AEL346" s="74"/>
      <c r="AEM346" s="74"/>
      <c r="AEN346" s="74"/>
      <c r="AEO346" s="74"/>
      <c r="AEP346" s="74"/>
      <c r="AEQ346" s="74"/>
      <c r="AER346" s="74"/>
      <c r="AES346" s="74"/>
      <c r="AET346" s="74"/>
      <c r="AEU346" s="74"/>
      <c r="AEV346" s="74"/>
      <c r="AEW346" s="74"/>
      <c r="AEX346" s="74"/>
      <c r="AEY346" s="74"/>
      <c r="AEZ346" s="74"/>
      <c r="AFA346" s="74"/>
      <c r="AFB346" s="74"/>
      <c r="AFC346" s="74"/>
      <c r="AFD346" s="74"/>
      <c r="AFE346" s="74"/>
      <c r="AFF346" s="74"/>
      <c r="AFG346" s="74"/>
      <c r="AFH346" s="74"/>
      <c r="AFI346" s="74"/>
      <c r="AFJ346" s="74"/>
      <c r="AFK346" s="74"/>
      <c r="AFL346" s="74"/>
      <c r="AFM346" s="74"/>
      <c r="AFN346" s="74"/>
      <c r="AFO346" s="74"/>
      <c r="AFP346" s="74"/>
      <c r="AFQ346" s="74"/>
      <c r="AFR346" s="74"/>
      <c r="AFS346" s="74"/>
      <c r="AFT346" s="74"/>
      <c r="AFU346" s="74"/>
      <c r="AFV346" s="74"/>
      <c r="AFW346" s="74"/>
      <c r="AFX346" s="74"/>
      <c r="AFY346" s="74"/>
      <c r="AFZ346" s="74"/>
      <c r="AGA346" s="74"/>
      <c r="AGB346" s="74"/>
      <c r="AGC346" s="74"/>
      <c r="AGD346" s="74"/>
      <c r="AGE346" s="74"/>
      <c r="AGF346" s="74"/>
      <c r="AGG346" s="74"/>
      <c r="AGH346" s="74"/>
      <c r="AGI346" s="74"/>
      <c r="AGJ346" s="74"/>
      <c r="AGK346" s="74"/>
      <c r="AGL346" s="74"/>
      <c r="AGM346" s="74"/>
      <c r="AGN346" s="74"/>
      <c r="AGO346" s="74"/>
      <c r="AGP346" s="74"/>
      <c r="AGQ346" s="74"/>
      <c r="AGR346" s="74"/>
      <c r="AGS346" s="74"/>
      <c r="AGT346" s="74"/>
      <c r="AGU346" s="74"/>
      <c r="AGV346" s="74"/>
      <c r="AGW346" s="74"/>
      <c r="AGX346" s="74"/>
      <c r="AGY346" s="74"/>
      <c r="AGZ346" s="74"/>
      <c r="AHA346" s="74"/>
      <c r="AHB346" s="74"/>
      <c r="AHC346" s="74"/>
      <c r="AHD346" s="74"/>
      <c r="AHE346" s="74"/>
      <c r="AHF346" s="74"/>
      <c r="AHG346" s="74"/>
      <c r="AHH346" s="74"/>
      <c r="AHI346" s="74"/>
      <c r="AHJ346" s="74"/>
      <c r="AHK346" s="74"/>
      <c r="AHL346" s="74"/>
      <c r="AHM346" s="74"/>
      <c r="AHN346" s="74"/>
      <c r="AHO346" s="74"/>
      <c r="AHP346" s="74"/>
      <c r="AHQ346" s="74"/>
      <c r="AHR346" s="74"/>
      <c r="AHS346" s="74"/>
      <c r="AHT346" s="74"/>
      <c r="AHU346" s="74"/>
      <c r="AHV346" s="74"/>
      <c r="AHW346" s="74"/>
      <c r="AHX346" s="74"/>
      <c r="AHY346" s="74"/>
      <c r="AHZ346" s="74"/>
      <c r="AIA346" s="74"/>
      <c r="AIB346" s="74"/>
      <c r="AIC346" s="74"/>
      <c r="AID346" s="74"/>
      <c r="AIE346" s="74"/>
      <c r="AIF346" s="74"/>
      <c r="AIG346" s="74"/>
      <c r="AIH346" s="74"/>
      <c r="AII346" s="74"/>
      <c r="AIJ346" s="74"/>
      <c r="AIK346" s="74"/>
      <c r="AIL346" s="74"/>
      <c r="AIM346" s="74"/>
      <c r="AIN346" s="74"/>
      <c r="AIO346" s="74"/>
      <c r="AIP346" s="74"/>
      <c r="AIQ346" s="74"/>
      <c r="AIR346" s="74"/>
      <c r="AIS346" s="74"/>
      <c r="AIT346" s="74"/>
      <c r="AIU346" s="74"/>
      <c r="AIV346" s="74"/>
      <c r="AIW346" s="74"/>
      <c r="AIX346" s="74"/>
      <c r="AIY346" s="74"/>
      <c r="AIZ346" s="74"/>
      <c r="AJA346" s="74"/>
      <c r="AJB346" s="74"/>
      <c r="AJC346" s="74"/>
      <c r="AJD346" s="74"/>
      <c r="AJE346" s="74"/>
      <c r="AJF346" s="74"/>
      <c r="AJG346" s="74"/>
      <c r="AJH346" s="74"/>
      <c r="AJI346" s="74"/>
      <c r="AJJ346" s="74"/>
      <c r="AJK346" s="74"/>
      <c r="AJL346" s="74"/>
      <c r="AJM346" s="74"/>
      <c r="AJN346" s="74"/>
      <c r="AJO346" s="74"/>
      <c r="AJP346" s="74"/>
      <c r="AJQ346" s="74"/>
      <c r="AJR346" s="74"/>
      <c r="AJS346" s="74"/>
      <c r="AJT346" s="74"/>
      <c r="AJU346" s="74"/>
      <c r="AJV346" s="74"/>
      <c r="AJW346" s="74"/>
      <c r="AJX346" s="74"/>
      <c r="AJY346" s="74"/>
      <c r="AJZ346" s="74"/>
      <c r="AKA346" s="74"/>
      <c r="AKB346" s="74"/>
      <c r="AKC346" s="74"/>
      <c r="AKD346" s="74"/>
      <c r="AKE346" s="74"/>
      <c r="AKF346" s="74"/>
      <c r="AKG346" s="74"/>
      <c r="AKH346" s="74"/>
      <c r="AKI346" s="74"/>
      <c r="AKJ346" s="74"/>
      <c r="AKK346" s="74"/>
      <c r="AKL346" s="74"/>
      <c r="AKM346" s="74"/>
      <c r="AKN346" s="74"/>
      <c r="AKO346" s="74"/>
      <c r="AKP346" s="74"/>
      <c r="AKQ346" s="74"/>
      <c r="AKR346" s="74"/>
      <c r="AKS346" s="74"/>
      <c r="AKT346" s="74"/>
      <c r="AKU346" s="74"/>
      <c r="AKV346" s="74"/>
      <c r="AKW346" s="74"/>
      <c r="AKX346" s="74"/>
      <c r="AKY346" s="74"/>
      <c r="AKZ346" s="74"/>
      <c r="ALA346" s="74"/>
      <c r="ALB346" s="74"/>
      <c r="ALC346" s="74"/>
      <c r="ALD346" s="74"/>
      <c r="ALE346" s="74"/>
      <c r="ALF346" s="74"/>
      <c r="ALG346" s="74"/>
      <c r="ALH346" s="74"/>
      <c r="ALI346" s="74"/>
      <c r="ALJ346" s="74"/>
      <c r="ALK346" s="74"/>
      <c r="ALL346" s="74"/>
      <c r="ALM346" s="74"/>
      <c r="ALN346" s="74"/>
      <c r="ALO346" s="74"/>
      <c r="ALP346" s="74"/>
      <c r="ALQ346" s="74"/>
      <c r="ALR346" s="74"/>
      <c r="ALS346" s="74"/>
      <c r="ALT346" s="74"/>
      <c r="ALU346" s="74"/>
      <c r="ALV346" s="74"/>
      <c r="ALW346" s="74"/>
      <c r="ALX346" s="74"/>
      <c r="ALY346" s="74"/>
      <c r="ALZ346" s="74"/>
      <c r="AMA346" s="74"/>
      <c r="AMB346" s="74"/>
      <c r="AMC346" s="74"/>
      <c r="AMD346" s="74"/>
      <c r="AME346" s="74"/>
      <c r="AMF346" s="74"/>
      <c r="AMG346" s="74"/>
      <c r="AMH346" s="74"/>
      <c r="AMI346" s="74"/>
      <c r="AMJ346" s="74"/>
      <c r="AMK346" s="74"/>
      <c r="AML346" s="74"/>
      <c r="AMM346" s="74"/>
      <c r="AMN346" s="74"/>
      <c r="AMO346" s="74"/>
      <c r="AMP346" s="74"/>
      <c r="AMQ346" s="74"/>
      <c r="AMR346" s="74"/>
      <c r="AMS346" s="74"/>
      <c r="AMT346" s="74"/>
      <c r="AMU346" s="74"/>
      <c r="AMV346" s="74"/>
      <c r="AMW346" s="74"/>
      <c r="AMX346" s="74"/>
      <c r="AMY346" s="74"/>
      <c r="AMZ346" s="74"/>
      <c r="ANA346" s="74"/>
      <c r="ANB346" s="74"/>
      <c r="ANC346" s="74"/>
      <c r="AND346" s="74"/>
      <c r="ANE346" s="74"/>
      <c r="ANF346" s="74"/>
      <c r="ANG346" s="74"/>
      <c r="ANH346" s="74"/>
      <c r="ANI346" s="74"/>
      <c r="ANJ346" s="74"/>
      <c r="ANK346" s="74"/>
      <c r="ANL346" s="74"/>
      <c r="ANM346" s="74"/>
      <c r="ANN346" s="74"/>
      <c r="ANO346" s="74"/>
      <c r="ANP346" s="74"/>
      <c r="ANQ346" s="74"/>
      <c r="ANR346" s="74"/>
      <c r="ANS346" s="74"/>
      <c r="ANT346" s="74"/>
      <c r="ANU346" s="74"/>
      <c r="ANV346" s="74"/>
      <c r="ANW346" s="74"/>
      <c r="ANX346" s="74"/>
      <c r="ANY346" s="74"/>
      <c r="ANZ346" s="74"/>
      <c r="AOA346" s="74"/>
      <c r="AOB346" s="74"/>
      <c r="AOC346" s="74"/>
      <c r="AOD346" s="74"/>
      <c r="AOE346" s="74"/>
      <c r="AOF346" s="74"/>
      <c r="AOG346" s="74"/>
      <c r="AOH346" s="74"/>
      <c r="AOI346" s="74"/>
      <c r="AOJ346" s="74"/>
      <c r="AOK346" s="74"/>
      <c r="AOL346" s="74"/>
      <c r="AOM346" s="74"/>
      <c r="AON346" s="74"/>
      <c r="AOO346" s="74"/>
      <c r="AOP346" s="74"/>
      <c r="AOQ346" s="74"/>
      <c r="AOR346" s="74"/>
      <c r="AOS346" s="74"/>
      <c r="AOT346" s="74"/>
      <c r="AOU346" s="74"/>
      <c r="AOV346" s="74"/>
      <c r="AOW346" s="74"/>
      <c r="AOX346" s="74"/>
      <c r="AOY346" s="74"/>
      <c r="AOZ346" s="74"/>
      <c r="APA346" s="74"/>
      <c r="APB346" s="74"/>
      <c r="APC346" s="74"/>
      <c r="APD346" s="74"/>
      <c r="APE346" s="74"/>
      <c r="APF346" s="74"/>
      <c r="APG346" s="74"/>
      <c r="APH346" s="74"/>
      <c r="API346" s="74"/>
      <c r="APJ346" s="74"/>
      <c r="APK346" s="74"/>
      <c r="APL346" s="74"/>
      <c r="APM346" s="74"/>
      <c r="APN346" s="74"/>
      <c r="APO346" s="74"/>
      <c r="APP346" s="74"/>
      <c r="APQ346" s="74"/>
      <c r="APR346" s="74"/>
      <c r="APS346" s="74"/>
      <c r="APT346" s="74"/>
      <c r="APU346" s="74"/>
      <c r="APV346" s="74"/>
      <c r="APW346" s="74"/>
      <c r="APX346" s="74"/>
      <c r="APY346" s="74"/>
      <c r="APZ346" s="74"/>
      <c r="AQA346" s="74"/>
      <c r="AQB346" s="74"/>
      <c r="AQC346" s="74"/>
      <c r="AQD346" s="74"/>
      <c r="AQE346" s="74"/>
      <c r="AQF346" s="74"/>
      <c r="AQG346" s="74"/>
      <c r="AQH346" s="74"/>
      <c r="AQI346" s="74"/>
      <c r="AQJ346" s="74"/>
      <c r="AQK346" s="74"/>
      <c r="AQL346" s="74"/>
      <c r="AQM346" s="74"/>
      <c r="AQN346" s="74"/>
      <c r="AQO346" s="74"/>
      <c r="AQP346" s="74"/>
      <c r="AQQ346" s="74"/>
      <c r="AQR346" s="74"/>
      <c r="AQS346" s="74"/>
      <c r="AQT346" s="74"/>
      <c r="AQU346" s="74"/>
      <c r="AQV346" s="74"/>
      <c r="AQW346" s="74"/>
      <c r="AQX346" s="74"/>
      <c r="AQY346" s="74"/>
      <c r="AQZ346" s="74"/>
      <c r="ARA346" s="74"/>
      <c r="ARB346" s="74"/>
      <c r="ARC346" s="74"/>
      <c r="ARD346" s="74"/>
      <c r="ARE346" s="74"/>
      <c r="ARF346" s="74"/>
      <c r="ARG346" s="74"/>
      <c r="ARH346" s="74"/>
      <c r="ARI346" s="74"/>
      <c r="ARJ346" s="74"/>
      <c r="ARK346" s="74"/>
      <c r="ARL346" s="74"/>
      <c r="ARM346" s="74"/>
      <c r="ARN346" s="74"/>
      <c r="ARO346" s="74"/>
      <c r="ARP346" s="74"/>
      <c r="ARQ346" s="74"/>
      <c r="ARR346" s="74"/>
      <c r="ARS346" s="74"/>
      <c r="ART346" s="74"/>
      <c r="ARU346" s="74"/>
      <c r="ARV346" s="74"/>
      <c r="ARW346" s="74"/>
      <c r="ARX346" s="74"/>
      <c r="ARY346" s="74"/>
      <c r="ARZ346" s="74"/>
      <c r="ASA346" s="74"/>
      <c r="ASB346" s="74"/>
      <c r="ASC346" s="74"/>
      <c r="ASD346" s="74"/>
      <c r="ASE346" s="74"/>
      <c r="ASF346" s="74"/>
      <c r="ASG346" s="74"/>
      <c r="ASH346" s="74"/>
      <c r="ASI346" s="74"/>
      <c r="ASJ346" s="74"/>
      <c r="ASK346" s="74"/>
      <c r="ASL346" s="74"/>
      <c r="ASM346" s="74"/>
      <c r="ASN346" s="74"/>
      <c r="ASO346" s="74"/>
      <c r="ASP346" s="74"/>
      <c r="ASQ346" s="74"/>
      <c r="ASR346" s="74"/>
      <c r="ASS346" s="74"/>
      <c r="AST346" s="74"/>
      <c r="ASU346" s="74"/>
      <c r="ASV346" s="74"/>
      <c r="ASW346" s="74"/>
      <c r="ASX346" s="74"/>
      <c r="ASY346" s="74"/>
      <c r="ASZ346" s="74"/>
      <c r="ATA346" s="74"/>
      <c r="ATB346" s="74"/>
      <c r="ATC346" s="74"/>
      <c r="ATD346" s="74"/>
      <c r="ATE346" s="74"/>
      <c r="ATF346" s="74"/>
      <c r="ATG346" s="74"/>
      <c r="ATH346" s="74"/>
      <c r="ATI346" s="74"/>
      <c r="ATJ346" s="74"/>
      <c r="ATK346" s="74"/>
      <c r="ATL346" s="74"/>
      <c r="ATM346" s="74"/>
      <c r="ATN346" s="74"/>
      <c r="ATO346" s="74"/>
      <c r="ATP346" s="74"/>
      <c r="ATQ346" s="74"/>
      <c r="ATR346" s="74"/>
      <c r="ATS346" s="74"/>
      <c r="ATT346" s="74"/>
      <c r="ATU346" s="74"/>
      <c r="ATV346" s="74"/>
      <c r="ATW346" s="74"/>
      <c r="ATX346" s="74"/>
      <c r="ATY346" s="74"/>
      <c r="ATZ346" s="74"/>
      <c r="AUA346" s="74"/>
      <c r="AUB346" s="74"/>
      <c r="AUC346" s="74"/>
      <c r="AUD346" s="74"/>
      <c r="AUE346" s="74"/>
      <c r="AUF346" s="74"/>
      <c r="AUG346" s="74"/>
      <c r="AUH346" s="74"/>
      <c r="AUI346" s="74"/>
      <c r="AUJ346" s="74"/>
      <c r="AUK346" s="74"/>
      <c r="AUL346" s="74"/>
      <c r="AUM346" s="74"/>
      <c r="AUN346" s="74"/>
      <c r="AUO346" s="74"/>
      <c r="AUP346" s="74"/>
      <c r="AUQ346" s="74"/>
      <c r="AUR346" s="74"/>
      <c r="AUS346" s="74"/>
      <c r="AUT346" s="74"/>
      <c r="AUU346" s="74"/>
      <c r="AUV346" s="74"/>
      <c r="AUW346" s="74"/>
      <c r="AUX346" s="74"/>
      <c r="AUY346" s="74"/>
      <c r="AUZ346" s="74"/>
      <c r="AVA346" s="74"/>
      <c r="AVB346" s="74"/>
      <c r="AVC346" s="74"/>
      <c r="AVD346" s="74"/>
      <c r="AVE346" s="74"/>
      <c r="AVF346" s="74"/>
      <c r="AVG346" s="74"/>
      <c r="AVH346" s="74"/>
      <c r="AVI346" s="74"/>
      <c r="AVJ346" s="74"/>
      <c r="AVK346" s="74"/>
      <c r="AVL346" s="74"/>
      <c r="AVM346" s="74"/>
      <c r="AVN346" s="74"/>
      <c r="AVO346" s="74"/>
      <c r="AVP346" s="74"/>
      <c r="AVQ346" s="74"/>
      <c r="AVR346" s="74"/>
      <c r="AVS346" s="74"/>
      <c r="AVT346" s="74"/>
      <c r="AVU346" s="74"/>
      <c r="AVV346" s="74"/>
      <c r="AVW346" s="74"/>
      <c r="AVX346" s="74"/>
      <c r="AVY346" s="74"/>
      <c r="AVZ346" s="74"/>
      <c r="AWA346" s="74"/>
      <c r="AWB346" s="74"/>
      <c r="AWC346" s="74"/>
      <c r="AWD346" s="74"/>
      <c r="AWE346" s="74"/>
      <c r="AWF346" s="74"/>
      <c r="AWG346" s="74"/>
      <c r="AWH346" s="74"/>
      <c r="AWI346" s="74"/>
      <c r="AWJ346" s="74"/>
      <c r="AWK346" s="74"/>
      <c r="AWL346" s="74"/>
      <c r="AWM346" s="74"/>
      <c r="AWN346" s="74"/>
      <c r="AWO346" s="74"/>
      <c r="AWP346" s="74"/>
      <c r="AWQ346" s="74"/>
      <c r="AWR346" s="74"/>
      <c r="AWS346" s="74"/>
      <c r="AWT346" s="74"/>
      <c r="AWU346" s="74"/>
      <c r="AWV346" s="74"/>
      <c r="AWW346" s="74"/>
      <c r="AWX346" s="74"/>
      <c r="AWY346" s="74"/>
      <c r="AWZ346" s="74"/>
      <c r="AXA346" s="74"/>
      <c r="AXB346" s="74"/>
      <c r="AXC346" s="74"/>
      <c r="AXD346" s="74"/>
      <c r="AXE346" s="74"/>
      <c r="AXF346" s="74"/>
      <c r="AXG346" s="74"/>
      <c r="AXH346" s="74"/>
      <c r="AXI346" s="74"/>
      <c r="AXJ346" s="74"/>
      <c r="AXK346" s="74"/>
      <c r="AXL346" s="74"/>
      <c r="AXM346" s="74"/>
      <c r="AXN346" s="74"/>
      <c r="AXO346" s="74"/>
      <c r="AXP346" s="74"/>
      <c r="AXQ346" s="74"/>
      <c r="AXR346" s="74"/>
      <c r="AXS346" s="74"/>
      <c r="AXT346" s="74"/>
      <c r="AXU346" s="74"/>
      <c r="AXV346" s="74"/>
      <c r="AXW346" s="74"/>
      <c r="AXX346" s="74"/>
      <c r="AXY346" s="74"/>
      <c r="AXZ346" s="74"/>
      <c r="AYA346" s="74"/>
      <c r="AYB346" s="74"/>
      <c r="AYC346" s="74"/>
      <c r="AYD346" s="74"/>
      <c r="AYE346" s="74"/>
      <c r="AYF346" s="74"/>
      <c r="AYG346" s="74"/>
      <c r="AYH346" s="74"/>
      <c r="AYI346" s="74"/>
      <c r="AYJ346" s="74"/>
      <c r="AYK346" s="74"/>
      <c r="AYL346" s="74"/>
      <c r="AYM346" s="74"/>
      <c r="AYN346" s="74"/>
      <c r="AYO346" s="74"/>
      <c r="AYP346" s="74"/>
      <c r="AYQ346" s="74"/>
      <c r="AYR346" s="74"/>
      <c r="AYS346" s="74"/>
      <c r="AYT346" s="74"/>
      <c r="AYU346" s="74"/>
      <c r="AYV346" s="74"/>
      <c r="AYW346" s="74"/>
      <c r="AYX346" s="74"/>
      <c r="AYY346" s="74"/>
      <c r="AYZ346" s="74"/>
      <c r="AZA346" s="74"/>
      <c r="AZB346" s="74"/>
      <c r="AZC346" s="74"/>
      <c r="AZD346" s="74"/>
      <c r="AZE346" s="74"/>
      <c r="AZF346" s="74"/>
      <c r="AZG346" s="74"/>
      <c r="AZH346" s="74"/>
      <c r="AZI346" s="74"/>
      <c r="AZJ346" s="74"/>
      <c r="AZK346" s="74"/>
      <c r="AZL346" s="74"/>
      <c r="AZM346" s="74"/>
      <c r="AZN346" s="74"/>
      <c r="AZO346" s="74"/>
      <c r="AZP346" s="74"/>
      <c r="AZQ346" s="74"/>
      <c r="AZR346" s="74"/>
      <c r="AZS346" s="74"/>
      <c r="AZT346" s="74"/>
      <c r="AZU346" s="74"/>
      <c r="AZV346" s="74"/>
      <c r="AZW346" s="74"/>
      <c r="AZX346" s="74"/>
      <c r="AZY346" s="74"/>
      <c r="AZZ346" s="74"/>
      <c r="BAA346" s="74"/>
      <c r="BAB346" s="74"/>
      <c r="BAC346" s="74"/>
      <c r="BAD346" s="74"/>
      <c r="BAE346" s="74"/>
      <c r="BAF346" s="74"/>
      <c r="BAG346" s="74"/>
      <c r="BAH346" s="74"/>
      <c r="BAI346" s="74"/>
      <c r="BAJ346" s="74"/>
      <c r="BAK346" s="74"/>
      <c r="BAL346" s="74"/>
      <c r="BAM346" s="74"/>
      <c r="BAN346" s="74"/>
      <c r="BAO346" s="74"/>
      <c r="BAP346" s="74"/>
      <c r="BAQ346" s="74"/>
      <c r="BAR346" s="74"/>
      <c r="BAS346" s="74"/>
      <c r="BAT346" s="74"/>
      <c r="BAU346" s="74"/>
      <c r="BAV346" s="74"/>
      <c r="BAW346" s="74"/>
      <c r="BAX346" s="74"/>
      <c r="BAY346" s="74"/>
      <c r="BAZ346" s="74"/>
      <c r="BBA346" s="74"/>
      <c r="BBB346" s="74"/>
      <c r="BBC346" s="74"/>
      <c r="BBD346" s="74"/>
      <c r="BBE346" s="74"/>
      <c r="BBF346" s="74"/>
      <c r="BBG346" s="74"/>
      <c r="BBH346" s="74"/>
      <c r="BBI346" s="74"/>
      <c r="BBJ346" s="74"/>
      <c r="BBK346" s="74"/>
      <c r="BBL346" s="74"/>
      <c r="BBM346" s="74"/>
      <c r="BBN346" s="74"/>
      <c r="BBO346" s="74"/>
      <c r="BBP346" s="74"/>
      <c r="BBQ346" s="74"/>
      <c r="BBR346" s="74"/>
      <c r="BBS346" s="74"/>
      <c r="BBT346" s="74"/>
      <c r="BBU346" s="74"/>
      <c r="BBV346" s="74"/>
      <c r="BBW346" s="74"/>
      <c r="BBX346" s="74"/>
      <c r="BBY346" s="74"/>
      <c r="BBZ346" s="74"/>
      <c r="BCA346" s="74"/>
      <c r="BCB346" s="74"/>
      <c r="BCC346" s="74"/>
      <c r="BCD346" s="74"/>
      <c r="BCE346" s="74"/>
      <c r="BCF346" s="74"/>
      <c r="BCG346" s="74"/>
      <c r="BCH346" s="74"/>
      <c r="BCI346" s="74"/>
      <c r="BCJ346" s="74"/>
      <c r="BCK346" s="74"/>
      <c r="BCL346" s="74"/>
      <c r="BCM346" s="74"/>
      <c r="BCN346" s="74"/>
      <c r="BCO346" s="74"/>
      <c r="BCP346" s="74"/>
      <c r="BCQ346" s="74"/>
      <c r="BCR346" s="74"/>
      <c r="BCS346" s="74"/>
      <c r="BCT346" s="74"/>
      <c r="BCU346" s="74"/>
      <c r="BCV346" s="74"/>
      <c r="BCW346" s="74"/>
      <c r="BCX346" s="74"/>
      <c r="BCY346" s="74"/>
      <c r="BCZ346" s="74"/>
      <c r="BDA346" s="74"/>
      <c r="BDB346" s="74"/>
      <c r="BDC346" s="74"/>
      <c r="BDD346" s="74"/>
      <c r="BDE346" s="74"/>
      <c r="BDF346" s="74"/>
      <c r="BDG346" s="74"/>
      <c r="BDH346" s="74"/>
      <c r="BDI346" s="74"/>
      <c r="BDJ346" s="74"/>
      <c r="BDK346" s="74"/>
      <c r="BDL346" s="74"/>
      <c r="BDM346" s="74"/>
      <c r="BDN346" s="74"/>
      <c r="BDO346" s="74"/>
      <c r="BDP346" s="74"/>
      <c r="BDQ346" s="74"/>
      <c r="BDR346" s="74"/>
      <c r="BDS346" s="74"/>
      <c r="BDT346" s="74"/>
      <c r="BDU346" s="74"/>
      <c r="BDV346" s="74"/>
      <c r="BDW346" s="74"/>
      <c r="BDX346" s="74"/>
      <c r="BDY346" s="74"/>
      <c r="BDZ346" s="74"/>
      <c r="BEA346" s="74"/>
      <c r="BEB346" s="74"/>
      <c r="BEC346" s="74"/>
      <c r="BED346" s="74"/>
      <c r="BEE346" s="74"/>
      <c r="BEF346" s="74"/>
      <c r="BEG346" s="74"/>
      <c r="BEH346" s="74"/>
      <c r="BEI346" s="74"/>
      <c r="BEJ346" s="74"/>
      <c r="BEK346" s="74"/>
      <c r="BEL346" s="74"/>
      <c r="BEM346" s="74"/>
      <c r="BEN346" s="74"/>
      <c r="BEO346" s="74"/>
      <c r="BEP346" s="74"/>
      <c r="BEQ346" s="74"/>
      <c r="BER346" s="74"/>
      <c r="BES346" s="74"/>
      <c r="BET346" s="74"/>
      <c r="BEU346" s="74"/>
      <c r="BEV346" s="74"/>
      <c r="BEW346" s="74"/>
      <c r="BEX346" s="74"/>
      <c r="BEY346" s="74"/>
      <c r="BEZ346" s="74"/>
      <c r="BFA346" s="74"/>
      <c r="BFB346" s="74"/>
      <c r="BFC346" s="74"/>
      <c r="BFD346" s="74"/>
      <c r="BFE346" s="74"/>
      <c r="BFF346" s="74"/>
      <c r="BFG346" s="74"/>
      <c r="BFH346" s="74"/>
      <c r="BFI346" s="74"/>
      <c r="BFJ346" s="74"/>
      <c r="BFK346" s="74"/>
      <c r="BFL346" s="74"/>
      <c r="BFM346" s="74"/>
      <c r="BFN346" s="74"/>
      <c r="BFO346" s="74"/>
      <c r="BFP346" s="74"/>
      <c r="BFQ346" s="74"/>
      <c r="BFR346" s="74"/>
      <c r="BFS346" s="74"/>
      <c r="BFT346" s="74"/>
      <c r="BFU346" s="74"/>
      <c r="BFV346" s="74"/>
      <c r="BFW346" s="74"/>
      <c r="BFX346" s="74"/>
      <c r="BFY346" s="74"/>
      <c r="BFZ346" s="74"/>
      <c r="BGA346" s="74"/>
      <c r="BGB346" s="74"/>
      <c r="BGC346" s="74"/>
      <c r="BGD346" s="74"/>
      <c r="BGE346" s="74"/>
      <c r="BGF346" s="74"/>
      <c r="BGG346" s="74"/>
      <c r="BGH346" s="74"/>
      <c r="BGI346" s="74"/>
      <c r="BGJ346" s="74"/>
      <c r="BGK346" s="74"/>
      <c r="BGL346" s="74"/>
      <c r="BGM346" s="74"/>
      <c r="BGN346" s="74"/>
      <c r="BGO346" s="74"/>
      <c r="BGP346" s="74"/>
      <c r="BGQ346" s="74"/>
      <c r="BGR346" s="74"/>
      <c r="BGS346" s="74"/>
      <c r="BGT346" s="74"/>
      <c r="BGU346" s="74"/>
      <c r="BGV346" s="74"/>
      <c r="BGW346" s="74"/>
      <c r="BGX346" s="74"/>
      <c r="BGY346" s="74"/>
      <c r="BGZ346" s="74"/>
      <c r="BHA346" s="74"/>
      <c r="BHB346" s="74"/>
      <c r="BHC346" s="74"/>
      <c r="BHD346" s="74"/>
      <c r="BHE346" s="74"/>
      <c r="BHF346" s="74"/>
      <c r="BHG346" s="74"/>
      <c r="BHH346" s="74"/>
      <c r="BHI346" s="74"/>
      <c r="BHJ346" s="74"/>
      <c r="BHK346" s="74"/>
      <c r="BHL346" s="74"/>
      <c r="BHM346" s="74"/>
      <c r="BHN346" s="74"/>
      <c r="BHO346" s="74"/>
      <c r="BHP346" s="74"/>
      <c r="BHQ346" s="74"/>
      <c r="BHR346" s="74"/>
      <c r="BHS346" s="74"/>
      <c r="BHT346" s="74"/>
      <c r="BHU346" s="74"/>
      <c r="BHV346" s="74"/>
      <c r="BHW346" s="74"/>
      <c r="BHX346" s="74"/>
      <c r="BHY346" s="74"/>
      <c r="BHZ346" s="74"/>
      <c r="BIA346" s="74"/>
      <c r="BIB346" s="74"/>
      <c r="BIC346" s="74"/>
      <c r="BID346" s="74"/>
      <c r="BIE346" s="74"/>
      <c r="BIF346" s="74"/>
      <c r="BIG346" s="74"/>
      <c r="BIH346" s="74"/>
      <c r="BII346" s="74"/>
      <c r="BIJ346" s="74"/>
      <c r="BIK346" s="74"/>
      <c r="BIL346" s="74"/>
      <c r="BIM346" s="74"/>
      <c r="BIN346" s="74"/>
      <c r="BIO346" s="74"/>
      <c r="BIP346" s="74"/>
      <c r="BIQ346" s="74"/>
      <c r="BIR346" s="74"/>
      <c r="BIS346" s="74"/>
      <c r="BIT346" s="74"/>
      <c r="BIU346" s="74"/>
      <c r="BIV346" s="74"/>
      <c r="BIW346" s="74"/>
      <c r="BIX346" s="74"/>
      <c r="BIY346" s="74"/>
      <c r="BIZ346" s="74"/>
      <c r="BJA346" s="74"/>
      <c r="BJB346" s="74"/>
      <c r="BJC346" s="74"/>
      <c r="BJD346" s="74"/>
      <c r="BJE346" s="74"/>
      <c r="BJF346" s="74"/>
      <c r="BJG346" s="74"/>
      <c r="BJH346" s="74"/>
      <c r="BJI346" s="74"/>
      <c r="BJJ346" s="74"/>
      <c r="BJK346" s="74"/>
      <c r="BJL346" s="74"/>
      <c r="BJM346" s="74"/>
      <c r="BJN346" s="74"/>
      <c r="BJO346" s="74"/>
      <c r="BJP346" s="74"/>
      <c r="BJQ346" s="74"/>
      <c r="BJR346" s="74"/>
      <c r="BJS346" s="74"/>
      <c r="BJT346" s="74"/>
      <c r="BJU346" s="74"/>
      <c r="BJV346" s="74"/>
      <c r="BJW346" s="74"/>
      <c r="BJX346" s="74"/>
      <c r="BJY346" s="74"/>
      <c r="BJZ346" s="74"/>
      <c r="BKA346" s="74"/>
      <c r="BKB346" s="74"/>
      <c r="BKC346" s="74"/>
      <c r="BKD346" s="74"/>
      <c r="BKE346" s="74"/>
      <c r="BKF346" s="74"/>
      <c r="BKG346" s="74"/>
      <c r="BKH346" s="74"/>
      <c r="BKI346" s="74"/>
      <c r="BKJ346" s="74"/>
      <c r="BKK346" s="74"/>
      <c r="BKL346" s="74"/>
      <c r="BKM346" s="74"/>
      <c r="BKN346" s="74"/>
      <c r="BKO346" s="74"/>
      <c r="BKP346" s="74"/>
      <c r="BKQ346" s="74"/>
      <c r="BKR346" s="74"/>
      <c r="BKS346" s="74"/>
      <c r="BKT346" s="74"/>
      <c r="BKU346" s="74"/>
      <c r="BKV346" s="74"/>
      <c r="BKW346" s="74"/>
      <c r="BKX346" s="74"/>
      <c r="BKY346" s="74"/>
      <c r="BKZ346" s="74"/>
      <c r="BLA346" s="74"/>
      <c r="BLB346" s="74"/>
      <c r="BLC346" s="74"/>
      <c r="BLD346" s="74"/>
      <c r="BLE346" s="74"/>
      <c r="BLF346" s="74"/>
      <c r="BLG346" s="74"/>
      <c r="BLH346" s="74"/>
      <c r="BLI346" s="74"/>
      <c r="BLJ346" s="74"/>
      <c r="BLK346" s="74"/>
      <c r="BLL346" s="74"/>
      <c r="BLM346" s="74"/>
      <c r="BLN346" s="74"/>
      <c r="BLO346" s="74"/>
      <c r="BLP346" s="74"/>
      <c r="BLQ346" s="74"/>
      <c r="BLR346" s="74"/>
      <c r="BLS346" s="74"/>
      <c r="BLT346" s="74"/>
      <c r="BLU346" s="74"/>
      <c r="BLV346" s="74"/>
      <c r="BLW346" s="74"/>
      <c r="BLX346" s="74"/>
      <c r="BLY346" s="74"/>
      <c r="BLZ346" s="74"/>
      <c r="BMA346" s="74"/>
      <c r="BMB346" s="74"/>
      <c r="BMC346" s="74"/>
      <c r="BMD346" s="74"/>
      <c r="BME346" s="74"/>
      <c r="BMF346" s="74"/>
      <c r="BMG346" s="74"/>
      <c r="BMH346" s="74"/>
      <c r="BMI346" s="74"/>
      <c r="BMJ346" s="74"/>
      <c r="BMK346" s="74"/>
      <c r="BML346" s="74"/>
      <c r="BMM346" s="74"/>
      <c r="BMN346" s="74"/>
      <c r="BMO346" s="74"/>
      <c r="BMP346" s="74"/>
      <c r="BMQ346" s="74"/>
      <c r="BMR346" s="74"/>
      <c r="BMS346" s="74"/>
      <c r="BMT346" s="74"/>
      <c r="BMU346" s="74"/>
      <c r="BMV346" s="74"/>
      <c r="BMW346" s="74"/>
      <c r="BMX346" s="74"/>
      <c r="BMY346" s="74"/>
      <c r="BMZ346" s="74"/>
      <c r="BNA346" s="74"/>
      <c r="BNB346" s="74"/>
      <c r="BNC346" s="74"/>
      <c r="BND346" s="74"/>
      <c r="BNE346" s="74"/>
      <c r="BNF346" s="74"/>
      <c r="BNG346" s="74"/>
      <c r="BNH346" s="74"/>
      <c r="BNI346" s="74"/>
      <c r="BNJ346" s="74"/>
      <c r="BNK346" s="74"/>
      <c r="BNL346" s="74"/>
      <c r="BNM346" s="74"/>
      <c r="BNN346" s="74"/>
      <c r="BNO346" s="74"/>
      <c r="BNP346" s="74"/>
      <c r="BNQ346" s="74"/>
      <c r="BNR346" s="74"/>
      <c r="BNS346" s="74"/>
      <c r="BNT346" s="74"/>
      <c r="BNU346" s="74"/>
      <c r="BNV346" s="74"/>
      <c r="BNW346" s="74"/>
      <c r="BNX346" s="74"/>
      <c r="BNY346" s="74"/>
      <c r="BNZ346" s="74"/>
      <c r="BOA346" s="74"/>
      <c r="BOB346" s="74"/>
      <c r="BOC346" s="74"/>
      <c r="BOD346" s="74"/>
      <c r="BOE346" s="74"/>
      <c r="BOF346" s="74"/>
      <c r="BOG346" s="74"/>
      <c r="BOH346" s="74"/>
      <c r="BOI346" s="74"/>
      <c r="BOJ346" s="74"/>
      <c r="BOK346" s="74"/>
      <c r="BOL346" s="74"/>
      <c r="BOM346" s="74"/>
      <c r="BON346" s="74"/>
      <c r="BOO346" s="74"/>
      <c r="BOP346" s="74"/>
      <c r="BOQ346" s="74"/>
      <c r="BOR346" s="74"/>
      <c r="BOS346" s="74"/>
      <c r="BOT346" s="74"/>
      <c r="BOU346" s="74"/>
      <c r="BOV346" s="74"/>
      <c r="BOW346" s="74"/>
      <c r="BOX346" s="74"/>
      <c r="BOY346" s="74"/>
      <c r="BOZ346" s="74"/>
      <c r="BPA346" s="74"/>
      <c r="BPB346" s="74"/>
      <c r="BPC346" s="74"/>
      <c r="BPD346" s="74"/>
      <c r="BPE346" s="74"/>
      <c r="BPF346" s="74"/>
      <c r="BPG346" s="74"/>
      <c r="BPH346" s="74"/>
      <c r="BPI346" s="74"/>
      <c r="BPJ346" s="74"/>
      <c r="BPK346" s="74"/>
      <c r="BPL346" s="74"/>
      <c r="BPM346" s="74"/>
      <c r="BPN346" s="74"/>
      <c r="BPO346" s="74"/>
      <c r="BPP346" s="74"/>
      <c r="BPQ346" s="74"/>
      <c r="BPR346" s="74"/>
      <c r="BPS346" s="74"/>
      <c r="BPT346" s="74"/>
      <c r="BPU346" s="74"/>
      <c r="BPV346" s="74"/>
      <c r="BPW346" s="74"/>
      <c r="BPX346" s="74"/>
      <c r="BPY346" s="74"/>
      <c r="BPZ346" s="74"/>
      <c r="BQA346" s="74"/>
      <c r="BQB346" s="74"/>
      <c r="BQC346" s="74"/>
      <c r="BQD346" s="74"/>
      <c r="BQE346" s="74"/>
      <c r="BQF346" s="74"/>
      <c r="BQG346" s="74"/>
      <c r="BQH346" s="74"/>
      <c r="BQI346" s="74"/>
      <c r="BQJ346" s="74"/>
      <c r="BQK346" s="74"/>
      <c r="BQL346" s="74"/>
      <c r="BQM346" s="74"/>
      <c r="BQN346" s="74"/>
      <c r="BQO346" s="74"/>
      <c r="BQP346" s="74"/>
      <c r="BQQ346" s="74"/>
      <c r="BQR346" s="74"/>
      <c r="BQS346" s="74"/>
      <c r="BQT346" s="74"/>
      <c r="BQU346" s="74"/>
      <c r="BQV346" s="74"/>
      <c r="BQW346" s="74"/>
      <c r="BQX346" s="74"/>
      <c r="BQY346" s="74"/>
      <c r="BQZ346" s="74"/>
      <c r="BRA346" s="74"/>
      <c r="BRB346" s="74"/>
      <c r="BRC346" s="74"/>
      <c r="BRD346" s="74"/>
      <c r="BRE346" s="74"/>
      <c r="BRF346" s="74"/>
      <c r="BRG346" s="74"/>
      <c r="BRH346" s="74"/>
      <c r="BRI346" s="74"/>
      <c r="BRJ346" s="74"/>
      <c r="BRK346" s="74"/>
      <c r="BRL346" s="74"/>
      <c r="BRM346" s="74"/>
      <c r="BRN346" s="74"/>
      <c r="BRO346" s="74"/>
      <c r="BRP346" s="74"/>
      <c r="BRQ346" s="74"/>
      <c r="BRR346" s="74"/>
      <c r="BRS346" s="74"/>
      <c r="BRT346" s="74"/>
      <c r="BRU346" s="74"/>
      <c r="BRV346" s="74"/>
      <c r="BRW346" s="74"/>
      <c r="BRX346" s="74"/>
      <c r="BRY346" s="74"/>
      <c r="BRZ346" s="74"/>
      <c r="BSA346" s="74"/>
      <c r="BSB346" s="74"/>
      <c r="BSC346" s="74"/>
      <c r="BSD346" s="74"/>
      <c r="BSE346" s="74"/>
      <c r="BSF346" s="74"/>
      <c r="BSG346" s="74"/>
      <c r="BSH346" s="74"/>
      <c r="BSI346" s="74"/>
      <c r="BSJ346" s="74"/>
      <c r="BSK346" s="74"/>
      <c r="BSL346" s="74"/>
      <c r="BSM346" s="74"/>
      <c r="BSN346" s="74"/>
      <c r="BSO346" s="74"/>
      <c r="BSP346" s="74"/>
      <c r="BSQ346" s="74"/>
      <c r="BSR346" s="74"/>
      <c r="BSS346" s="74"/>
      <c r="BST346" s="74"/>
      <c r="BSU346" s="74"/>
      <c r="BSV346" s="74"/>
      <c r="BSW346" s="74"/>
      <c r="BSX346" s="74"/>
      <c r="BSY346" s="74"/>
      <c r="BSZ346" s="74"/>
      <c r="BTA346" s="74"/>
      <c r="BTB346" s="74"/>
      <c r="BTC346" s="74"/>
      <c r="BTD346" s="74"/>
      <c r="BTE346" s="74"/>
      <c r="BTF346" s="74"/>
      <c r="BTG346" s="74"/>
      <c r="BTH346" s="74"/>
      <c r="BTI346" s="74"/>
      <c r="BTJ346" s="74"/>
      <c r="BTK346" s="74"/>
      <c r="BTL346" s="74"/>
      <c r="BTM346" s="74"/>
      <c r="BTN346" s="74"/>
      <c r="BTO346" s="74"/>
      <c r="BTP346" s="74"/>
      <c r="BTQ346" s="74"/>
      <c r="BTR346" s="74"/>
      <c r="BTS346" s="74"/>
      <c r="BTT346" s="74"/>
      <c r="BTU346" s="74"/>
      <c r="BTV346" s="74"/>
      <c r="BTW346" s="74"/>
      <c r="BTX346" s="74"/>
      <c r="BTY346" s="74"/>
      <c r="BTZ346" s="74"/>
      <c r="BUA346" s="74"/>
      <c r="BUB346" s="74"/>
      <c r="BUC346" s="74"/>
      <c r="BUD346" s="74"/>
      <c r="BUE346" s="74"/>
      <c r="BUF346" s="74"/>
      <c r="BUG346" s="74"/>
      <c r="BUH346" s="74"/>
      <c r="BUI346" s="74"/>
      <c r="BUJ346" s="74"/>
      <c r="BUK346" s="74"/>
      <c r="BUL346" s="74"/>
      <c r="BUM346" s="74"/>
      <c r="BUN346" s="74"/>
      <c r="BUO346" s="74"/>
      <c r="BUP346" s="74"/>
      <c r="BUQ346" s="74"/>
      <c r="BUR346" s="74"/>
      <c r="BUS346" s="74"/>
      <c r="BUT346" s="74"/>
      <c r="BUU346" s="74"/>
      <c r="BUV346" s="74"/>
      <c r="BUW346" s="74"/>
      <c r="BUX346" s="74"/>
      <c r="BUY346" s="74"/>
      <c r="BUZ346" s="74"/>
      <c r="BVA346" s="74"/>
      <c r="BVB346" s="74"/>
      <c r="BVC346" s="74"/>
      <c r="BVD346" s="74"/>
      <c r="BVE346" s="74"/>
      <c r="BVF346" s="74"/>
      <c r="BVG346" s="74"/>
      <c r="BVH346" s="74"/>
      <c r="BVI346" s="74"/>
      <c r="BVJ346" s="74"/>
      <c r="BVK346" s="74"/>
      <c r="BVL346" s="74"/>
      <c r="BVM346" s="74"/>
      <c r="BVN346" s="74"/>
      <c r="BVO346" s="74"/>
      <c r="BVP346" s="74"/>
      <c r="BVQ346" s="74"/>
      <c r="BVR346" s="74"/>
      <c r="BVS346" s="74"/>
      <c r="BVT346" s="74"/>
      <c r="BVU346" s="74"/>
      <c r="BVV346" s="74"/>
      <c r="BVW346" s="74"/>
      <c r="BVX346" s="74"/>
      <c r="BVY346" s="74"/>
      <c r="BVZ346" s="74"/>
      <c r="BWA346" s="74"/>
      <c r="BWB346" s="74"/>
      <c r="BWC346" s="74"/>
      <c r="BWD346" s="74"/>
      <c r="BWE346" s="74"/>
      <c r="BWF346" s="74"/>
      <c r="BWG346" s="74"/>
      <c r="BWH346" s="74"/>
      <c r="BWI346" s="74"/>
      <c r="BWJ346" s="74"/>
      <c r="BWK346" s="74"/>
      <c r="BWL346" s="74"/>
      <c r="BWM346" s="74"/>
      <c r="BWN346" s="74"/>
      <c r="BWO346" s="74"/>
      <c r="BWP346" s="74"/>
      <c r="BWQ346" s="74"/>
      <c r="BWR346" s="74"/>
      <c r="BWS346" s="74"/>
      <c r="BWT346" s="74"/>
      <c r="BWU346" s="74"/>
      <c r="BWV346" s="74"/>
      <c r="BWW346" s="74"/>
      <c r="BWX346" s="74"/>
      <c r="BWY346" s="74"/>
      <c r="BWZ346" s="74"/>
      <c r="BXA346" s="74"/>
      <c r="BXB346" s="74"/>
      <c r="BXC346" s="74"/>
      <c r="BXD346" s="74"/>
      <c r="BXE346" s="74"/>
      <c r="BXF346" s="74"/>
      <c r="BXG346" s="74"/>
      <c r="BXH346" s="74"/>
      <c r="BXI346" s="74"/>
      <c r="BXJ346" s="74"/>
      <c r="BXK346" s="74"/>
      <c r="BXL346" s="74"/>
      <c r="BXM346" s="74"/>
      <c r="BXN346" s="74"/>
      <c r="BXO346" s="74"/>
      <c r="BXP346" s="74"/>
      <c r="BXQ346" s="74"/>
      <c r="BXR346" s="74"/>
      <c r="BXS346" s="74"/>
      <c r="BXT346" s="74"/>
      <c r="BXU346" s="74"/>
      <c r="BXV346" s="74"/>
      <c r="BXW346" s="74"/>
      <c r="BXX346" s="74"/>
      <c r="BXY346" s="74"/>
      <c r="BXZ346" s="74"/>
      <c r="BYA346" s="74"/>
      <c r="BYB346" s="74"/>
      <c r="BYC346" s="74"/>
      <c r="BYD346" s="74"/>
      <c r="BYE346" s="74"/>
      <c r="BYF346" s="74"/>
      <c r="BYG346" s="74"/>
      <c r="BYH346" s="74"/>
      <c r="BYI346" s="74"/>
      <c r="BYJ346" s="74"/>
      <c r="BYK346" s="74"/>
      <c r="BYL346" s="74"/>
      <c r="BYM346" s="74"/>
      <c r="BYN346" s="74"/>
      <c r="BYO346" s="74"/>
      <c r="BYP346" s="74"/>
      <c r="BYQ346" s="74"/>
      <c r="BYR346" s="74"/>
      <c r="BYS346" s="74"/>
      <c r="BYT346" s="74"/>
      <c r="BYU346" s="74"/>
      <c r="BYV346" s="74"/>
      <c r="BYW346" s="74"/>
      <c r="BYX346" s="74"/>
      <c r="BYY346" s="74"/>
      <c r="BYZ346" s="74"/>
      <c r="BZA346" s="74"/>
      <c r="BZB346" s="74"/>
      <c r="BZC346" s="74"/>
      <c r="BZD346" s="74"/>
      <c r="BZE346" s="74"/>
      <c r="BZF346" s="74"/>
      <c r="BZG346" s="74"/>
      <c r="BZH346" s="74"/>
      <c r="BZI346" s="74"/>
      <c r="BZJ346" s="74"/>
      <c r="BZK346" s="74"/>
      <c r="BZL346" s="74"/>
      <c r="BZM346" s="74"/>
      <c r="BZN346" s="74"/>
      <c r="BZO346" s="74"/>
      <c r="BZP346" s="74"/>
      <c r="BZQ346" s="74"/>
      <c r="BZR346" s="74"/>
      <c r="BZS346" s="74"/>
      <c r="BZT346" s="74"/>
      <c r="BZU346" s="74"/>
      <c r="BZV346" s="74"/>
      <c r="BZW346" s="74"/>
      <c r="BZX346" s="74"/>
      <c r="BZY346" s="74"/>
      <c r="BZZ346" s="74"/>
      <c r="CAA346" s="74"/>
      <c r="CAB346" s="74"/>
      <c r="CAC346" s="74"/>
      <c r="CAD346" s="74"/>
      <c r="CAE346" s="74"/>
      <c r="CAF346" s="74"/>
      <c r="CAG346" s="74"/>
      <c r="CAH346" s="74"/>
      <c r="CAI346" s="74"/>
      <c r="CAJ346" s="74"/>
      <c r="CAK346" s="74"/>
      <c r="CAL346" s="74"/>
      <c r="CAM346" s="74"/>
      <c r="CAN346" s="74"/>
      <c r="CAO346" s="74"/>
      <c r="CAP346" s="74"/>
      <c r="CAQ346" s="74"/>
      <c r="CAR346" s="74"/>
      <c r="CAS346" s="74"/>
      <c r="CAT346" s="74"/>
      <c r="CAU346" s="74"/>
      <c r="CAV346" s="74"/>
      <c r="CAW346" s="74"/>
      <c r="CAX346" s="74"/>
      <c r="CAY346" s="74"/>
      <c r="CAZ346" s="74"/>
      <c r="CBA346" s="74"/>
      <c r="CBB346" s="74"/>
      <c r="CBC346" s="74"/>
      <c r="CBD346" s="74"/>
      <c r="CBE346" s="74"/>
      <c r="CBF346" s="74"/>
      <c r="CBG346" s="74"/>
      <c r="CBH346" s="74"/>
      <c r="CBI346" s="74"/>
      <c r="CBJ346" s="74"/>
      <c r="CBK346" s="74"/>
      <c r="CBL346" s="74"/>
      <c r="CBM346" s="74"/>
      <c r="CBN346" s="74"/>
      <c r="CBO346" s="74"/>
      <c r="CBP346" s="74"/>
      <c r="CBQ346" s="74"/>
      <c r="CBR346" s="74"/>
      <c r="CBS346" s="74"/>
      <c r="CBT346" s="74"/>
      <c r="CBU346" s="74"/>
      <c r="CBV346" s="74"/>
      <c r="CBW346" s="74"/>
      <c r="CBX346" s="74"/>
      <c r="CBY346" s="74"/>
      <c r="CBZ346" s="74"/>
      <c r="CCA346" s="74"/>
      <c r="CCB346" s="74"/>
      <c r="CCC346" s="74"/>
      <c r="CCD346" s="74"/>
      <c r="CCE346" s="74"/>
      <c r="CCF346" s="74"/>
      <c r="CCG346" s="74"/>
      <c r="CCH346" s="74"/>
      <c r="CCI346" s="74"/>
      <c r="CCJ346" s="74"/>
      <c r="CCK346" s="74"/>
      <c r="CCL346" s="74"/>
      <c r="CCM346" s="74"/>
      <c r="CCN346" s="74"/>
      <c r="CCO346" s="74"/>
      <c r="CCP346" s="74"/>
      <c r="CCQ346" s="74"/>
      <c r="CCR346" s="74"/>
      <c r="CCS346" s="74"/>
      <c r="CCT346" s="74"/>
      <c r="CCU346" s="74"/>
      <c r="CCV346" s="74"/>
      <c r="CCW346" s="74"/>
      <c r="CCX346" s="74"/>
      <c r="CCY346" s="74"/>
      <c r="CCZ346" s="74"/>
      <c r="CDA346" s="74"/>
      <c r="CDB346" s="74"/>
      <c r="CDC346" s="74"/>
      <c r="CDD346" s="74"/>
      <c r="CDE346" s="74"/>
      <c r="CDF346" s="74"/>
      <c r="CDG346" s="74"/>
      <c r="CDH346" s="74"/>
      <c r="CDI346" s="74"/>
      <c r="CDJ346" s="74"/>
      <c r="CDK346" s="74"/>
      <c r="CDL346" s="74"/>
      <c r="CDM346" s="74"/>
      <c r="CDN346" s="74"/>
      <c r="CDO346" s="74"/>
      <c r="CDP346" s="74"/>
      <c r="CDQ346" s="74"/>
      <c r="CDR346" s="74"/>
      <c r="CDS346" s="74"/>
      <c r="CDT346" s="74"/>
      <c r="CDU346" s="74"/>
      <c r="CDV346" s="74"/>
      <c r="CDW346" s="74"/>
      <c r="CDX346" s="74"/>
      <c r="CDY346" s="74"/>
      <c r="CDZ346" s="74"/>
      <c r="CEA346" s="74"/>
      <c r="CEB346" s="74"/>
      <c r="CEC346" s="74"/>
      <c r="CED346" s="74"/>
      <c r="CEE346" s="74"/>
      <c r="CEF346" s="74"/>
      <c r="CEG346" s="74"/>
      <c r="CEH346" s="74"/>
      <c r="CEI346" s="74"/>
      <c r="CEJ346" s="74"/>
      <c r="CEK346" s="74"/>
      <c r="CEL346" s="74"/>
      <c r="CEM346" s="74"/>
      <c r="CEN346" s="74"/>
      <c r="CEO346" s="74"/>
      <c r="CEP346" s="74"/>
      <c r="CEQ346" s="74"/>
      <c r="CER346" s="74"/>
      <c r="CES346" s="74"/>
      <c r="CET346" s="74"/>
      <c r="CEU346" s="74"/>
      <c r="CEV346" s="74"/>
      <c r="CEW346" s="74"/>
      <c r="CEX346" s="74"/>
      <c r="CEY346" s="74"/>
      <c r="CEZ346" s="74"/>
      <c r="CFA346" s="74"/>
      <c r="CFB346" s="74"/>
      <c r="CFC346" s="74"/>
      <c r="CFD346" s="74"/>
      <c r="CFE346" s="74"/>
      <c r="CFF346" s="74"/>
      <c r="CFG346" s="74"/>
      <c r="CFH346" s="74"/>
      <c r="CFI346" s="74"/>
      <c r="CFJ346" s="74"/>
      <c r="CFK346" s="74"/>
      <c r="CFL346" s="74"/>
      <c r="CFM346" s="74"/>
      <c r="CFN346" s="74"/>
      <c r="CFO346" s="74"/>
      <c r="CFP346" s="74"/>
      <c r="CFQ346" s="74"/>
      <c r="CFR346" s="74"/>
      <c r="CFS346" s="74"/>
      <c r="CFT346" s="74"/>
      <c r="CFU346" s="74"/>
      <c r="CFV346" s="74"/>
      <c r="CFW346" s="74"/>
      <c r="CFX346" s="74"/>
      <c r="CFY346" s="74"/>
      <c r="CFZ346" s="74"/>
      <c r="CGA346" s="74"/>
      <c r="CGB346" s="74"/>
      <c r="CGC346" s="74"/>
      <c r="CGD346" s="74"/>
      <c r="CGE346" s="74"/>
      <c r="CGF346" s="74"/>
      <c r="CGG346" s="74"/>
      <c r="CGH346" s="74"/>
      <c r="CGI346" s="74"/>
      <c r="CGJ346" s="74"/>
      <c r="CGK346" s="74"/>
      <c r="CGL346" s="74"/>
      <c r="CGM346" s="74"/>
      <c r="CGN346" s="74"/>
      <c r="CGO346" s="74"/>
      <c r="CGP346" s="74"/>
      <c r="CGQ346" s="74"/>
      <c r="CGR346" s="74"/>
      <c r="CGS346" s="74"/>
      <c r="CGT346" s="74"/>
      <c r="CGU346" s="74"/>
      <c r="CGV346" s="74"/>
      <c r="CGW346" s="74"/>
      <c r="CGX346" s="74"/>
      <c r="CGY346" s="74"/>
      <c r="CGZ346" s="74"/>
      <c r="CHA346" s="74"/>
      <c r="CHB346" s="74"/>
      <c r="CHC346" s="74"/>
      <c r="CHD346" s="74"/>
      <c r="CHE346" s="74"/>
      <c r="CHF346" s="74"/>
      <c r="CHG346" s="74"/>
      <c r="CHH346" s="74"/>
      <c r="CHI346" s="74"/>
      <c r="CHJ346" s="74"/>
      <c r="CHK346" s="74"/>
      <c r="CHL346" s="74"/>
      <c r="CHM346" s="74"/>
      <c r="CHN346" s="74"/>
      <c r="CHO346" s="74"/>
      <c r="CHP346" s="74"/>
      <c r="CHQ346" s="74"/>
      <c r="CHR346" s="74"/>
      <c r="CHS346" s="74"/>
      <c r="CHT346" s="74"/>
      <c r="CHU346" s="74"/>
      <c r="CHV346" s="74"/>
      <c r="CHW346" s="74"/>
      <c r="CHX346" s="74"/>
      <c r="CHY346" s="74"/>
      <c r="CHZ346" s="74"/>
      <c r="CIA346" s="74"/>
      <c r="CIB346" s="74"/>
      <c r="CIC346" s="74"/>
      <c r="CID346" s="74"/>
      <c r="CIE346" s="74"/>
      <c r="CIF346" s="74"/>
      <c r="CIG346" s="74"/>
      <c r="CIH346" s="74"/>
      <c r="CII346" s="74"/>
      <c r="CIJ346" s="74"/>
      <c r="CIK346" s="74"/>
      <c r="CIL346" s="74"/>
      <c r="CIM346" s="74"/>
      <c r="CIN346" s="74"/>
      <c r="CIO346" s="74"/>
      <c r="CIP346" s="74"/>
      <c r="CIQ346" s="74"/>
      <c r="CIR346" s="74"/>
      <c r="CIS346" s="74"/>
      <c r="CIT346" s="74"/>
      <c r="CIU346" s="74"/>
      <c r="CIV346" s="74"/>
      <c r="CIW346" s="74"/>
      <c r="CIX346" s="74"/>
      <c r="CIY346" s="74"/>
      <c r="CIZ346" s="74"/>
      <c r="CJA346" s="74"/>
      <c r="CJB346" s="74"/>
      <c r="CJC346" s="74"/>
      <c r="CJD346" s="74"/>
      <c r="CJE346" s="74"/>
      <c r="CJF346" s="74"/>
      <c r="CJG346" s="74"/>
      <c r="CJH346" s="74"/>
      <c r="CJI346" s="74"/>
      <c r="CJJ346" s="74"/>
      <c r="CJK346" s="74"/>
      <c r="CJL346" s="74"/>
      <c r="CJM346" s="74"/>
      <c r="CJN346" s="74"/>
      <c r="CJO346" s="74"/>
      <c r="CJP346" s="74"/>
      <c r="CJQ346" s="74"/>
      <c r="CJR346" s="74"/>
      <c r="CJS346" s="74"/>
      <c r="CJT346" s="74"/>
      <c r="CJU346" s="74"/>
      <c r="CJV346" s="74"/>
      <c r="CJW346" s="74"/>
      <c r="CJX346" s="74"/>
      <c r="CJY346" s="74"/>
      <c r="CJZ346" s="74"/>
      <c r="CKA346" s="74"/>
      <c r="CKB346" s="74"/>
      <c r="CKC346" s="74"/>
      <c r="CKD346" s="74"/>
      <c r="CKE346" s="74"/>
      <c r="CKF346" s="74"/>
      <c r="CKG346" s="74"/>
      <c r="CKH346" s="74"/>
      <c r="CKI346" s="74"/>
      <c r="CKJ346" s="74"/>
      <c r="CKK346" s="74"/>
      <c r="CKL346" s="74"/>
      <c r="CKM346" s="74"/>
      <c r="CKN346" s="74"/>
      <c r="CKO346" s="74"/>
      <c r="CKP346" s="74"/>
      <c r="CKQ346" s="74"/>
      <c r="CKR346" s="74"/>
      <c r="CKS346" s="74"/>
      <c r="CKT346" s="74"/>
      <c r="CKU346" s="74"/>
      <c r="CKV346" s="74"/>
      <c r="CKW346" s="74"/>
      <c r="CKX346" s="74"/>
      <c r="CKY346" s="74"/>
      <c r="CKZ346" s="74"/>
      <c r="CLA346" s="74"/>
      <c r="CLB346" s="74"/>
      <c r="CLC346" s="74"/>
      <c r="CLD346" s="74"/>
      <c r="CLE346" s="74"/>
      <c r="CLF346" s="74"/>
      <c r="CLG346" s="74"/>
      <c r="CLH346" s="74"/>
      <c r="CLI346" s="74"/>
      <c r="CLJ346" s="74"/>
      <c r="CLK346" s="74"/>
      <c r="CLL346" s="74"/>
      <c r="CLM346" s="74"/>
      <c r="CLN346" s="74"/>
      <c r="CLO346" s="74"/>
      <c r="CLP346" s="74"/>
      <c r="CLQ346" s="74"/>
      <c r="CLR346" s="74"/>
      <c r="CLS346" s="74"/>
      <c r="CLT346" s="74"/>
      <c r="CLU346" s="74"/>
      <c r="CLV346" s="74"/>
      <c r="CLW346" s="74"/>
      <c r="CLX346" s="74"/>
      <c r="CLY346" s="74"/>
      <c r="CLZ346" s="74"/>
      <c r="CMA346" s="74"/>
      <c r="CMB346" s="74"/>
      <c r="CMC346" s="74"/>
      <c r="CMD346" s="74"/>
      <c r="CME346" s="74"/>
      <c r="CMF346" s="74"/>
      <c r="CMG346" s="74"/>
      <c r="CMH346" s="74"/>
      <c r="CMI346" s="74"/>
      <c r="CMJ346" s="74"/>
      <c r="CMK346" s="74"/>
      <c r="CML346" s="74"/>
      <c r="CMM346" s="74"/>
      <c r="CMN346" s="74"/>
      <c r="CMO346" s="74"/>
      <c r="CMP346" s="74"/>
      <c r="CMQ346" s="74"/>
      <c r="CMR346" s="74"/>
      <c r="CMS346" s="74"/>
      <c r="CMT346" s="74"/>
      <c r="CMU346" s="74"/>
      <c r="CMV346" s="74"/>
      <c r="CMW346" s="74"/>
      <c r="CMX346" s="74"/>
      <c r="CMY346" s="74"/>
      <c r="CMZ346" s="74"/>
      <c r="CNA346" s="74"/>
      <c r="CNB346" s="74"/>
      <c r="CNC346" s="74"/>
      <c r="CND346" s="74"/>
      <c r="CNE346" s="74"/>
      <c r="CNF346" s="74"/>
      <c r="CNG346" s="74"/>
      <c r="CNH346" s="74"/>
      <c r="CNI346" s="74"/>
      <c r="CNJ346" s="74"/>
      <c r="CNK346" s="74"/>
      <c r="CNL346" s="74"/>
      <c r="CNM346" s="74"/>
      <c r="CNN346" s="74"/>
      <c r="CNO346" s="74"/>
      <c r="CNP346" s="74"/>
      <c r="CNQ346" s="74"/>
      <c r="CNR346" s="74"/>
      <c r="CNS346" s="74"/>
      <c r="CNT346" s="74"/>
      <c r="CNU346" s="74"/>
      <c r="CNV346" s="74"/>
      <c r="CNW346" s="74"/>
      <c r="CNX346" s="74"/>
      <c r="CNY346" s="74"/>
      <c r="CNZ346" s="74"/>
      <c r="COA346" s="74"/>
      <c r="COB346" s="74"/>
      <c r="COC346" s="74"/>
      <c r="COD346" s="74"/>
      <c r="COE346" s="74"/>
      <c r="COF346" s="74"/>
      <c r="COG346" s="74"/>
      <c r="COH346" s="74"/>
      <c r="COI346" s="74"/>
      <c r="COJ346" s="74"/>
      <c r="COK346" s="74"/>
      <c r="COL346" s="74"/>
      <c r="COM346" s="74"/>
      <c r="CON346" s="74"/>
      <c r="COO346" s="74"/>
      <c r="COP346" s="74"/>
      <c r="COQ346" s="74"/>
      <c r="COR346" s="74"/>
      <c r="COS346" s="74"/>
      <c r="COT346" s="74"/>
      <c r="COU346" s="74"/>
      <c r="COV346" s="74"/>
      <c r="COW346" s="74"/>
      <c r="COX346" s="74"/>
      <c r="COY346" s="74"/>
      <c r="COZ346" s="74"/>
      <c r="CPA346" s="74"/>
      <c r="CPB346" s="74"/>
      <c r="CPC346" s="74"/>
      <c r="CPD346" s="74"/>
      <c r="CPE346" s="74"/>
      <c r="CPF346" s="74"/>
      <c r="CPG346" s="74"/>
      <c r="CPH346" s="74"/>
      <c r="CPI346" s="74"/>
      <c r="CPJ346" s="74"/>
      <c r="CPK346" s="74"/>
      <c r="CPL346" s="74"/>
      <c r="CPM346" s="74"/>
      <c r="CPN346" s="74"/>
      <c r="CPO346" s="74"/>
      <c r="CPP346" s="74"/>
      <c r="CPQ346" s="74"/>
      <c r="CPR346" s="74"/>
      <c r="CPS346" s="74"/>
      <c r="CPT346" s="74"/>
      <c r="CPU346" s="74"/>
      <c r="CPV346" s="74"/>
      <c r="CPW346" s="74"/>
      <c r="CPX346" s="74"/>
      <c r="CPY346" s="74"/>
      <c r="CPZ346" s="74"/>
      <c r="CQA346" s="74"/>
      <c r="CQB346" s="74"/>
      <c r="CQC346" s="74"/>
      <c r="CQD346" s="74"/>
      <c r="CQE346" s="74"/>
      <c r="CQF346" s="74"/>
      <c r="CQG346" s="74"/>
      <c r="CQH346" s="74"/>
      <c r="CQI346" s="74"/>
      <c r="CQJ346" s="74"/>
      <c r="CQK346" s="74"/>
      <c r="CQL346" s="74"/>
      <c r="CQM346" s="74"/>
      <c r="CQN346" s="74"/>
      <c r="CQO346" s="74"/>
      <c r="CQP346" s="74"/>
      <c r="CQQ346" s="74"/>
      <c r="CQR346" s="74"/>
      <c r="CQS346" s="74"/>
      <c r="CQT346" s="74"/>
      <c r="CQU346" s="74"/>
      <c r="CQV346" s="74"/>
      <c r="CQW346" s="74"/>
      <c r="CQX346" s="74"/>
      <c r="CQY346" s="74"/>
      <c r="CQZ346" s="74"/>
      <c r="CRA346" s="74"/>
      <c r="CRB346" s="74"/>
      <c r="CRC346" s="74"/>
      <c r="CRD346" s="74"/>
      <c r="CRE346" s="74"/>
      <c r="CRF346" s="74"/>
      <c r="CRG346" s="74"/>
      <c r="CRH346" s="74"/>
      <c r="CRI346" s="74"/>
      <c r="CRJ346" s="74"/>
      <c r="CRK346" s="74"/>
      <c r="CRL346" s="74"/>
      <c r="CRM346" s="74"/>
      <c r="CRN346" s="74"/>
      <c r="CRO346" s="74"/>
      <c r="CRP346" s="74"/>
      <c r="CRQ346" s="74"/>
      <c r="CRR346" s="74"/>
      <c r="CRS346" s="74"/>
      <c r="CRT346" s="74"/>
      <c r="CRU346" s="74"/>
      <c r="CRV346" s="74"/>
      <c r="CRW346" s="74"/>
      <c r="CRX346" s="74"/>
      <c r="CRY346" s="74"/>
      <c r="CRZ346" s="74"/>
      <c r="CSA346" s="74"/>
      <c r="CSB346" s="74"/>
      <c r="CSC346" s="74"/>
      <c r="CSD346" s="74"/>
      <c r="CSE346" s="74"/>
      <c r="CSF346" s="74"/>
      <c r="CSG346" s="74"/>
      <c r="CSH346" s="74"/>
      <c r="CSI346" s="74"/>
      <c r="CSJ346" s="74"/>
      <c r="CSK346" s="74"/>
      <c r="CSL346" s="74"/>
      <c r="CSM346" s="74"/>
      <c r="CSN346" s="74"/>
      <c r="CSO346" s="74"/>
      <c r="CSP346" s="74"/>
      <c r="CSQ346" s="74"/>
      <c r="CSR346" s="74"/>
      <c r="CSS346" s="74"/>
      <c r="CST346" s="74"/>
      <c r="CSU346" s="74"/>
      <c r="CSV346" s="74"/>
      <c r="CSW346" s="74"/>
      <c r="CSX346" s="74"/>
      <c r="CSY346" s="74"/>
      <c r="CSZ346" s="74"/>
      <c r="CTA346" s="74"/>
      <c r="CTB346" s="74"/>
      <c r="CTC346" s="74"/>
      <c r="CTD346" s="74"/>
      <c r="CTE346" s="74"/>
      <c r="CTF346" s="74"/>
      <c r="CTG346" s="74"/>
      <c r="CTH346" s="74"/>
      <c r="CTI346" s="74"/>
      <c r="CTJ346" s="74"/>
      <c r="CTK346" s="74"/>
      <c r="CTL346" s="74"/>
      <c r="CTM346" s="74"/>
      <c r="CTN346" s="74"/>
      <c r="CTO346" s="74"/>
      <c r="CTP346" s="74"/>
      <c r="CTQ346" s="74"/>
      <c r="CTR346" s="74"/>
      <c r="CTS346" s="74"/>
      <c r="CTT346" s="74"/>
      <c r="CTU346" s="74"/>
      <c r="CTV346" s="74"/>
      <c r="CTW346" s="74"/>
      <c r="CTX346" s="74"/>
      <c r="CTY346" s="74"/>
      <c r="CTZ346" s="74"/>
      <c r="CUA346" s="74"/>
      <c r="CUB346" s="74"/>
      <c r="CUC346" s="74"/>
      <c r="CUD346" s="74"/>
      <c r="CUE346" s="74"/>
      <c r="CUF346" s="74"/>
      <c r="CUG346" s="74"/>
      <c r="CUH346" s="74"/>
      <c r="CUI346" s="74"/>
      <c r="CUJ346" s="74"/>
      <c r="CUK346" s="74"/>
      <c r="CUL346" s="74"/>
      <c r="CUM346" s="74"/>
      <c r="CUN346" s="74"/>
      <c r="CUO346" s="74"/>
      <c r="CUP346" s="74"/>
      <c r="CUQ346" s="74"/>
      <c r="CUR346" s="74"/>
      <c r="CUS346" s="74"/>
      <c r="CUT346" s="74"/>
      <c r="CUU346" s="74"/>
      <c r="CUV346" s="74"/>
      <c r="CUW346" s="74"/>
      <c r="CUX346" s="74"/>
      <c r="CUY346" s="74"/>
      <c r="CUZ346" s="74"/>
      <c r="CVA346" s="74"/>
      <c r="CVB346" s="74"/>
      <c r="CVC346" s="74"/>
      <c r="CVD346" s="74"/>
      <c r="CVE346" s="74"/>
      <c r="CVF346" s="74"/>
      <c r="CVG346" s="74"/>
      <c r="CVH346" s="74"/>
      <c r="CVI346" s="74"/>
      <c r="CVJ346" s="74"/>
      <c r="CVK346" s="74"/>
      <c r="CVL346" s="74"/>
      <c r="CVM346" s="74"/>
      <c r="CVN346" s="74"/>
      <c r="CVO346" s="74"/>
      <c r="CVP346" s="74"/>
      <c r="CVQ346" s="74"/>
      <c r="CVR346" s="74"/>
      <c r="CVS346" s="74"/>
      <c r="CVT346" s="74"/>
      <c r="CVU346" s="74"/>
      <c r="CVV346" s="74"/>
      <c r="CVW346" s="74"/>
      <c r="CVX346" s="74"/>
      <c r="CVY346" s="74"/>
      <c r="CVZ346" s="74"/>
      <c r="CWA346" s="74"/>
      <c r="CWB346" s="74"/>
      <c r="CWC346" s="74"/>
      <c r="CWD346" s="74"/>
      <c r="CWE346" s="74"/>
      <c r="CWF346" s="74"/>
      <c r="CWG346" s="74"/>
      <c r="CWH346" s="74"/>
      <c r="CWI346" s="74"/>
      <c r="CWJ346" s="74"/>
      <c r="CWK346" s="74"/>
      <c r="CWL346" s="74"/>
      <c r="CWM346" s="74"/>
      <c r="CWN346" s="74"/>
      <c r="CWO346" s="74"/>
      <c r="CWP346" s="74"/>
      <c r="CWQ346" s="74"/>
      <c r="CWR346" s="74"/>
      <c r="CWS346" s="74"/>
      <c r="CWT346" s="74"/>
      <c r="CWU346" s="74"/>
      <c r="CWV346" s="74"/>
      <c r="CWW346" s="74"/>
      <c r="CWX346" s="74"/>
      <c r="CWY346" s="74"/>
      <c r="CWZ346" s="74"/>
      <c r="CXA346" s="74"/>
      <c r="CXB346" s="74"/>
      <c r="CXC346" s="74"/>
      <c r="CXD346" s="74"/>
      <c r="CXE346" s="74"/>
      <c r="CXF346" s="74"/>
      <c r="CXG346" s="74"/>
      <c r="CXH346" s="74"/>
      <c r="CXI346" s="74"/>
      <c r="CXJ346" s="74"/>
      <c r="CXK346" s="74"/>
      <c r="CXL346" s="74"/>
      <c r="CXM346" s="74"/>
      <c r="CXN346" s="74"/>
      <c r="CXO346" s="74"/>
      <c r="CXP346" s="74"/>
      <c r="CXQ346" s="74"/>
      <c r="CXR346" s="74"/>
      <c r="CXS346" s="74"/>
      <c r="CXT346" s="74"/>
      <c r="CXU346" s="74"/>
      <c r="CXV346" s="74"/>
      <c r="CXW346" s="74"/>
      <c r="CXX346" s="74"/>
      <c r="CXY346" s="74"/>
      <c r="CXZ346" s="74"/>
      <c r="CYA346" s="74"/>
      <c r="CYB346" s="74"/>
      <c r="CYC346" s="74"/>
      <c r="CYD346" s="74"/>
      <c r="CYE346" s="74"/>
      <c r="CYF346" s="74"/>
      <c r="CYG346" s="74"/>
      <c r="CYH346" s="74"/>
      <c r="CYI346" s="74"/>
      <c r="CYJ346" s="74"/>
      <c r="CYK346" s="74"/>
      <c r="CYL346" s="74"/>
      <c r="CYM346" s="74"/>
      <c r="CYN346" s="74"/>
      <c r="CYO346" s="74"/>
      <c r="CYP346" s="74"/>
      <c r="CYQ346" s="74"/>
      <c r="CYR346" s="74"/>
      <c r="CYS346" s="74"/>
      <c r="CYT346" s="74"/>
      <c r="CYU346" s="74"/>
      <c r="CYV346" s="74"/>
      <c r="CYW346" s="74"/>
      <c r="CYX346" s="74"/>
      <c r="CYY346" s="74"/>
      <c r="CYZ346" s="74"/>
      <c r="CZA346" s="74"/>
      <c r="CZB346" s="74"/>
      <c r="CZC346" s="74"/>
      <c r="CZD346" s="74"/>
      <c r="CZE346" s="74"/>
      <c r="CZF346" s="74"/>
      <c r="CZG346" s="74"/>
      <c r="CZH346" s="74"/>
      <c r="CZI346" s="74"/>
      <c r="CZJ346" s="74"/>
      <c r="CZK346" s="74"/>
      <c r="CZL346" s="74"/>
      <c r="CZM346" s="74"/>
      <c r="CZN346" s="74"/>
      <c r="CZO346" s="74"/>
      <c r="CZP346" s="74"/>
      <c r="CZQ346" s="74"/>
      <c r="CZR346" s="74"/>
      <c r="CZS346" s="74"/>
      <c r="CZT346" s="74"/>
      <c r="CZU346" s="74"/>
      <c r="CZV346" s="74"/>
      <c r="CZW346" s="74"/>
      <c r="CZX346" s="74"/>
      <c r="CZY346" s="74"/>
      <c r="CZZ346" s="74"/>
      <c r="DAA346" s="74"/>
      <c r="DAB346" s="74"/>
      <c r="DAC346" s="74"/>
      <c r="DAD346" s="74"/>
      <c r="DAE346" s="74"/>
      <c r="DAF346" s="74"/>
      <c r="DAG346" s="74"/>
      <c r="DAH346" s="74"/>
      <c r="DAI346" s="74"/>
      <c r="DAJ346" s="74"/>
      <c r="DAK346" s="74"/>
      <c r="DAL346" s="74"/>
      <c r="DAM346" s="74"/>
      <c r="DAN346" s="74"/>
      <c r="DAO346" s="74"/>
      <c r="DAP346" s="74"/>
      <c r="DAQ346" s="74"/>
      <c r="DAR346" s="74"/>
      <c r="DAS346" s="74"/>
      <c r="DAT346" s="74"/>
      <c r="DAU346" s="74"/>
      <c r="DAV346" s="74"/>
      <c r="DAW346" s="74"/>
      <c r="DAX346" s="74"/>
      <c r="DAY346" s="74"/>
      <c r="DAZ346" s="74"/>
      <c r="DBA346" s="74"/>
      <c r="DBB346" s="74"/>
      <c r="DBC346" s="74"/>
      <c r="DBD346" s="74"/>
      <c r="DBE346" s="74"/>
      <c r="DBF346" s="74"/>
      <c r="DBG346" s="74"/>
      <c r="DBH346" s="74"/>
      <c r="DBI346" s="74"/>
      <c r="DBJ346" s="74"/>
      <c r="DBK346" s="74"/>
      <c r="DBL346" s="74"/>
      <c r="DBM346" s="74"/>
      <c r="DBN346" s="74"/>
      <c r="DBO346" s="74"/>
      <c r="DBP346" s="74"/>
      <c r="DBQ346" s="74"/>
      <c r="DBR346" s="74"/>
      <c r="DBS346" s="74"/>
      <c r="DBT346" s="74"/>
      <c r="DBU346" s="74"/>
      <c r="DBV346" s="74"/>
      <c r="DBW346" s="74"/>
      <c r="DBX346" s="74"/>
      <c r="DBY346" s="74"/>
      <c r="DBZ346" s="74"/>
      <c r="DCA346" s="74"/>
      <c r="DCB346" s="74"/>
      <c r="DCC346" s="74"/>
      <c r="DCD346" s="74"/>
      <c r="DCE346" s="74"/>
      <c r="DCF346" s="74"/>
      <c r="DCG346" s="74"/>
      <c r="DCH346" s="74"/>
      <c r="DCI346" s="74"/>
      <c r="DCJ346" s="74"/>
      <c r="DCK346" s="74"/>
      <c r="DCL346" s="74"/>
      <c r="DCM346" s="74"/>
      <c r="DCN346" s="74"/>
      <c r="DCO346" s="74"/>
      <c r="DCP346" s="74"/>
      <c r="DCQ346" s="74"/>
      <c r="DCR346" s="74"/>
      <c r="DCS346" s="74"/>
      <c r="DCT346" s="74"/>
      <c r="DCU346" s="74"/>
      <c r="DCV346" s="74"/>
      <c r="DCW346" s="74"/>
      <c r="DCX346" s="74"/>
      <c r="DCY346" s="74"/>
      <c r="DCZ346" s="74"/>
      <c r="DDA346" s="74"/>
      <c r="DDB346" s="74"/>
      <c r="DDC346" s="74"/>
      <c r="DDD346" s="74"/>
      <c r="DDE346" s="74"/>
      <c r="DDF346" s="74"/>
      <c r="DDG346" s="74"/>
      <c r="DDH346" s="74"/>
      <c r="DDI346" s="74"/>
      <c r="DDJ346" s="74"/>
      <c r="DDK346" s="74"/>
      <c r="DDL346" s="74"/>
      <c r="DDM346" s="74"/>
      <c r="DDN346" s="74"/>
      <c r="DDO346" s="74"/>
      <c r="DDP346" s="74"/>
      <c r="DDQ346" s="74"/>
      <c r="DDR346" s="74"/>
      <c r="DDS346" s="74"/>
      <c r="DDT346" s="74"/>
      <c r="DDU346" s="74"/>
      <c r="DDV346" s="74"/>
      <c r="DDW346" s="74"/>
      <c r="DDX346" s="74"/>
      <c r="DDY346" s="74"/>
      <c r="DDZ346" s="74"/>
      <c r="DEA346" s="74"/>
      <c r="DEB346" s="74"/>
      <c r="DEC346" s="74"/>
      <c r="DED346" s="74"/>
      <c r="DEE346" s="74"/>
      <c r="DEF346" s="74"/>
      <c r="DEG346" s="74"/>
      <c r="DEH346" s="74"/>
      <c r="DEI346" s="74"/>
      <c r="DEJ346" s="74"/>
      <c r="DEK346" s="74"/>
      <c r="DEL346" s="74"/>
      <c r="DEM346" s="74"/>
      <c r="DEN346" s="74"/>
      <c r="DEO346" s="74"/>
      <c r="DEP346" s="74"/>
      <c r="DEQ346" s="74"/>
      <c r="DER346" s="74"/>
      <c r="DES346" s="74"/>
      <c r="DET346" s="74"/>
      <c r="DEU346" s="74"/>
      <c r="DEV346" s="74"/>
      <c r="DEW346" s="74"/>
      <c r="DEX346" s="74"/>
      <c r="DEY346" s="74"/>
      <c r="DEZ346" s="74"/>
      <c r="DFA346" s="74"/>
      <c r="DFB346" s="74"/>
      <c r="DFC346" s="74"/>
      <c r="DFD346" s="74"/>
      <c r="DFE346" s="74"/>
      <c r="DFF346" s="74"/>
      <c r="DFG346" s="74"/>
      <c r="DFH346" s="74"/>
      <c r="DFI346" s="74"/>
      <c r="DFJ346" s="74"/>
      <c r="DFK346" s="74"/>
      <c r="DFL346" s="74"/>
      <c r="DFM346" s="74"/>
      <c r="DFN346" s="74"/>
      <c r="DFO346" s="74"/>
      <c r="DFP346" s="74"/>
      <c r="DFQ346" s="74"/>
      <c r="DFR346" s="74"/>
      <c r="DFS346" s="74"/>
      <c r="DFT346" s="74"/>
      <c r="DFU346" s="74"/>
      <c r="DFV346" s="74"/>
      <c r="DFW346" s="74"/>
      <c r="DFX346" s="74"/>
      <c r="DFY346" s="74"/>
      <c r="DFZ346" s="74"/>
      <c r="DGA346" s="74"/>
      <c r="DGB346" s="74"/>
      <c r="DGC346" s="74"/>
      <c r="DGD346" s="74"/>
      <c r="DGE346" s="74"/>
      <c r="DGF346" s="74"/>
      <c r="DGG346" s="74"/>
      <c r="DGH346" s="74"/>
      <c r="DGI346" s="74"/>
      <c r="DGJ346" s="74"/>
      <c r="DGK346" s="74"/>
      <c r="DGL346" s="74"/>
      <c r="DGM346" s="74"/>
      <c r="DGN346" s="74"/>
      <c r="DGO346" s="74"/>
      <c r="DGP346" s="74"/>
      <c r="DGQ346" s="74"/>
      <c r="DGR346" s="74"/>
      <c r="DGS346" s="74"/>
      <c r="DGT346" s="74"/>
      <c r="DGU346" s="74"/>
      <c r="DGV346" s="74"/>
      <c r="DGW346" s="74"/>
      <c r="DGX346" s="74"/>
      <c r="DGY346" s="74"/>
      <c r="DGZ346" s="74"/>
      <c r="DHA346" s="74"/>
      <c r="DHB346" s="74"/>
      <c r="DHC346" s="74"/>
      <c r="DHD346" s="74"/>
      <c r="DHE346" s="74"/>
      <c r="DHF346" s="74"/>
      <c r="DHG346" s="74"/>
      <c r="DHH346" s="74"/>
      <c r="DHI346" s="74"/>
      <c r="DHJ346" s="74"/>
      <c r="DHK346" s="74"/>
      <c r="DHL346" s="74"/>
      <c r="DHM346" s="74"/>
      <c r="DHN346" s="74"/>
      <c r="DHO346" s="74"/>
      <c r="DHP346" s="74"/>
      <c r="DHQ346" s="74"/>
      <c r="DHR346" s="74"/>
      <c r="DHS346" s="74"/>
      <c r="DHT346" s="74"/>
      <c r="DHU346" s="74"/>
      <c r="DHV346" s="74"/>
      <c r="DHW346" s="74"/>
      <c r="DHX346" s="74"/>
      <c r="DHY346" s="74"/>
      <c r="DHZ346" s="74"/>
      <c r="DIA346" s="74"/>
      <c r="DIB346" s="74"/>
      <c r="DIC346" s="74"/>
      <c r="DID346" s="74"/>
      <c r="DIE346" s="74"/>
      <c r="DIF346" s="74"/>
      <c r="DIG346" s="74"/>
      <c r="DIH346" s="74"/>
      <c r="DII346" s="74"/>
      <c r="DIJ346" s="74"/>
      <c r="DIK346" s="74"/>
      <c r="DIL346" s="74"/>
      <c r="DIM346" s="74"/>
      <c r="DIN346" s="74"/>
      <c r="DIO346" s="74"/>
      <c r="DIP346" s="74"/>
      <c r="DIQ346" s="74"/>
      <c r="DIR346" s="74"/>
      <c r="DIS346" s="74"/>
      <c r="DIT346" s="74"/>
      <c r="DIU346" s="74"/>
      <c r="DIV346" s="74"/>
      <c r="DIW346" s="74"/>
      <c r="DIX346" s="74"/>
      <c r="DIY346" s="74"/>
      <c r="DIZ346" s="74"/>
      <c r="DJA346" s="74"/>
      <c r="DJB346" s="74"/>
      <c r="DJC346" s="74"/>
      <c r="DJD346" s="74"/>
      <c r="DJE346" s="74"/>
      <c r="DJF346" s="74"/>
      <c r="DJG346" s="74"/>
      <c r="DJH346" s="74"/>
      <c r="DJI346" s="74"/>
      <c r="DJJ346" s="74"/>
      <c r="DJK346" s="74"/>
      <c r="DJL346" s="74"/>
      <c r="DJM346" s="74"/>
      <c r="DJN346" s="74"/>
      <c r="DJO346" s="74"/>
      <c r="DJP346" s="74"/>
      <c r="DJQ346" s="74"/>
      <c r="DJR346" s="74"/>
      <c r="DJS346" s="74"/>
      <c r="DJT346" s="74"/>
      <c r="DJU346" s="74"/>
      <c r="DJV346" s="74"/>
      <c r="DJW346" s="74"/>
      <c r="DJX346" s="74"/>
      <c r="DJY346" s="74"/>
      <c r="DJZ346" s="74"/>
      <c r="DKA346" s="74"/>
      <c r="DKB346" s="74"/>
      <c r="DKC346" s="74"/>
      <c r="DKD346" s="74"/>
      <c r="DKE346" s="74"/>
      <c r="DKF346" s="74"/>
      <c r="DKG346" s="74"/>
      <c r="DKH346" s="74"/>
      <c r="DKI346" s="74"/>
      <c r="DKJ346" s="74"/>
      <c r="DKK346" s="74"/>
      <c r="DKL346" s="74"/>
      <c r="DKM346" s="74"/>
      <c r="DKN346" s="74"/>
      <c r="DKO346" s="74"/>
      <c r="DKP346" s="74"/>
      <c r="DKQ346" s="74"/>
      <c r="DKR346" s="74"/>
      <c r="DKS346" s="74"/>
      <c r="DKT346" s="74"/>
      <c r="DKU346" s="74"/>
      <c r="DKV346" s="74"/>
      <c r="DKW346" s="74"/>
      <c r="DKX346" s="74"/>
      <c r="DKY346" s="74"/>
      <c r="DKZ346" s="74"/>
      <c r="DLA346" s="74"/>
      <c r="DLB346" s="74"/>
      <c r="DLC346" s="74"/>
      <c r="DLD346" s="74"/>
      <c r="DLE346" s="74"/>
      <c r="DLF346" s="74"/>
      <c r="DLG346" s="74"/>
      <c r="DLH346" s="74"/>
      <c r="DLI346" s="74"/>
      <c r="DLJ346" s="74"/>
      <c r="DLK346" s="74"/>
      <c r="DLL346" s="74"/>
      <c r="DLM346" s="74"/>
      <c r="DLN346" s="74"/>
      <c r="DLO346" s="74"/>
      <c r="DLP346" s="74"/>
      <c r="DLQ346" s="74"/>
      <c r="DLR346" s="74"/>
      <c r="DLS346" s="74"/>
      <c r="DLT346" s="74"/>
      <c r="DLU346" s="74"/>
      <c r="DLV346" s="74"/>
      <c r="DLW346" s="74"/>
      <c r="DLX346" s="74"/>
      <c r="DLY346" s="74"/>
      <c r="DLZ346" s="74"/>
      <c r="DMA346" s="74"/>
      <c r="DMB346" s="74"/>
      <c r="DMC346" s="74"/>
      <c r="DMD346" s="74"/>
      <c r="DME346" s="74"/>
      <c r="DMF346" s="74"/>
      <c r="DMG346" s="74"/>
      <c r="DMH346" s="74"/>
      <c r="DMI346" s="74"/>
      <c r="DMJ346" s="74"/>
      <c r="DMK346" s="74"/>
      <c r="DML346" s="74"/>
      <c r="DMM346" s="74"/>
      <c r="DMN346" s="74"/>
      <c r="DMO346" s="74"/>
      <c r="DMP346" s="74"/>
      <c r="DMQ346" s="74"/>
      <c r="DMR346" s="74"/>
      <c r="DMS346" s="74"/>
      <c r="DMT346" s="74"/>
      <c r="DMU346" s="74"/>
      <c r="DMV346" s="74"/>
      <c r="DMW346" s="74"/>
      <c r="DMX346" s="74"/>
      <c r="DMY346" s="74"/>
      <c r="DMZ346" s="74"/>
      <c r="DNA346" s="74"/>
      <c r="DNB346" s="74"/>
      <c r="DNC346" s="74"/>
      <c r="DND346" s="74"/>
      <c r="DNE346" s="74"/>
      <c r="DNF346" s="74"/>
      <c r="DNG346" s="74"/>
      <c r="DNH346" s="74"/>
      <c r="DNI346" s="74"/>
      <c r="DNJ346" s="74"/>
      <c r="DNK346" s="74"/>
      <c r="DNL346" s="74"/>
      <c r="DNM346" s="74"/>
      <c r="DNN346" s="74"/>
      <c r="DNO346" s="74"/>
      <c r="DNP346" s="74"/>
      <c r="DNQ346" s="74"/>
      <c r="DNR346" s="74"/>
      <c r="DNS346" s="74"/>
      <c r="DNT346" s="74"/>
      <c r="DNU346" s="74"/>
      <c r="DNV346" s="74"/>
      <c r="DNW346" s="74"/>
      <c r="DNX346" s="74"/>
      <c r="DNY346" s="74"/>
      <c r="DNZ346" s="74"/>
      <c r="DOA346" s="74"/>
      <c r="DOB346" s="74"/>
      <c r="DOC346" s="74"/>
      <c r="DOD346" s="74"/>
      <c r="DOE346" s="74"/>
      <c r="DOF346" s="74"/>
      <c r="DOG346" s="74"/>
      <c r="DOH346" s="74"/>
      <c r="DOI346" s="74"/>
      <c r="DOJ346" s="74"/>
      <c r="DOK346" s="74"/>
      <c r="DOL346" s="74"/>
      <c r="DOM346" s="74"/>
      <c r="DON346" s="74"/>
      <c r="DOO346" s="74"/>
      <c r="DOP346" s="74"/>
      <c r="DOQ346" s="74"/>
      <c r="DOR346" s="74"/>
      <c r="DOS346" s="74"/>
      <c r="DOT346" s="74"/>
      <c r="DOU346" s="74"/>
      <c r="DOV346" s="74"/>
      <c r="DOW346" s="74"/>
      <c r="DOX346" s="74"/>
      <c r="DOY346" s="74"/>
      <c r="DOZ346" s="74"/>
      <c r="DPA346" s="74"/>
      <c r="DPB346" s="74"/>
      <c r="DPC346" s="74"/>
      <c r="DPD346" s="74"/>
      <c r="DPE346" s="74"/>
      <c r="DPF346" s="74"/>
      <c r="DPG346" s="74"/>
      <c r="DPH346" s="74"/>
      <c r="DPI346" s="74"/>
      <c r="DPJ346" s="74"/>
      <c r="DPK346" s="74"/>
      <c r="DPL346" s="74"/>
      <c r="DPM346" s="74"/>
      <c r="DPN346" s="74"/>
      <c r="DPO346" s="74"/>
      <c r="DPP346" s="74"/>
      <c r="DPQ346" s="74"/>
      <c r="DPR346" s="74"/>
      <c r="DPS346" s="74"/>
      <c r="DPT346" s="74"/>
      <c r="DPU346" s="74"/>
      <c r="DPV346" s="74"/>
      <c r="DPW346" s="74"/>
      <c r="DPX346" s="74"/>
      <c r="DPY346" s="74"/>
      <c r="DPZ346" s="74"/>
      <c r="DQA346" s="74"/>
      <c r="DQB346" s="74"/>
      <c r="DQC346" s="74"/>
      <c r="DQD346" s="74"/>
      <c r="DQE346" s="74"/>
      <c r="DQF346" s="74"/>
      <c r="DQG346" s="74"/>
      <c r="DQH346" s="74"/>
      <c r="DQI346" s="74"/>
      <c r="DQJ346" s="74"/>
      <c r="DQK346" s="74"/>
      <c r="DQL346" s="74"/>
      <c r="DQM346" s="74"/>
      <c r="DQN346" s="74"/>
      <c r="DQO346" s="74"/>
      <c r="DQP346" s="74"/>
      <c r="DQQ346" s="74"/>
      <c r="DQR346" s="74"/>
      <c r="DQS346" s="74"/>
      <c r="DQT346" s="74"/>
      <c r="DQU346" s="74"/>
      <c r="DQV346" s="74"/>
      <c r="DQW346" s="74"/>
      <c r="DQX346" s="74"/>
      <c r="DQY346" s="74"/>
      <c r="DQZ346" s="74"/>
      <c r="DRA346" s="74"/>
      <c r="DRB346" s="74"/>
      <c r="DRC346" s="74"/>
      <c r="DRD346" s="74"/>
      <c r="DRE346" s="74"/>
      <c r="DRF346" s="74"/>
      <c r="DRG346" s="74"/>
      <c r="DRH346" s="74"/>
      <c r="DRI346" s="74"/>
      <c r="DRJ346" s="74"/>
      <c r="DRK346" s="74"/>
      <c r="DRL346" s="74"/>
      <c r="DRM346" s="74"/>
      <c r="DRN346" s="74"/>
      <c r="DRO346" s="74"/>
      <c r="DRP346" s="74"/>
      <c r="DRQ346" s="74"/>
      <c r="DRR346" s="74"/>
      <c r="DRS346" s="74"/>
      <c r="DRT346" s="74"/>
      <c r="DRU346" s="74"/>
      <c r="DRV346" s="74"/>
      <c r="DRW346" s="74"/>
      <c r="DRX346" s="74"/>
      <c r="DRY346" s="74"/>
      <c r="DRZ346" s="74"/>
      <c r="DSA346" s="74"/>
      <c r="DSB346" s="74"/>
      <c r="DSC346" s="74"/>
      <c r="DSD346" s="74"/>
      <c r="DSE346" s="74"/>
      <c r="DSF346" s="74"/>
      <c r="DSG346" s="74"/>
      <c r="DSH346" s="74"/>
      <c r="DSI346" s="74"/>
      <c r="DSJ346" s="74"/>
      <c r="DSK346" s="74"/>
      <c r="DSL346" s="74"/>
      <c r="DSM346" s="74"/>
      <c r="DSN346" s="74"/>
      <c r="DSO346" s="74"/>
      <c r="DSP346" s="74"/>
      <c r="DSQ346" s="74"/>
      <c r="DSR346" s="74"/>
      <c r="DSS346" s="74"/>
      <c r="DST346" s="74"/>
      <c r="DSU346" s="74"/>
      <c r="DSV346" s="74"/>
      <c r="DSW346" s="74"/>
      <c r="DSX346" s="74"/>
      <c r="DSY346" s="74"/>
      <c r="DSZ346" s="74"/>
      <c r="DTA346" s="74"/>
      <c r="DTB346" s="74"/>
      <c r="DTC346" s="74"/>
      <c r="DTD346" s="74"/>
      <c r="DTE346" s="74"/>
      <c r="DTF346" s="74"/>
      <c r="DTG346" s="74"/>
      <c r="DTH346" s="74"/>
      <c r="DTI346" s="74"/>
      <c r="DTJ346" s="74"/>
      <c r="DTK346" s="74"/>
      <c r="DTL346" s="74"/>
      <c r="DTM346" s="74"/>
      <c r="DTN346" s="74"/>
      <c r="DTO346" s="74"/>
      <c r="DTP346" s="74"/>
      <c r="DTQ346" s="74"/>
      <c r="DTR346" s="74"/>
      <c r="DTS346" s="74"/>
      <c r="DTT346" s="74"/>
      <c r="DTU346" s="74"/>
      <c r="DTV346" s="74"/>
      <c r="DTW346" s="74"/>
      <c r="DTX346" s="74"/>
      <c r="DTY346" s="74"/>
      <c r="DTZ346" s="74"/>
      <c r="DUA346" s="74"/>
      <c r="DUB346" s="74"/>
      <c r="DUC346" s="74"/>
      <c r="DUD346" s="74"/>
      <c r="DUE346" s="74"/>
      <c r="DUF346" s="74"/>
      <c r="DUG346" s="74"/>
      <c r="DUH346" s="74"/>
      <c r="DUI346" s="74"/>
      <c r="DUJ346" s="74"/>
      <c r="DUK346" s="74"/>
      <c r="DUL346" s="74"/>
      <c r="DUM346" s="74"/>
      <c r="DUN346" s="74"/>
      <c r="DUO346" s="74"/>
      <c r="DUP346" s="74"/>
      <c r="DUQ346" s="74"/>
      <c r="DUR346" s="74"/>
      <c r="DUS346" s="74"/>
      <c r="DUT346" s="74"/>
      <c r="DUU346" s="74"/>
      <c r="DUV346" s="74"/>
      <c r="DUW346" s="74"/>
      <c r="DUX346" s="74"/>
      <c r="DUY346" s="74"/>
      <c r="DUZ346" s="74"/>
      <c r="DVA346" s="74"/>
      <c r="DVB346" s="74"/>
      <c r="DVC346" s="74"/>
      <c r="DVD346" s="74"/>
      <c r="DVE346" s="74"/>
      <c r="DVF346" s="74"/>
      <c r="DVG346" s="74"/>
      <c r="DVH346" s="74"/>
      <c r="DVI346" s="74"/>
      <c r="DVJ346" s="74"/>
      <c r="DVK346" s="74"/>
      <c r="DVL346" s="74"/>
      <c r="DVM346" s="74"/>
      <c r="DVN346" s="74"/>
      <c r="DVO346" s="74"/>
      <c r="DVP346" s="74"/>
      <c r="DVQ346" s="74"/>
      <c r="DVR346" s="74"/>
      <c r="DVS346" s="74"/>
      <c r="DVT346" s="74"/>
      <c r="DVU346" s="74"/>
      <c r="DVV346" s="74"/>
      <c r="DVW346" s="74"/>
      <c r="DVX346" s="74"/>
      <c r="DVY346" s="74"/>
      <c r="DVZ346" s="74"/>
      <c r="DWA346" s="74"/>
      <c r="DWB346" s="74"/>
      <c r="DWC346" s="74"/>
      <c r="DWD346" s="74"/>
      <c r="DWE346" s="74"/>
      <c r="DWF346" s="74"/>
      <c r="DWG346" s="74"/>
      <c r="DWH346" s="74"/>
      <c r="DWI346" s="74"/>
      <c r="DWJ346" s="74"/>
      <c r="DWK346" s="74"/>
      <c r="DWL346" s="74"/>
      <c r="DWM346" s="74"/>
      <c r="DWN346" s="74"/>
      <c r="DWO346" s="74"/>
      <c r="DWP346" s="74"/>
      <c r="DWQ346" s="74"/>
      <c r="DWR346" s="74"/>
      <c r="DWS346" s="74"/>
      <c r="DWT346" s="74"/>
      <c r="DWU346" s="74"/>
      <c r="DWV346" s="74"/>
      <c r="DWW346" s="74"/>
      <c r="DWX346" s="74"/>
      <c r="DWY346" s="74"/>
      <c r="DWZ346" s="74"/>
      <c r="DXA346" s="74"/>
      <c r="DXB346" s="74"/>
      <c r="DXC346" s="74"/>
      <c r="DXD346" s="74"/>
      <c r="DXE346" s="74"/>
      <c r="DXF346" s="74"/>
      <c r="DXG346" s="74"/>
      <c r="DXH346" s="74"/>
      <c r="DXI346" s="74"/>
      <c r="DXJ346" s="74"/>
      <c r="DXK346" s="74"/>
      <c r="DXL346" s="74"/>
      <c r="DXM346" s="74"/>
      <c r="DXN346" s="74"/>
      <c r="DXO346" s="74"/>
      <c r="DXP346" s="74"/>
      <c r="DXQ346" s="74"/>
      <c r="DXR346" s="74"/>
      <c r="DXS346" s="74"/>
      <c r="DXT346" s="74"/>
      <c r="DXU346" s="74"/>
      <c r="DXV346" s="74"/>
      <c r="DXW346" s="74"/>
      <c r="DXX346" s="74"/>
      <c r="DXY346" s="74"/>
      <c r="DXZ346" s="74"/>
      <c r="DYA346" s="74"/>
      <c r="DYB346" s="74"/>
      <c r="DYC346" s="74"/>
      <c r="DYD346" s="74"/>
      <c r="DYE346" s="74"/>
      <c r="DYF346" s="74"/>
      <c r="DYG346" s="74"/>
      <c r="DYH346" s="74"/>
      <c r="DYI346" s="74"/>
      <c r="DYJ346" s="74"/>
      <c r="DYK346" s="74"/>
      <c r="DYL346" s="74"/>
      <c r="DYM346" s="74"/>
      <c r="DYN346" s="74"/>
      <c r="DYO346" s="74"/>
      <c r="DYP346" s="74"/>
      <c r="DYQ346" s="74"/>
      <c r="DYR346" s="74"/>
      <c r="DYS346" s="74"/>
      <c r="DYT346" s="74"/>
      <c r="DYU346" s="74"/>
      <c r="DYV346" s="74"/>
      <c r="DYW346" s="74"/>
      <c r="DYX346" s="74"/>
      <c r="DYY346" s="74"/>
      <c r="DYZ346" s="74"/>
      <c r="DZA346" s="74"/>
      <c r="DZB346" s="74"/>
      <c r="DZC346" s="74"/>
      <c r="DZD346" s="74"/>
      <c r="DZE346" s="74"/>
      <c r="DZF346" s="74"/>
      <c r="DZG346" s="74"/>
      <c r="DZH346" s="74"/>
      <c r="DZI346" s="74"/>
      <c r="DZJ346" s="74"/>
      <c r="DZK346" s="74"/>
      <c r="DZL346" s="74"/>
      <c r="DZM346" s="74"/>
      <c r="DZN346" s="74"/>
      <c r="DZO346" s="74"/>
      <c r="DZP346" s="74"/>
      <c r="DZQ346" s="74"/>
      <c r="DZR346" s="74"/>
      <c r="DZS346" s="74"/>
      <c r="DZT346" s="74"/>
      <c r="DZU346" s="74"/>
      <c r="DZV346" s="74"/>
      <c r="DZW346" s="74"/>
      <c r="DZX346" s="74"/>
      <c r="DZY346" s="74"/>
      <c r="DZZ346" s="74"/>
      <c r="EAA346" s="74"/>
      <c r="EAB346" s="74"/>
      <c r="EAC346" s="74"/>
      <c r="EAD346" s="74"/>
      <c r="EAE346" s="74"/>
      <c r="EAF346" s="74"/>
      <c r="EAG346" s="74"/>
      <c r="EAH346" s="74"/>
      <c r="EAI346" s="74"/>
      <c r="EAJ346" s="74"/>
      <c r="EAK346" s="74"/>
      <c r="EAL346" s="74"/>
      <c r="EAM346" s="74"/>
      <c r="EAN346" s="74"/>
      <c r="EAO346" s="74"/>
      <c r="EAP346" s="74"/>
      <c r="EAQ346" s="74"/>
      <c r="EAR346" s="74"/>
      <c r="EAS346" s="74"/>
      <c r="EAT346" s="74"/>
      <c r="EAU346" s="74"/>
      <c r="EAV346" s="74"/>
      <c r="EAW346" s="74"/>
      <c r="EAX346" s="74"/>
      <c r="EAY346" s="74"/>
      <c r="EAZ346" s="74"/>
      <c r="EBA346" s="74"/>
      <c r="EBB346" s="74"/>
      <c r="EBC346" s="74"/>
      <c r="EBD346" s="74"/>
      <c r="EBE346" s="74"/>
      <c r="EBF346" s="74"/>
      <c r="EBG346" s="74"/>
      <c r="EBH346" s="74"/>
      <c r="EBI346" s="74"/>
      <c r="EBJ346" s="74"/>
      <c r="EBK346" s="74"/>
      <c r="EBL346" s="74"/>
      <c r="EBM346" s="74"/>
      <c r="EBN346" s="74"/>
      <c r="EBO346" s="74"/>
      <c r="EBP346" s="74"/>
      <c r="EBQ346" s="74"/>
      <c r="EBR346" s="74"/>
      <c r="EBS346" s="74"/>
      <c r="EBT346" s="74"/>
      <c r="EBU346" s="74"/>
      <c r="EBV346" s="74"/>
      <c r="EBW346" s="74"/>
      <c r="EBX346" s="74"/>
      <c r="EBY346" s="74"/>
      <c r="EBZ346" s="74"/>
      <c r="ECA346" s="74"/>
      <c r="ECB346" s="74"/>
      <c r="ECC346" s="74"/>
      <c r="ECD346" s="74"/>
      <c r="ECE346" s="74"/>
      <c r="ECF346" s="74"/>
      <c r="ECG346" s="74"/>
      <c r="ECH346" s="74"/>
      <c r="ECI346" s="74"/>
      <c r="ECJ346" s="74"/>
      <c r="ECK346" s="74"/>
      <c r="ECL346" s="74"/>
      <c r="ECM346" s="74"/>
      <c r="ECN346" s="74"/>
      <c r="ECO346" s="74"/>
      <c r="ECP346" s="74"/>
      <c r="ECQ346" s="74"/>
      <c r="ECR346" s="74"/>
      <c r="ECS346" s="74"/>
      <c r="ECT346" s="74"/>
      <c r="ECU346" s="74"/>
      <c r="ECV346" s="74"/>
      <c r="ECW346" s="74"/>
      <c r="ECX346" s="74"/>
      <c r="ECY346" s="74"/>
      <c r="ECZ346" s="74"/>
      <c r="EDA346" s="74"/>
      <c r="EDB346" s="74"/>
      <c r="EDC346" s="74"/>
      <c r="EDD346" s="74"/>
      <c r="EDE346" s="74"/>
      <c r="EDF346" s="74"/>
      <c r="EDG346" s="74"/>
      <c r="EDH346" s="74"/>
      <c r="EDI346" s="74"/>
      <c r="EDJ346" s="74"/>
      <c r="EDK346" s="74"/>
      <c r="EDL346" s="74"/>
      <c r="EDM346" s="74"/>
      <c r="EDN346" s="74"/>
      <c r="EDO346" s="74"/>
      <c r="EDP346" s="74"/>
      <c r="EDQ346" s="74"/>
      <c r="EDR346" s="74"/>
      <c r="EDS346" s="74"/>
      <c r="EDT346" s="74"/>
      <c r="EDU346" s="74"/>
      <c r="EDV346" s="74"/>
      <c r="EDW346" s="74"/>
      <c r="EDX346" s="74"/>
      <c r="EDY346" s="74"/>
      <c r="EDZ346" s="74"/>
      <c r="EEA346" s="74"/>
      <c r="EEB346" s="74"/>
      <c r="EEC346" s="74"/>
      <c r="EED346" s="74"/>
      <c r="EEE346" s="74"/>
      <c r="EEF346" s="74"/>
      <c r="EEG346" s="74"/>
      <c r="EEH346" s="74"/>
      <c r="EEI346" s="74"/>
      <c r="EEJ346" s="74"/>
      <c r="EEK346" s="74"/>
      <c r="EEL346" s="74"/>
      <c r="EEM346" s="74"/>
      <c r="EEN346" s="74"/>
      <c r="EEO346" s="74"/>
      <c r="EEP346" s="74"/>
      <c r="EEQ346" s="74"/>
      <c r="EER346" s="74"/>
      <c r="EES346" s="74"/>
      <c r="EET346" s="74"/>
      <c r="EEU346" s="74"/>
      <c r="EEV346" s="74"/>
      <c r="EEW346" s="74"/>
      <c r="EEX346" s="74"/>
      <c r="EEY346" s="74"/>
      <c r="EEZ346" s="74"/>
      <c r="EFA346" s="74"/>
      <c r="EFB346" s="74"/>
      <c r="EFC346" s="74"/>
      <c r="EFD346" s="74"/>
      <c r="EFE346" s="74"/>
      <c r="EFF346" s="74"/>
      <c r="EFG346" s="74"/>
      <c r="EFH346" s="74"/>
      <c r="EFI346" s="74"/>
      <c r="EFJ346" s="74"/>
      <c r="EFK346" s="74"/>
      <c r="EFL346" s="74"/>
      <c r="EFM346" s="74"/>
      <c r="EFN346" s="74"/>
      <c r="EFO346" s="74"/>
      <c r="EFP346" s="74"/>
      <c r="EFQ346" s="74"/>
      <c r="EFR346" s="74"/>
      <c r="EFS346" s="74"/>
      <c r="EFT346" s="74"/>
      <c r="EFU346" s="74"/>
      <c r="EFV346" s="74"/>
      <c r="EFW346" s="74"/>
      <c r="EFX346" s="74"/>
      <c r="EFY346" s="74"/>
      <c r="EFZ346" s="74"/>
      <c r="EGA346" s="74"/>
      <c r="EGB346" s="74"/>
      <c r="EGC346" s="74"/>
      <c r="EGD346" s="74"/>
      <c r="EGE346" s="74"/>
      <c r="EGF346" s="74"/>
      <c r="EGG346" s="74"/>
      <c r="EGH346" s="74"/>
      <c r="EGI346" s="74"/>
      <c r="EGJ346" s="74"/>
      <c r="EGK346" s="74"/>
      <c r="EGL346" s="74"/>
      <c r="EGM346" s="74"/>
      <c r="EGN346" s="74"/>
      <c r="EGO346" s="74"/>
      <c r="EGP346" s="74"/>
      <c r="EGQ346" s="74"/>
      <c r="EGR346" s="74"/>
      <c r="EGS346" s="74"/>
      <c r="EGT346" s="74"/>
      <c r="EGU346" s="74"/>
      <c r="EGV346" s="74"/>
      <c r="EGW346" s="74"/>
      <c r="EGX346" s="74"/>
      <c r="EGY346" s="74"/>
      <c r="EGZ346" s="74"/>
      <c r="EHA346" s="74"/>
      <c r="EHB346" s="74"/>
      <c r="EHC346" s="74"/>
      <c r="EHD346" s="74"/>
      <c r="EHE346" s="74"/>
      <c r="EHF346" s="74"/>
      <c r="EHG346" s="74"/>
      <c r="EHH346" s="74"/>
      <c r="EHI346" s="74"/>
      <c r="EHJ346" s="74"/>
      <c r="EHK346" s="74"/>
      <c r="EHL346" s="74"/>
      <c r="EHM346" s="74"/>
      <c r="EHN346" s="74"/>
      <c r="EHO346" s="74"/>
      <c r="EHP346" s="74"/>
      <c r="EHQ346" s="74"/>
      <c r="EHR346" s="74"/>
      <c r="EHS346" s="74"/>
      <c r="EHT346" s="74"/>
      <c r="EHU346" s="74"/>
      <c r="EHV346" s="74"/>
      <c r="EHW346" s="74"/>
      <c r="EHX346" s="74"/>
      <c r="EHY346" s="74"/>
      <c r="EHZ346" s="74"/>
      <c r="EIA346" s="74"/>
      <c r="EIB346" s="74"/>
      <c r="EIC346" s="74"/>
      <c r="EID346" s="74"/>
      <c r="EIE346" s="74"/>
      <c r="EIF346" s="74"/>
      <c r="EIG346" s="74"/>
      <c r="EIH346" s="74"/>
      <c r="EII346" s="74"/>
      <c r="EIJ346" s="74"/>
      <c r="EIK346" s="74"/>
      <c r="EIL346" s="74"/>
      <c r="EIM346" s="74"/>
      <c r="EIN346" s="74"/>
      <c r="EIO346" s="74"/>
      <c r="EIP346" s="74"/>
      <c r="EIQ346" s="74"/>
      <c r="EIR346" s="74"/>
      <c r="EIS346" s="74"/>
      <c r="EIT346" s="74"/>
      <c r="EIU346" s="74"/>
      <c r="EIV346" s="74"/>
      <c r="EIW346" s="74"/>
      <c r="EIX346" s="74"/>
      <c r="EIY346" s="74"/>
      <c r="EIZ346" s="74"/>
      <c r="EJA346" s="74"/>
      <c r="EJB346" s="74"/>
      <c r="EJC346" s="74"/>
      <c r="EJD346" s="74"/>
      <c r="EJE346" s="74"/>
      <c r="EJF346" s="74"/>
      <c r="EJG346" s="74"/>
      <c r="EJH346" s="74"/>
      <c r="EJI346" s="74"/>
      <c r="EJJ346" s="74"/>
      <c r="EJK346" s="74"/>
      <c r="EJL346" s="74"/>
      <c r="EJM346" s="74"/>
      <c r="EJN346" s="74"/>
      <c r="EJO346" s="74"/>
      <c r="EJP346" s="74"/>
      <c r="EJQ346" s="74"/>
      <c r="EJR346" s="74"/>
      <c r="EJS346" s="74"/>
      <c r="EJT346" s="74"/>
      <c r="EJU346" s="74"/>
      <c r="EJV346" s="74"/>
      <c r="EJW346" s="74"/>
      <c r="EJX346" s="74"/>
      <c r="EJY346" s="74"/>
      <c r="EJZ346" s="74"/>
      <c r="EKA346" s="74"/>
      <c r="EKB346" s="74"/>
      <c r="EKC346" s="74"/>
      <c r="EKD346" s="74"/>
      <c r="EKE346" s="74"/>
      <c r="EKF346" s="74"/>
      <c r="EKG346" s="74"/>
      <c r="EKH346" s="74"/>
      <c r="EKI346" s="74"/>
      <c r="EKJ346" s="74"/>
      <c r="EKK346" s="74"/>
      <c r="EKL346" s="74"/>
      <c r="EKM346" s="74"/>
      <c r="EKN346" s="74"/>
      <c r="EKO346" s="74"/>
      <c r="EKP346" s="74"/>
      <c r="EKQ346" s="74"/>
      <c r="EKR346" s="74"/>
      <c r="EKS346" s="74"/>
      <c r="EKT346" s="74"/>
      <c r="EKU346" s="74"/>
      <c r="EKV346" s="74"/>
      <c r="EKW346" s="74"/>
      <c r="EKX346" s="74"/>
      <c r="EKY346" s="74"/>
      <c r="EKZ346" s="74"/>
      <c r="ELA346" s="74"/>
      <c r="ELB346" s="74"/>
      <c r="ELC346" s="74"/>
      <c r="ELD346" s="74"/>
      <c r="ELE346" s="74"/>
      <c r="ELF346" s="74"/>
      <c r="ELG346" s="74"/>
      <c r="ELH346" s="74"/>
      <c r="ELI346" s="74"/>
      <c r="ELJ346" s="74"/>
      <c r="ELK346" s="74"/>
      <c r="ELL346" s="74"/>
      <c r="ELM346" s="74"/>
      <c r="ELN346" s="74"/>
      <c r="ELO346" s="74"/>
      <c r="ELP346" s="74"/>
      <c r="ELQ346" s="74"/>
      <c r="ELR346" s="74"/>
      <c r="ELS346" s="74"/>
      <c r="ELT346" s="74"/>
      <c r="ELU346" s="74"/>
      <c r="ELV346" s="74"/>
      <c r="ELW346" s="74"/>
      <c r="ELX346" s="74"/>
      <c r="ELY346" s="74"/>
      <c r="ELZ346" s="74"/>
      <c r="EMA346" s="74"/>
      <c r="EMB346" s="74"/>
      <c r="EMC346" s="74"/>
      <c r="EMD346" s="74"/>
      <c r="EME346" s="74"/>
      <c r="EMF346" s="74"/>
      <c r="EMG346" s="74"/>
      <c r="EMH346" s="74"/>
      <c r="EMI346" s="74"/>
      <c r="EMJ346" s="74"/>
      <c r="EMK346" s="74"/>
      <c r="EML346" s="74"/>
      <c r="EMM346" s="74"/>
      <c r="EMN346" s="74"/>
      <c r="EMO346" s="74"/>
      <c r="EMP346" s="74"/>
      <c r="EMQ346" s="74"/>
      <c r="EMR346" s="74"/>
      <c r="EMS346" s="74"/>
      <c r="EMT346" s="74"/>
      <c r="EMU346" s="74"/>
      <c r="EMV346" s="74"/>
      <c r="EMW346" s="74"/>
      <c r="EMX346" s="74"/>
      <c r="EMY346" s="74"/>
      <c r="EMZ346" s="74"/>
      <c r="ENA346" s="74"/>
      <c r="ENB346" s="74"/>
      <c r="ENC346" s="74"/>
      <c r="END346" s="74"/>
      <c r="ENE346" s="74"/>
      <c r="ENF346" s="74"/>
      <c r="ENG346" s="74"/>
      <c r="ENH346" s="74"/>
      <c r="ENI346" s="74"/>
      <c r="ENJ346" s="74"/>
      <c r="ENK346" s="74"/>
      <c r="ENL346" s="74"/>
      <c r="ENM346" s="74"/>
      <c r="ENN346" s="74"/>
      <c r="ENO346" s="74"/>
      <c r="ENP346" s="74"/>
      <c r="ENQ346" s="74"/>
      <c r="ENR346" s="74"/>
      <c r="ENS346" s="74"/>
      <c r="ENT346" s="74"/>
      <c r="ENU346" s="74"/>
      <c r="ENV346" s="74"/>
      <c r="ENW346" s="74"/>
      <c r="ENX346" s="74"/>
      <c r="ENY346" s="74"/>
      <c r="ENZ346" s="74"/>
      <c r="EOA346" s="74"/>
      <c r="EOB346" s="74"/>
      <c r="EOC346" s="74"/>
      <c r="EOD346" s="74"/>
      <c r="EOE346" s="74"/>
      <c r="EOF346" s="74"/>
      <c r="EOG346" s="74"/>
      <c r="EOH346" s="74"/>
      <c r="EOI346" s="74"/>
      <c r="EOJ346" s="74"/>
      <c r="EOK346" s="74"/>
      <c r="EOL346" s="74"/>
      <c r="EOM346" s="74"/>
      <c r="EON346" s="74"/>
      <c r="EOO346" s="74"/>
      <c r="EOP346" s="74"/>
      <c r="EOQ346" s="74"/>
      <c r="EOR346" s="74"/>
      <c r="EOS346" s="74"/>
      <c r="EOT346" s="74"/>
      <c r="EOU346" s="74"/>
      <c r="EOV346" s="74"/>
      <c r="EOW346" s="74"/>
      <c r="EOX346" s="74"/>
      <c r="EOY346" s="74"/>
      <c r="EOZ346" s="74"/>
      <c r="EPA346" s="74"/>
      <c r="EPB346" s="74"/>
      <c r="EPC346" s="74"/>
      <c r="EPD346" s="74"/>
      <c r="EPE346" s="74"/>
      <c r="EPF346" s="74"/>
      <c r="EPG346" s="74"/>
      <c r="EPH346" s="74"/>
      <c r="EPI346" s="74"/>
      <c r="EPJ346" s="74"/>
      <c r="EPK346" s="74"/>
      <c r="EPL346" s="74"/>
      <c r="EPM346" s="74"/>
      <c r="EPN346" s="74"/>
      <c r="EPO346" s="74"/>
      <c r="EPP346" s="74"/>
      <c r="EPQ346" s="74"/>
      <c r="EPR346" s="74"/>
      <c r="EPS346" s="74"/>
      <c r="EPT346" s="74"/>
      <c r="EPU346" s="74"/>
      <c r="EPV346" s="74"/>
      <c r="EPW346" s="74"/>
      <c r="EPX346" s="74"/>
      <c r="EPY346" s="74"/>
      <c r="EPZ346" s="74"/>
      <c r="EQA346" s="74"/>
      <c r="EQB346" s="74"/>
      <c r="EQC346" s="74"/>
      <c r="EQD346" s="74"/>
      <c r="EQE346" s="74"/>
      <c r="EQF346" s="74"/>
      <c r="EQG346" s="74"/>
      <c r="EQH346" s="74"/>
      <c r="EQI346" s="74"/>
      <c r="EQJ346" s="74"/>
      <c r="EQK346" s="74"/>
      <c r="EQL346" s="74"/>
      <c r="EQM346" s="74"/>
      <c r="EQN346" s="74"/>
      <c r="EQO346" s="74"/>
      <c r="EQP346" s="74"/>
      <c r="EQQ346" s="74"/>
      <c r="EQR346" s="74"/>
      <c r="EQS346" s="74"/>
      <c r="EQT346" s="74"/>
      <c r="EQU346" s="74"/>
      <c r="EQV346" s="74"/>
      <c r="EQW346" s="74"/>
      <c r="EQX346" s="74"/>
      <c r="EQY346" s="74"/>
      <c r="EQZ346" s="74"/>
      <c r="ERA346" s="74"/>
      <c r="ERB346" s="74"/>
      <c r="ERC346" s="74"/>
      <c r="ERD346" s="74"/>
      <c r="ERE346" s="74"/>
      <c r="ERF346" s="74"/>
      <c r="ERG346" s="74"/>
      <c r="ERH346" s="74"/>
      <c r="ERI346" s="74"/>
      <c r="ERJ346" s="74"/>
      <c r="ERK346" s="74"/>
      <c r="ERL346" s="74"/>
      <c r="ERM346" s="74"/>
      <c r="ERN346" s="74"/>
      <c r="ERO346" s="74"/>
      <c r="ERP346" s="74"/>
      <c r="ERQ346" s="74"/>
      <c r="ERR346" s="74"/>
      <c r="ERS346" s="74"/>
      <c r="ERT346" s="74"/>
      <c r="ERU346" s="74"/>
      <c r="ERV346" s="74"/>
      <c r="ERW346" s="74"/>
      <c r="ERX346" s="74"/>
      <c r="ERY346" s="74"/>
      <c r="ERZ346" s="74"/>
      <c r="ESA346" s="74"/>
      <c r="ESB346" s="74"/>
      <c r="ESC346" s="74"/>
      <c r="ESD346" s="74"/>
      <c r="ESE346" s="74"/>
      <c r="ESF346" s="74"/>
      <c r="ESG346" s="74"/>
      <c r="ESH346" s="74"/>
      <c r="ESI346" s="74"/>
      <c r="ESJ346" s="74"/>
      <c r="ESK346" s="74"/>
      <c r="ESL346" s="74"/>
      <c r="ESM346" s="74"/>
      <c r="ESN346" s="74"/>
      <c r="ESO346" s="74"/>
      <c r="ESP346" s="74"/>
      <c r="ESQ346" s="74"/>
      <c r="ESR346" s="74"/>
      <c r="ESS346" s="74"/>
      <c r="EST346" s="74"/>
      <c r="ESU346" s="74"/>
      <c r="ESV346" s="74"/>
      <c r="ESW346" s="74"/>
      <c r="ESX346" s="74"/>
      <c r="ESY346" s="74"/>
      <c r="ESZ346" s="74"/>
      <c r="ETA346" s="74"/>
      <c r="ETB346" s="74"/>
      <c r="ETC346" s="74"/>
      <c r="ETD346" s="74"/>
      <c r="ETE346" s="74"/>
      <c r="ETF346" s="74"/>
      <c r="ETG346" s="74"/>
      <c r="ETH346" s="74"/>
      <c r="ETI346" s="74"/>
      <c r="ETJ346" s="74"/>
      <c r="ETK346" s="74"/>
      <c r="ETL346" s="74"/>
      <c r="ETM346" s="74"/>
      <c r="ETN346" s="74"/>
      <c r="ETO346" s="74"/>
      <c r="ETP346" s="74"/>
      <c r="ETQ346" s="74"/>
      <c r="ETR346" s="74"/>
      <c r="ETS346" s="74"/>
      <c r="ETT346" s="74"/>
      <c r="ETU346" s="74"/>
      <c r="ETV346" s="74"/>
      <c r="ETW346" s="74"/>
      <c r="ETX346" s="74"/>
      <c r="ETY346" s="74"/>
      <c r="ETZ346" s="74"/>
      <c r="EUA346" s="74"/>
      <c r="EUB346" s="74"/>
      <c r="EUC346" s="74"/>
      <c r="EUD346" s="74"/>
      <c r="EUE346" s="74"/>
      <c r="EUF346" s="74"/>
      <c r="EUG346" s="74"/>
      <c r="EUH346" s="74"/>
      <c r="EUI346" s="74"/>
      <c r="EUJ346" s="74"/>
      <c r="EUK346" s="74"/>
      <c r="EUL346" s="74"/>
      <c r="EUM346" s="74"/>
      <c r="EUN346" s="74"/>
      <c r="EUO346" s="74"/>
      <c r="EUP346" s="74"/>
      <c r="EUQ346" s="74"/>
      <c r="EUR346" s="74"/>
      <c r="EUS346" s="74"/>
      <c r="EUT346" s="74"/>
      <c r="EUU346" s="74"/>
      <c r="EUV346" s="74"/>
      <c r="EUW346" s="74"/>
      <c r="EUX346" s="74"/>
      <c r="EUY346" s="74"/>
      <c r="EUZ346" s="74"/>
      <c r="EVA346" s="74"/>
      <c r="EVB346" s="74"/>
      <c r="EVC346" s="74"/>
      <c r="EVD346" s="74"/>
      <c r="EVE346" s="74"/>
      <c r="EVF346" s="74"/>
      <c r="EVG346" s="74"/>
      <c r="EVH346" s="74"/>
      <c r="EVI346" s="74"/>
      <c r="EVJ346" s="74"/>
      <c r="EVK346" s="74"/>
      <c r="EVL346" s="74"/>
      <c r="EVM346" s="74"/>
      <c r="EVN346" s="74"/>
      <c r="EVO346" s="74"/>
      <c r="EVP346" s="74"/>
      <c r="EVQ346" s="74"/>
      <c r="EVR346" s="74"/>
      <c r="EVS346" s="74"/>
      <c r="EVT346" s="74"/>
      <c r="EVU346" s="74"/>
      <c r="EVV346" s="74"/>
      <c r="EVW346" s="74"/>
      <c r="EVX346" s="74"/>
      <c r="EVY346" s="74"/>
      <c r="EVZ346" s="74"/>
      <c r="EWA346" s="74"/>
      <c r="EWB346" s="74"/>
      <c r="EWC346" s="74"/>
      <c r="EWD346" s="74"/>
      <c r="EWE346" s="74"/>
      <c r="EWF346" s="74"/>
      <c r="EWG346" s="74"/>
      <c r="EWH346" s="74"/>
      <c r="EWI346" s="74"/>
      <c r="EWJ346" s="74"/>
      <c r="EWK346" s="74"/>
      <c r="EWL346" s="74"/>
      <c r="EWM346" s="74"/>
      <c r="EWN346" s="74"/>
      <c r="EWO346" s="74"/>
      <c r="EWP346" s="74"/>
      <c r="EWQ346" s="74"/>
      <c r="EWR346" s="74"/>
      <c r="EWS346" s="74"/>
      <c r="EWT346" s="74"/>
      <c r="EWU346" s="74"/>
      <c r="EWV346" s="74"/>
      <c r="EWW346" s="74"/>
      <c r="EWX346" s="74"/>
      <c r="EWY346" s="74"/>
      <c r="EWZ346" s="74"/>
      <c r="EXA346" s="74"/>
      <c r="EXB346" s="74"/>
      <c r="EXC346" s="74"/>
      <c r="EXD346" s="74"/>
      <c r="EXE346" s="74"/>
      <c r="EXF346" s="74"/>
      <c r="EXG346" s="74"/>
      <c r="EXH346" s="74"/>
      <c r="EXI346" s="74"/>
      <c r="EXJ346" s="74"/>
      <c r="EXK346" s="74"/>
      <c r="EXL346" s="74"/>
      <c r="EXM346" s="74"/>
      <c r="EXN346" s="74"/>
      <c r="EXO346" s="74"/>
      <c r="EXP346" s="74"/>
      <c r="EXQ346" s="74"/>
      <c r="EXR346" s="74"/>
      <c r="EXS346" s="74"/>
      <c r="EXT346" s="74"/>
      <c r="EXU346" s="74"/>
      <c r="EXV346" s="74"/>
      <c r="EXW346" s="74"/>
      <c r="EXX346" s="74"/>
      <c r="EXY346" s="74"/>
      <c r="EXZ346" s="74"/>
      <c r="EYA346" s="74"/>
      <c r="EYB346" s="74"/>
      <c r="EYC346" s="74"/>
      <c r="EYD346" s="74"/>
      <c r="EYE346" s="74"/>
      <c r="EYF346" s="74"/>
      <c r="EYG346" s="74"/>
      <c r="EYH346" s="74"/>
      <c r="EYI346" s="74"/>
      <c r="EYJ346" s="74"/>
      <c r="EYK346" s="74"/>
      <c r="EYL346" s="74"/>
      <c r="EYM346" s="74"/>
      <c r="EYN346" s="74"/>
      <c r="EYO346" s="74"/>
      <c r="EYP346" s="74"/>
      <c r="EYQ346" s="74"/>
      <c r="EYR346" s="74"/>
      <c r="EYS346" s="74"/>
      <c r="EYT346" s="74"/>
      <c r="EYU346" s="74"/>
      <c r="EYV346" s="74"/>
      <c r="EYW346" s="74"/>
      <c r="EYX346" s="74"/>
      <c r="EYY346" s="74"/>
      <c r="EYZ346" s="74"/>
      <c r="EZA346" s="74"/>
      <c r="EZB346" s="74"/>
      <c r="EZC346" s="74"/>
      <c r="EZD346" s="74"/>
      <c r="EZE346" s="74"/>
      <c r="EZF346" s="74"/>
      <c r="EZG346" s="74"/>
      <c r="EZH346" s="74"/>
      <c r="EZI346" s="74"/>
      <c r="EZJ346" s="74"/>
      <c r="EZK346" s="74"/>
      <c r="EZL346" s="74"/>
      <c r="EZM346" s="74"/>
      <c r="EZN346" s="74"/>
      <c r="EZO346" s="74"/>
      <c r="EZP346" s="74"/>
      <c r="EZQ346" s="74"/>
      <c r="EZR346" s="74"/>
      <c r="EZS346" s="74"/>
      <c r="EZT346" s="74"/>
      <c r="EZU346" s="74"/>
      <c r="EZV346" s="74"/>
      <c r="EZW346" s="74"/>
      <c r="EZX346" s="74"/>
      <c r="EZY346" s="74"/>
      <c r="EZZ346" s="74"/>
      <c r="FAA346" s="74"/>
      <c r="FAB346" s="74"/>
      <c r="FAC346" s="74"/>
      <c r="FAD346" s="74"/>
      <c r="FAE346" s="74"/>
      <c r="FAF346" s="74"/>
      <c r="FAG346" s="74"/>
      <c r="FAH346" s="74"/>
      <c r="FAI346" s="74"/>
      <c r="FAJ346" s="74"/>
      <c r="FAK346" s="74"/>
      <c r="FAL346" s="74"/>
      <c r="FAM346" s="74"/>
      <c r="FAN346" s="74"/>
      <c r="FAO346" s="74"/>
      <c r="FAP346" s="74"/>
      <c r="FAQ346" s="74"/>
      <c r="FAR346" s="74"/>
      <c r="FAS346" s="74"/>
      <c r="FAT346" s="74"/>
      <c r="FAU346" s="74"/>
      <c r="FAV346" s="74"/>
      <c r="FAW346" s="74"/>
      <c r="FAX346" s="74"/>
      <c r="FAY346" s="74"/>
      <c r="FAZ346" s="74"/>
      <c r="FBA346" s="74"/>
      <c r="FBB346" s="74"/>
      <c r="FBC346" s="74"/>
      <c r="FBD346" s="74"/>
      <c r="FBE346" s="74"/>
      <c r="FBF346" s="74"/>
      <c r="FBG346" s="74"/>
      <c r="FBH346" s="74"/>
      <c r="FBI346" s="74"/>
      <c r="FBJ346" s="74"/>
      <c r="FBK346" s="74"/>
      <c r="FBL346" s="74"/>
      <c r="FBM346" s="74"/>
      <c r="FBN346" s="74"/>
      <c r="FBO346" s="74"/>
      <c r="FBP346" s="74"/>
      <c r="FBQ346" s="74"/>
      <c r="FBR346" s="74"/>
      <c r="FBS346" s="74"/>
      <c r="FBT346" s="74"/>
      <c r="FBU346" s="74"/>
      <c r="FBV346" s="74"/>
      <c r="FBW346" s="74"/>
      <c r="FBX346" s="74"/>
      <c r="FBY346" s="74"/>
      <c r="FBZ346" s="74"/>
      <c r="FCA346" s="74"/>
      <c r="FCB346" s="74"/>
      <c r="FCC346" s="74"/>
      <c r="FCD346" s="74"/>
      <c r="FCE346" s="74"/>
      <c r="FCF346" s="74"/>
      <c r="FCG346" s="74"/>
      <c r="FCH346" s="74"/>
      <c r="FCI346" s="74"/>
      <c r="FCJ346" s="74"/>
      <c r="FCK346" s="74"/>
      <c r="FCL346" s="74"/>
      <c r="FCM346" s="74"/>
      <c r="FCN346" s="74"/>
      <c r="FCO346" s="74"/>
      <c r="FCP346" s="74"/>
      <c r="FCQ346" s="74"/>
      <c r="FCR346" s="74"/>
      <c r="FCS346" s="74"/>
      <c r="FCT346" s="74"/>
      <c r="FCU346" s="74"/>
      <c r="FCV346" s="74"/>
      <c r="FCW346" s="74"/>
      <c r="FCX346" s="74"/>
      <c r="FCY346" s="74"/>
      <c r="FCZ346" s="74"/>
      <c r="FDA346" s="74"/>
      <c r="FDB346" s="74"/>
      <c r="FDC346" s="74"/>
      <c r="FDD346" s="74"/>
      <c r="FDE346" s="74"/>
      <c r="FDF346" s="74"/>
      <c r="FDG346" s="74"/>
      <c r="FDH346" s="74"/>
      <c r="FDI346" s="74"/>
      <c r="FDJ346" s="74"/>
      <c r="FDK346" s="74"/>
      <c r="FDL346" s="74"/>
      <c r="FDM346" s="74"/>
      <c r="FDN346" s="74"/>
      <c r="FDO346" s="74"/>
      <c r="FDP346" s="74"/>
      <c r="FDQ346" s="74"/>
      <c r="FDR346" s="74"/>
      <c r="FDS346" s="74"/>
      <c r="FDT346" s="74"/>
      <c r="FDU346" s="74"/>
      <c r="FDV346" s="74"/>
      <c r="FDW346" s="74"/>
      <c r="FDX346" s="74"/>
      <c r="FDY346" s="74"/>
      <c r="FDZ346" s="74"/>
      <c r="FEA346" s="74"/>
      <c r="FEB346" s="74"/>
      <c r="FEC346" s="74"/>
      <c r="FED346" s="74"/>
      <c r="FEE346" s="74"/>
      <c r="FEF346" s="74"/>
      <c r="FEG346" s="74"/>
      <c r="FEH346" s="74"/>
      <c r="FEI346" s="74"/>
      <c r="FEJ346" s="74"/>
      <c r="FEK346" s="74"/>
      <c r="FEL346" s="74"/>
      <c r="FEM346" s="74"/>
      <c r="FEN346" s="74"/>
      <c r="FEO346" s="74"/>
      <c r="FEP346" s="74"/>
      <c r="FEQ346" s="74"/>
      <c r="FER346" s="74"/>
      <c r="FES346" s="74"/>
      <c r="FET346" s="74"/>
      <c r="FEU346" s="74"/>
      <c r="FEV346" s="74"/>
      <c r="FEW346" s="74"/>
      <c r="FEX346" s="74"/>
      <c r="FEY346" s="74"/>
      <c r="FEZ346" s="74"/>
      <c r="FFA346" s="74"/>
      <c r="FFB346" s="74"/>
      <c r="FFC346" s="74"/>
      <c r="FFD346" s="74"/>
      <c r="FFE346" s="74"/>
      <c r="FFF346" s="74"/>
      <c r="FFG346" s="74"/>
      <c r="FFH346" s="74"/>
      <c r="FFI346" s="74"/>
      <c r="FFJ346" s="74"/>
      <c r="FFK346" s="74"/>
      <c r="FFL346" s="74"/>
      <c r="FFM346" s="74"/>
      <c r="FFN346" s="74"/>
      <c r="FFO346" s="74"/>
      <c r="FFP346" s="74"/>
      <c r="FFQ346" s="74"/>
      <c r="FFR346" s="74"/>
      <c r="FFS346" s="74"/>
      <c r="FFT346" s="74"/>
      <c r="FFU346" s="74"/>
      <c r="FFV346" s="74"/>
      <c r="FFW346" s="74"/>
      <c r="FFX346" s="74"/>
      <c r="FFY346" s="74"/>
      <c r="FFZ346" s="74"/>
      <c r="FGA346" s="74"/>
      <c r="FGB346" s="74"/>
      <c r="FGC346" s="74"/>
      <c r="FGD346" s="74"/>
      <c r="FGE346" s="74"/>
      <c r="FGF346" s="74"/>
      <c r="FGG346" s="74"/>
      <c r="FGH346" s="74"/>
      <c r="FGI346" s="74"/>
      <c r="FGJ346" s="74"/>
      <c r="FGK346" s="74"/>
      <c r="FGL346" s="74"/>
      <c r="FGM346" s="74"/>
      <c r="FGN346" s="74"/>
      <c r="FGO346" s="74"/>
      <c r="FGP346" s="74"/>
      <c r="FGQ346" s="74"/>
      <c r="FGR346" s="74"/>
      <c r="FGS346" s="74"/>
      <c r="FGT346" s="74"/>
      <c r="FGU346" s="74"/>
      <c r="FGV346" s="74"/>
      <c r="FGW346" s="74"/>
      <c r="FGX346" s="74"/>
      <c r="FGY346" s="74"/>
      <c r="FGZ346" s="74"/>
      <c r="FHA346" s="74"/>
      <c r="FHB346" s="74"/>
      <c r="FHC346" s="74"/>
      <c r="FHD346" s="74"/>
      <c r="FHE346" s="74"/>
      <c r="FHF346" s="74"/>
      <c r="FHG346" s="74"/>
      <c r="FHH346" s="74"/>
      <c r="FHI346" s="74"/>
      <c r="FHJ346" s="74"/>
      <c r="FHK346" s="74"/>
      <c r="FHL346" s="74"/>
      <c r="FHM346" s="74"/>
      <c r="FHN346" s="74"/>
      <c r="FHO346" s="74"/>
      <c r="FHP346" s="74"/>
      <c r="FHQ346" s="74"/>
      <c r="FHR346" s="74"/>
      <c r="FHS346" s="74"/>
      <c r="FHT346" s="74"/>
      <c r="FHU346" s="74"/>
      <c r="FHV346" s="74"/>
      <c r="FHW346" s="74"/>
      <c r="FHX346" s="74"/>
      <c r="FHY346" s="74"/>
      <c r="FHZ346" s="74"/>
      <c r="FIA346" s="74"/>
      <c r="FIB346" s="74"/>
      <c r="FIC346" s="74"/>
      <c r="FID346" s="74"/>
      <c r="FIE346" s="74"/>
      <c r="FIF346" s="74"/>
      <c r="FIG346" s="74"/>
      <c r="FIH346" s="74"/>
      <c r="FII346" s="74"/>
      <c r="FIJ346" s="74"/>
      <c r="FIK346" s="74"/>
      <c r="FIL346" s="74"/>
      <c r="FIM346" s="74"/>
      <c r="FIN346" s="74"/>
      <c r="FIO346" s="74"/>
      <c r="FIP346" s="74"/>
      <c r="FIQ346" s="74"/>
      <c r="FIR346" s="74"/>
      <c r="FIS346" s="74"/>
      <c r="FIT346" s="74"/>
      <c r="FIU346" s="74"/>
      <c r="FIV346" s="74"/>
      <c r="FIW346" s="74"/>
      <c r="FIX346" s="74"/>
      <c r="FIY346" s="74"/>
      <c r="FIZ346" s="74"/>
      <c r="FJA346" s="74"/>
      <c r="FJB346" s="74"/>
      <c r="FJC346" s="74"/>
      <c r="FJD346" s="74"/>
      <c r="FJE346" s="74"/>
      <c r="FJF346" s="74"/>
      <c r="FJG346" s="74"/>
      <c r="FJH346" s="74"/>
      <c r="FJI346" s="74"/>
      <c r="FJJ346" s="74"/>
      <c r="FJK346" s="74"/>
      <c r="FJL346" s="74"/>
      <c r="FJM346" s="74"/>
      <c r="FJN346" s="74"/>
      <c r="FJO346" s="74"/>
      <c r="FJP346" s="74"/>
      <c r="FJQ346" s="74"/>
      <c r="FJR346" s="74"/>
      <c r="FJS346" s="74"/>
      <c r="FJT346" s="74"/>
      <c r="FJU346" s="74"/>
      <c r="FJV346" s="74"/>
      <c r="FJW346" s="74"/>
      <c r="FJX346" s="74"/>
      <c r="FJY346" s="74"/>
      <c r="FJZ346" s="74"/>
      <c r="FKA346" s="74"/>
      <c r="FKB346" s="74"/>
      <c r="FKC346" s="74"/>
      <c r="FKD346" s="74"/>
      <c r="FKE346" s="74"/>
      <c r="FKF346" s="74"/>
      <c r="FKG346" s="74"/>
      <c r="FKH346" s="74"/>
      <c r="FKI346" s="74"/>
      <c r="FKJ346" s="74"/>
      <c r="FKK346" s="74"/>
      <c r="FKL346" s="74"/>
      <c r="FKM346" s="74"/>
      <c r="FKN346" s="74"/>
      <c r="FKO346" s="74"/>
      <c r="FKP346" s="74"/>
      <c r="FKQ346" s="74"/>
      <c r="FKR346" s="74"/>
      <c r="FKS346" s="74"/>
      <c r="FKT346" s="74"/>
      <c r="FKU346" s="74"/>
      <c r="FKV346" s="74"/>
      <c r="FKW346" s="74"/>
      <c r="FKX346" s="74"/>
      <c r="FKY346" s="74"/>
      <c r="FKZ346" s="74"/>
      <c r="FLA346" s="74"/>
      <c r="FLB346" s="74"/>
      <c r="FLC346" s="74"/>
      <c r="FLD346" s="74"/>
      <c r="FLE346" s="74"/>
      <c r="FLF346" s="74"/>
      <c r="FLG346" s="74"/>
      <c r="FLH346" s="74"/>
      <c r="FLI346" s="74"/>
      <c r="FLJ346" s="74"/>
      <c r="FLK346" s="74"/>
      <c r="FLL346" s="74"/>
      <c r="FLM346" s="74"/>
      <c r="FLN346" s="74"/>
      <c r="FLO346" s="74"/>
      <c r="FLP346" s="74"/>
      <c r="FLQ346" s="74"/>
      <c r="FLR346" s="74"/>
      <c r="FLS346" s="74"/>
      <c r="FLT346" s="74"/>
      <c r="FLU346" s="74"/>
      <c r="FLV346" s="74"/>
      <c r="FLW346" s="74"/>
      <c r="FLX346" s="74"/>
      <c r="FLY346" s="74"/>
      <c r="FLZ346" s="74"/>
      <c r="FMA346" s="74"/>
      <c r="FMB346" s="74"/>
      <c r="FMC346" s="74"/>
      <c r="FMD346" s="74"/>
      <c r="FME346" s="74"/>
      <c r="FMF346" s="74"/>
      <c r="FMG346" s="74"/>
      <c r="FMH346" s="74"/>
      <c r="FMI346" s="74"/>
      <c r="FMJ346" s="74"/>
      <c r="FMK346" s="74"/>
      <c r="FML346" s="74"/>
      <c r="FMM346" s="74"/>
      <c r="FMN346" s="74"/>
      <c r="FMO346" s="74"/>
      <c r="FMP346" s="74"/>
      <c r="FMQ346" s="74"/>
      <c r="FMR346" s="74"/>
      <c r="FMS346" s="74"/>
      <c r="FMT346" s="74"/>
      <c r="FMU346" s="74"/>
      <c r="FMV346" s="74"/>
      <c r="FMW346" s="74"/>
      <c r="FMX346" s="74"/>
      <c r="FMY346" s="74"/>
      <c r="FMZ346" s="74"/>
      <c r="FNA346" s="74"/>
      <c r="FNB346" s="74"/>
      <c r="FNC346" s="74"/>
      <c r="FND346" s="74"/>
      <c r="FNE346" s="74"/>
      <c r="FNF346" s="74"/>
      <c r="FNG346" s="74"/>
      <c r="FNH346" s="74"/>
      <c r="FNI346" s="74"/>
      <c r="FNJ346" s="74"/>
      <c r="FNK346" s="74"/>
      <c r="FNL346" s="74"/>
      <c r="FNM346" s="74"/>
      <c r="FNN346" s="74"/>
      <c r="FNO346" s="74"/>
      <c r="FNP346" s="74"/>
      <c r="FNQ346" s="74"/>
      <c r="FNR346" s="74"/>
      <c r="FNS346" s="74"/>
      <c r="FNT346" s="74"/>
      <c r="FNU346" s="74"/>
      <c r="FNV346" s="74"/>
      <c r="FNW346" s="74"/>
      <c r="FNX346" s="74"/>
      <c r="FNY346" s="74"/>
      <c r="FNZ346" s="74"/>
      <c r="FOA346" s="74"/>
      <c r="FOB346" s="74"/>
      <c r="FOC346" s="74"/>
      <c r="FOD346" s="74"/>
      <c r="FOE346" s="74"/>
      <c r="FOF346" s="74"/>
      <c r="FOG346" s="74"/>
      <c r="FOH346" s="74"/>
      <c r="FOI346" s="74"/>
      <c r="FOJ346" s="74"/>
      <c r="FOK346" s="74"/>
      <c r="FOL346" s="74"/>
      <c r="FOM346" s="74"/>
      <c r="FON346" s="74"/>
      <c r="FOO346" s="74"/>
      <c r="FOP346" s="74"/>
      <c r="FOQ346" s="74"/>
      <c r="FOR346" s="74"/>
      <c r="FOS346" s="74"/>
      <c r="FOT346" s="74"/>
      <c r="FOU346" s="74"/>
      <c r="FOV346" s="74"/>
      <c r="FOW346" s="74"/>
      <c r="FOX346" s="74"/>
      <c r="FOY346" s="74"/>
      <c r="FOZ346" s="74"/>
      <c r="FPA346" s="74"/>
      <c r="FPB346" s="74"/>
      <c r="FPC346" s="74"/>
      <c r="FPD346" s="74"/>
      <c r="FPE346" s="74"/>
      <c r="FPF346" s="74"/>
      <c r="FPG346" s="74"/>
      <c r="FPH346" s="74"/>
      <c r="FPI346" s="74"/>
      <c r="FPJ346" s="74"/>
      <c r="FPK346" s="74"/>
      <c r="FPL346" s="74"/>
      <c r="FPM346" s="74"/>
      <c r="FPN346" s="74"/>
      <c r="FPO346" s="74"/>
      <c r="FPP346" s="74"/>
      <c r="FPQ346" s="74"/>
      <c r="FPR346" s="74"/>
      <c r="FPS346" s="74"/>
      <c r="FPT346" s="74"/>
      <c r="FPU346" s="74"/>
      <c r="FPV346" s="74"/>
      <c r="FPW346" s="74"/>
      <c r="FPX346" s="74"/>
      <c r="FPY346" s="74"/>
      <c r="FPZ346" s="74"/>
      <c r="FQA346" s="74"/>
      <c r="FQB346" s="74"/>
      <c r="FQC346" s="74"/>
      <c r="FQD346" s="74"/>
      <c r="FQE346" s="74"/>
      <c r="FQF346" s="74"/>
      <c r="FQG346" s="74"/>
      <c r="FQH346" s="74"/>
      <c r="FQI346" s="74"/>
      <c r="FQJ346" s="74"/>
      <c r="FQK346" s="74"/>
      <c r="FQL346" s="74"/>
      <c r="FQM346" s="74"/>
      <c r="FQN346" s="74"/>
      <c r="FQO346" s="74"/>
      <c r="FQP346" s="74"/>
      <c r="FQQ346" s="74"/>
      <c r="FQR346" s="74"/>
      <c r="FQS346" s="74"/>
      <c r="FQT346" s="74"/>
      <c r="FQU346" s="74"/>
      <c r="FQV346" s="74"/>
      <c r="FQW346" s="74"/>
      <c r="FQX346" s="74"/>
      <c r="FQY346" s="74"/>
      <c r="FQZ346" s="74"/>
      <c r="FRA346" s="74"/>
      <c r="FRB346" s="74"/>
      <c r="FRC346" s="74"/>
      <c r="FRD346" s="74"/>
      <c r="FRE346" s="74"/>
      <c r="FRF346" s="74"/>
      <c r="FRG346" s="74"/>
      <c r="FRH346" s="74"/>
      <c r="FRI346" s="74"/>
      <c r="FRJ346" s="74"/>
      <c r="FRK346" s="74"/>
      <c r="FRL346" s="74"/>
      <c r="FRM346" s="74"/>
      <c r="FRN346" s="74"/>
      <c r="FRO346" s="74"/>
      <c r="FRP346" s="74"/>
      <c r="FRQ346" s="74"/>
      <c r="FRR346" s="74"/>
      <c r="FRS346" s="74"/>
      <c r="FRT346" s="74"/>
      <c r="FRU346" s="74"/>
      <c r="FRV346" s="74"/>
      <c r="FRW346" s="74"/>
      <c r="FRX346" s="74"/>
      <c r="FRY346" s="74"/>
      <c r="FRZ346" s="74"/>
      <c r="FSA346" s="74"/>
      <c r="FSB346" s="74"/>
      <c r="FSC346" s="74"/>
      <c r="FSD346" s="74"/>
      <c r="FSE346" s="74"/>
      <c r="FSF346" s="74"/>
      <c r="FSG346" s="74"/>
      <c r="FSH346" s="74"/>
      <c r="FSI346" s="74"/>
      <c r="FSJ346" s="74"/>
      <c r="FSK346" s="74"/>
      <c r="FSL346" s="74"/>
      <c r="FSM346" s="74"/>
      <c r="FSN346" s="74"/>
      <c r="FSO346" s="74"/>
      <c r="FSP346" s="74"/>
      <c r="FSQ346" s="74"/>
      <c r="FSR346" s="74"/>
      <c r="FSS346" s="74"/>
      <c r="FST346" s="74"/>
      <c r="FSU346" s="74"/>
      <c r="FSV346" s="74"/>
      <c r="FSW346" s="74"/>
      <c r="FSX346" s="74"/>
      <c r="FSY346" s="74"/>
      <c r="FSZ346" s="74"/>
      <c r="FTA346" s="74"/>
      <c r="FTB346" s="74"/>
      <c r="FTC346" s="74"/>
      <c r="FTD346" s="74"/>
      <c r="FTE346" s="74"/>
      <c r="FTF346" s="74"/>
      <c r="FTG346" s="74"/>
      <c r="FTH346" s="74"/>
      <c r="FTI346" s="74"/>
      <c r="FTJ346" s="74"/>
      <c r="FTK346" s="74"/>
      <c r="FTL346" s="74"/>
      <c r="FTM346" s="74"/>
      <c r="FTN346" s="74"/>
      <c r="FTO346" s="74"/>
      <c r="FTP346" s="74"/>
      <c r="FTQ346" s="74"/>
      <c r="FTR346" s="74"/>
      <c r="FTS346" s="74"/>
      <c r="FTT346" s="74"/>
      <c r="FTU346" s="74"/>
      <c r="FTV346" s="74"/>
      <c r="FTW346" s="74"/>
      <c r="FTX346" s="74"/>
      <c r="FTY346" s="74"/>
      <c r="FTZ346" s="74"/>
      <c r="FUA346" s="74"/>
      <c r="FUB346" s="74"/>
      <c r="FUC346" s="74"/>
      <c r="FUD346" s="74"/>
      <c r="FUE346" s="74"/>
      <c r="FUF346" s="74"/>
      <c r="FUG346" s="74"/>
      <c r="FUH346" s="74"/>
      <c r="FUI346" s="74"/>
      <c r="FUJ346" s="74"/>
      <c r="FUK346" s="74"/>
      <c r="FUL346" s="74"/>
      <c r="FUM346" s="74"/>
      <c r="FUN346" s="74"/>
      <c r="FUO346" s="74"/>
      <c r="FUP346" s="74"/>
      <c r="FUQ346" s="74"/>
      <c r="FUR346" s="74"/>
      <c r="FUS346" s="74"/>
      <c r="FUT346" s="74"/>
      <c r="FUU346" s="74"/>
      <c r="FUV346" s="74"/>
      <c r="FUW346" s="74"/>
      <c r="FUX346" s="74"/>
      <c r="FUY346" s="74"/>
      <c r="FUZ346" s="74"/>
      <c r="FVA346" s="74"/>
      <c r="FVB346" s="74"/>
      <c r="FVC346" s="74"/>
      <c r="FVD346" s="74"/>
      <c r="FVE346" s="74"/>
      <c r="FVF346" s="74"/>
      <c r="FVG346" s="74"/>
      <c r="FVH346" s="74"/>
      <c r="FVI346" s="74"/>
      <c r="FVJ346" s="74"/>
      <c r="FVK346" s="74"/>
      <c r="FVL346" s="74"/>
      <c r="FVM346" s="74"/>
      <c r="FVN346" s="74"/>
      <c r="FVO346" s="74"/>
      <c r="FVP346" s="74"/>
      <c r="FVQ346" s="74"/>
      <c r="FVR346" s="74"/>
      <c r="FVS346" s="74"/>
      <c r="FVT346" s="74"/>
      <c r="FVU346" s="74"/>
      <c r="FVV346" s="74"/>
      <c r="FVW346" s="74"/>
      <c r="FVX346" s="74"/>
      <c r="FVY346" s="74"/>
      <c r="FVZ346" s="74"/>
      <c r="FWA346" s="74"/>
      <c r="FWB346" s="74"/>
      <c r="FWC346" s="74"/>
      <c r="FWD346" s="74"/>
      <c r="FWE346" s="74"/>
      <c r="FWF346" s="74"/>
      <c r="FWG346" s="74"/>
      <c r="FWH346" s="74"/>
      <c r="FWI346" s="74"/>
      <c r="FWJ346" s="74"/>
      <c r="FWK346" s="74"/>
      <c r="FWL346" s="74"/>
      <c r="FWM346" s="74"/>
      <c r="FWN346" s="74"/>
      <c r="FWO346" s="74"/>
      <c r="FWP346" s="74"/>
      <c r="FWQ346" s="74"/>
      <c r="FWR346" s="74"/>
      <c r="FWS346" s="74"/>
      <c r="FWT346" s="74"/>
      <c r="FWU346" s="74"/>
      <c r="FWV346" s="74"/>
      <c r="FWW346" s="74"/>
      <c r="FWX346" s="74"/>
      <c r="FWY346" s="74"/>
      <c r="FWZ346" s="74"/>
      <c r="FXA346" s="74"/>
      <c r="FXB346" s="74"/>
      <c r="FXC346" s="74"/>
      <c r="FXD346" s="74"/>
      <c r="FXE346" s="74"/>
      <c r="FXF346" s="74"/>
      <c r="FXG346" s="74"/>
      <c r="FXH346" s="74"/>
      <c r="FXI346" s="74"/>
      <c r="FXJ346" s="74"/>
      <c r="FXK346" s="74"/>
      <c r="FXL346" s="74"/>
      <c r="FXM346" s="74"/>
      <c r="FXN346" s="74"/>
      <c r="FXO346" s="74"/>
      <c r="FXP346" s="74"/>
      <c r="FXQ346" s="74"/>
      <c r="FXR346" s="74"/>
      <c r="FXS346" s="74"/>
      <c r="FXT346" s="74"/>
      <c r="FXU346" s="74"/>
      <c r="FXV346" s="74"/>
      <c r="FXW346" s="74"/>
      <c r="FXX346" s="74"/>
      <c r="FXY346" s="74"/>
      <c r="FXZ346" s="74"/>
      <c r="FYA346" s="74"/>
      <c r="FYB346" s="74"/>
      <c r="FYC346" s="74"/>
      <c r="FYD346" s="74"/>
      <c r="FYE346" s="74"/>
      <c r="FYF346" s="74"/>
      <c r="FYG346" s="74"/>
      <c r="FYH346" s="74"/>
      <c r="FYI346" s="74"/>
      <c r="FYJ346" s="74"/>
      <c r="FYK346" s="74"/>
      <c r="FYL346" s="74"/>
      <c r="FYM346" s="74"/>
      <c r="FYN346" s="74"/>
      <c r="FYO346" s="74"/>
      <c r="FYP346" s="74"/>
      <c r="FYQ346" s="74"/>
      <c r="FYR346" s="74"/>
      <c r="FYS346" s="74"/>
      <c r="FYT346" s="74"/>
      <c r="FYU346" s="74"/>
      <c r="FYV346" s="74"/>
      <c r="FYW346" s="74"/>
      <c r="FYX346" s="74"/>
      <c r="FYY346" s="74"/>
      <c r="FYZ346" s="74"/>
      <c r="FZA346" s="74"/>
      <c r="FZB346" s="74"/>
      <c r="FZC346" s="74"/>
      <c r="FZD346" s="74"/>
      <c r="FZE346" s="74"/>
      <c r="FZF346" s="74"/>
      <c r="FZG346" s="74"/>
      <c r="FZH346" s="74"/>
      <c r="FZI346" s="74"/>
      <c r="FZJ346" s="74"/>
      <c r="FZK346" s="74"/>
      <c r="FZL346" s="74"/>
      <c r="FZM346" s="74"/>
      <c r="FZN346" s="74"/>
      <c r="FZO346" s="74"/>
      <c r="FZP346" s="74"/>
      <c r="FZQ346" s="74"/>
      <c r="FZR346" s="74"/>
      <c r="FZS346" s="74"/>
      <c r="FZT346" s="74"/>
      <c r="FZU346" s="74"/>
      <c r="FZV346" s="74"/>
      <c r="FZW346" s="74"/>
      <c r="FZX346" s="74"/>
      <c r="FZY346" s="74"/>
      <c r="FZZ346" s="74"/>
      <c r="GAA346" s="74"/>
      <c r="GAB346" s="74"/>
      <c r="GAC346" s="74"/>
      <c r="GAD346" s="74"/>
      <c r="GAE346" s="74"/>
      <c r="GAF346" s="74"/>
      <c r="GAG346" s="74"/>
      <c r="GAH346" s="74"/>
      <c r="GAI346" s="74"/>
      <c r="GAJ346" s="74"/>
      <c r="GAK346" s="74"/>
      <c r="GAL346" s="74"/>
      <c r="GAM346" s="74"/>
      <c r="GAN346" s="74"/>
      <c r="GAO346" s="74"/>
      <c r="GAP346" s="74"/>
      <c r="GAQ346" s="74"/>
      <c r="GAR346" s="74"/>
      <c r="GAS346" s="74"/>
      <c r="GAT346" s="74"/>
      <c r="GAU346" s="74"/>
      <c r="GAV346" s="74"/>
      <c r="GAW346" s="74"/>
      <c r="GAX346" s="74"/>
      <c r="GAY346" s="74"/>
      <c r="GAZ346" s="74"/>
      <c r="GBA346" s="74"/>
      <c r="GBB346" s="74"/>
      <c r="GBC346" s="74"/>
      <c r="GBD346" s="74"/>
      <c r="GBE346" s="74"/>
      <c r="GBF346" s="74"/>
      <c r="GBG346" s="74"/>
      <c r="GBH346" s="74"/>
      <c r="GBI346" s="74"/>
      <c r="GBJ346" s="74"/>
      <c r="GBK346" s="74"/>
      <c r="GBL346" s="74"/>
      <c r="GBM346" s="74"/>
      <c r="GBN346" s="74"/>
      <c r="GBO346" s="74"/>
      <c r="GBP346" s="74"/>
      <c r="GBQ346" s="74"/>
      <c r="GBR346" s="74"/>
      <c r="GBS346" s="74"/>
      <c r="GBT346" s="74"/>
      <c r="GBU346" s="74"/>
      <c r="GBV346" s="74"/>
      <c r="GBW346" s="74"/>
      <c r="GBX346" s="74"/>
      <c r="GBY346" s="74"/>
      <c r="GBZ346" s="74"/>
      <c r="GCA346" s="74"/>
      <c r="GCB346" s="74"/>
      <c r="GCC346" s="74"/>
      <c r="GCD346" s="74"/>
      <c r="GCE346" s="74"/>
      <c r="GCF346" s="74"/>
      <c r="GCG346" s="74"/>
      <c r="GCH346" s="74"/>
      <c r="GCI346" s="74"/>
      <c r="GCJ346" s="74"/>
      <c r="GCK346" s="74"/>
      <c r="GCL346" s="74"/>
      <c r="GCM346" s="74"/>
      <c r="GCN346" s="74"/>
      <c r="GCO346" s="74"/>
      <c r="GCP346" s="74"/>
      <c r="GCQ346" s="74"/>
      <c r="GCR346" s="74"/>
      <c r="GCS346" s="74"/>
      <c r="GCT346" s="74"/>
      <c r="GCU346" s="74"/>
      <c r="GCV346" s="74"/>
      <c r="GCW346" s="74"/>
      <c r="GCX346" s="74"/>
      <c r="GCY346" s="74"/>
      <c r="GCZ346" s="74"/>
      <c r="GDA346" s="74"/>
      <c r="GDB346" s="74"/>
      <c r="GDC346" s="74"/>
      <c r="GDD346" s="74"/>
      <c r="GDE346" s="74"/>
      <c r="GDF346" s="74"/>
      <c r="GDG346" s="74"/>
      <c r="GDH346" s="74"/>
      <c r="GDI346" s="74"/>
      <c r="GDJ346" s="74"/>
      <c r="GDK346" s="74"/>
      <c r="GDL346" s="74"/>
      <c r="GDM346" s="74"/>
      <c r="GDN346" s="74"/>
      <c r="GDO346" s="74"/>
      <c r="GDP346" s="74"/>
      <c r="GDQ346" s="74"/>
      <c r="GDR346" s="74"/>
      <c r="GDS346" s="74"/>
      <c r="GDT346" s="74"/>
      <c r="GDU346" s="74"/>
      <c r="GDV346" s="74"/>
      <c r="GDW346" s="74"/>
      <c r="GDX346" s="74"/>
      <c r="GDY346" s="74"/>
      <c r="GDZ346" s="74"/>
      <c r="GEA346" s="74"/>
      <c r="GEB346" s="74"/>
      <c r="GEC346" s="74"/>
      <c r="GED346" s="74"/>
      <c r="GEE346" s="74"/>
      <c r="GEF346" s="74"/>
      <c r="GEG346" s="74"/>
      <c r="GEH346" s="74"/>
      <c r="GEI346" s="74"/>
      <c r="GEJ346" s="74"/>
      <c r="GEK346" s="74"/>
      <c r="GEL346" s="74"/>
      <c r="GEM346" s="74"/>
      <c r="GEN346" s="74"/>
      <c r="GEO346" s="74"/>
      <c r="GEP346" s="74"/>
      <c r="GEQ346" s="74"/>
      <c r="GER346" s="74"/>
      <c r="GES346" s="74"/>
      <c r="GET346" s="74"/>
      <c r="GEU346" s="74"/>
      <c r="GEV346" s="74"/>
      <c r="GEW346" s="74"/>
      <c r="GEX346" s="74"/>
      <c r="GEY346" s="74"/>
      <c r="GEZ346" s="74"/>
      <c r="GFA346" s="74"/>
      <c r="GFB346" s="74"/>
      <c r="GFC346" s="74"/>
      <c r="GFD346" s="74"/>
      <c r="GFE346" s="74"/>
      <c r="GFF346" s="74"/>
      <c r="GFG346" s="74"/>
      <c r="GFH346" s="74"/>
      <c r="GFI346" s="74"/>
      <c r="GFJ346" s="74"/>
      <c r="GFK346" s="74"/>
      <c r="GFL346" s="74"/>
      <c r="GFM346" s="74"/>
      <c r="GFN346" s="74"/>
      <c r="GFO346" s="74"/>
      <c r="GFP346" s="74"/>
      <c r="GFQ346" s="74"/>
      <c r="GFR346" s="74"/>
      <c r="GFS346" s="74"/>
      <c r="GFT346" s="74"/>
      <c r="GFU346" s="74"/>
      <c r="GFV346" s="74"/>
      <c r="GFW346" s="74"/>
      <c r="GFX346" s="74"/>
      <c r="GFY346" s="74"/>
      <c r="GFZ346" s="74"/>
      <c r="GGA346" s="74"/>
      <c r="GGB346" s="74"/>
      <c r="GGC346" s="74"/>
      <c r="GGD346" s="74"/>
      <c r="GGE346" s="74"/>
      <c r="GGF346" s="74"/>
      <c r="GGG346" s="74"/>
      <c r="GGH346" s="74"/>
      <c r="GGI346" s="74"/>
      <c r="GGJ346" s="74"/>
      <c r="GGK346" s="74"/>
      <c r="GGL346" s="74"/>
      <c r="GGM346" s="74"/>
      <c r="GGN346" s="74"/>
      <c r="GGO346" s="74"/>
      <c r="GGP346" s="74"/>
      <c r="GGQ346" s="74"/>
      <c r="GGR346" s="74"/>
      <c r="GGS346" s="74"/>
      <c r="GGT346" s="74"/>
      <c r="GGU346" s="74"/>
      <c r="GGV346" s="74"/>
      <c r="GGW346" s="74"/>
      <c r="GGX346" s="74"/>
      <c r="GGY346" s="74"/>
      <c r="GGZ346" s="74"/>
      <c r="GHA346" s="74"/>
      <c r="GHB346" s="74"/>
      <c r="GHC346" s="74"/>
      <c r="GHD346" s="74"/>
      <c r="GHE346" s="74"/>
      <c r="GHF346" s="74"/>
      <c r="GHG346" s="74"/>
      <c r="GHH346" s="74"/>
      <c r="GHI346" s="74"/>
      <c r="GHJ346" s="74"/>
      <c r="GHK346" s="74"/>
      <c r="GHL346" s="74"/>
      <c r="GHM346" s="74"/>
      <c r="GHN346" s="74"/>
      <c r="GHO346" s="74"/>
      <c r="GHP346" s="74"/>
      <c r="GHQ346" s="74"/>
      <c r="GHR346" s="74"/>
      <c r="GHS346" s="74"/>
      <c r="GHT346" s="74"/>
      <c r="GHU346" s="74"/>
      <c r="GHV346" s="74"/>
      <c r="GHW346" s="74"/>
      <c r="GHX346" s="74"/>
      <c r="GHY346" s="74"/>
      <c r="GHZ346" s="74"/>
      <c r="GIA346" s="74"/>
      <c r="GIB346" s="74"/>
      <c r="GIC346" s="74"/>
      <c r="GID346" s="74"/>
      <c r="GIE346" s="74"/>
      <c r="GIF346" s="74"/>
      <c r="GIG346" s="74"/>
      <c r="GIH346" s="74"/>
      <c r="GII346" s="74"/>
      <c r="GIJ346" s="74"/>
      <c r="GIK346" s="74"/>
      <c r="GIL346" s="74"/>
      <c r="GIM346" s="74"/>
      <c r="GIN346" s="74"/>
      <c r="GIO346" s="74"/>
      <c r="GIP346" s="74"/>
      <c r="GIQ346" s="74"/>
      <c r="GIR346" s="74"/>
      <c r="GIS346" s="74"/>
      <c r="GIT346" s="74"/>
      <c r="GIU346" s="74"/>
      <c r="GIV346" s="74"/>
      <c r="GIW346" s="74"/>
      <c r="GIX346" s="74"/>
      <c r="GIY346" s="74"/>
      <c r="GIZ346" s="74"/>
      <c r="GJA346" s="74"/>
      <c r="GJB346" s="74"/>
      <c r="GJC346" s="74"/>
      <c r="GJD346" s="74"/>
      <c r="GJE346" s="74"/>
      <c r="GJF346" s="74"/>
      <c r="GJG346" s="74"/>
      <c r="GJH346" s="74"/>
      <c r="GJI346" s="74"/>
      <c r="GJJ346" s="74"/>
      <c r="GJK346" s="74"/>
      <c r="GJL346" s="74"/>
      <c r="GJM346" s="74"/>
      <c r="GJN346" s="74"/>
      <c r="GJO346" s="74"/>
      <c r="GJP346" s="74"/>
      <c r="GJQ346" s="74"/>
      <c r="GJR346" s="74"/>
      <c r="GJS346" s="74"/>
      <c r="GJT346" s="74"/>
      <c r="GJU346" s="74"/>
      <c r="GJV346" s="74"/>
      <c r="GJW346" s="74"/>
      <c r="GJX346" s="74"/>
      <c r="GJY346" s="74"/>
      <c r="GJZ346" s="74"/>
      <c r="GKA346" s="74"/>
      <c r="GKB346" s="74"/>
      <c r="GKC346" s="74"/>
      <c r="GKD346" s="74"/>
      <c r="GKE346" s="74"/>
      <c r="GKF346" s="74"/>
      <c r="GKG346" s="74"/>
      <c r="GKH346" s="74"/>
      <c r="GKI346" s="74"/>
      <c r="GKJ346" s="74"/>
      <c r="GKK346" s="74"/>
      <c r="GKL346" s="74"/>
      <c r="GKM346" s="74"/>
      <c r="GKN346" s="74"/>
      <c r="GKO346" s="74"/>
      <c r="GKP346" s="74"/>
      <c r="GKQ346" s="74"/>
      <c r="GKR346" s="74"/>
      <c r="GKS346" s="74"/>
      <c r="GKT346" s="74"/>
      <c r="GKU346" s="74"/>
      <c r="GKV346" s="74"/>
      <c r="GKW346" s="74"/>
      <c r="GKX346" s="74"/>
      <c r="GKY346" s="74"/>
      <c r="GKZ346" s="74"/>
      <c r="GLA346" s="74"/>
      <c r="GLB346" s="74"/>
      <c r="GLC346" s="74"/>
      <c r="GLD346" s="74"/>
      <c r="GLE346" s="74"/>
      <c r="GLF346" s="74"/>
      <c r="GLG346" s="74"/>
      <c r="GLH346" s="74"/>
      <c r="GLI346" s="74"/>
      <c r="GLJ346" s="74"/>
      <c r="GLK346" s="74"/>
      <c r="GLL346" s="74"/>
      <c r="GLM346" s="74"/>
      <c r="GLN346" s="74"/>
      <c r="GLO346" s="74"/>
      <c r="GLP346" s="74"/>
      <c r="GLQ346" s="74"/>
      <c r="GLR346" s="74"/>
      <c r="GLS346" s="74"/>
      <c r="GLT346" s="74"/>
      <c r="GLU346" s="74"/>
      <c r="GLV346" s="74"/>
      <c r="GLW346" s="74"/>
      <c r="GLX346" s="74"/>
      <c r="GLY346" s="74"/>
      <c r="GLZ346" s="74"/>
      <c r="GMA346" s="74"/>
      <c r="GMB346" s="74"/>
      <c r="GMC346" s="74"/>
      <c r="GMD346" s="74"/>
      <c r="GME346" s="74"/>
      <c r="GMF346" s="74"/>
      <c r="GMG346" s="74"/>
      <c r="GMH346" s="74"/>
      <c r="GMI346" s="74"/>
      <c r="GMJ346" s="74"/>
      <c r="GMK346" s="74"/>
      <c r="GML346" s="74"/>
      <c r="GMM346" s="74"/>
      <c r="GMN346" s="74"/>
      <c r="GMO346" s="74"/>
      <c r="GMP346" s="74"/>
      <c r="GMQ346" s="74"/>
      <c r="GMR346" s="74"/>
      <c r="GMS346" s="74"/>
      <c r="GMT346" s="74"/>
      <c r="GMU346" s="74"/>
      <c r="GMV346" s="74"/>
      <c r="GMW346" s="74"/>
      <c r="GMX346" s="74"/>
      <c r="GMY346" s="74"/>
      <c r="GMZ346" s="74"/>
      <c r="GNA346" s="74"/>
      <c r="GNB346" s="74"/>
      <c r="GNC346" s="74"/>
      <c r="GND346" s="74"/>
      <c r="GNE346" s="74"/>
      <c r="GNF346" s="74"/>
      <c r="GNG346" s="74"/>
      <c r="GNH346" s="74"/>
      <c r="GNI346" s="74"/>
      <c r="GNJ346" s="74"/>
      <c r="GNK346" s="74"/>
      <c r="GNL346" s="74"/>
      <c r="GNM346" s="74"/>
      <c r="GNN346" s="74"/>
      <c r="GNO346" s="74"/>
      <c r="GNP346" s="74"/>
      <c r="GNQ346" s="74"/>
      <c r="GNR346" s="74"/>
      <c r="GNS346" s="74"/>
      <c r="GNT346" s="74"/>
      <c r="GNU346" s="74"/>
      <c r="GNV346" s="74"/>
      <c r="GNW346" s="74"/>
      <c r="GNX346" s="74"/>
      <c r="GNY346" s="74"/>
      <c r="GNZ346" s="74"/>
      <c r="GOA346" s="74"/>
      <c r="GOB346" s="74"/>
      <c r="GOC346" s="74"/>
      <c r="GOD346" s="74"/>
      <c r="GOE346" s="74"/>
      <c r="GOF346" s="74"/>
      <c r="GOG346" s="74"/>
      <c r="GOH346" s="74"/>
      <c r="GOI346" s="74"/>
      <c r="GOJ346" s="74"/>
      <c r="GOK346" s="74"/>
      <c r="GOL346" s="74"/>
      <c r="GOM346" s="74"/>
      <c r="GON346" s="74"/>
      <c r="GOO346" s="74"/>
      <c r="GOP346" s="74"/>
      <c r="GOQ346" s="74"/>
      <c r="GOR346" s="74"/>
      <c r="GOS346" s="74"/>
      <c r="GOT346" s="74"/>
      <c r="GOU346" s="74"/>
      <c r="GOV346" s="74"/>
      <c r="GOW346" s="74"/>
      <c r="GOX346" s="74"/>
      <c r="GOY346" s="74"/>
      <c r="GOZ346" s="74"/>
      <c r="GPA346" s="74"/>
      <c r="GPB346" s="74"/>
      <c r="GPC346" s="74"/>
      <c r="GPD346" s="74"/>
      <c r="GPE346" s="74"/>
      <c r="GPF346" s="74"/>
      <c r="GPG346" s="74"/>
      <c r="GPH346" s="74"/>
      <c r="GPI346" s="74"/>
      <c r="GPJ346" s="74"/>
      <c r="GPK346" s="74"/>
      <c r="GPL346" s="74"/>
      <c r="GPM346" s="74"/>
      <c r="GPN346" s="74"/>
      <c r="GPO346" s="74"/>
      <c r="GPP346" s="74"/>
      <c r="GPQ346" s="74"/>
      <c r="GPR346" s="74"/>
      <c r="GPS346" s="74"/>
      <c r="GPT346" s="74"/>
      <c r="GPU346" s="74"/>
      <c r="GPV346" s="74"/>
      <c r="GPW346" s="74"/>
      <c r="GPX346" s="74"/>
      <c r="GPY346" s="74"/>
      <c r="GPZ346" s="74"/>
      <c r="GQA346" s="74"/>
      <c r="GQB346" s="74"/>
      <c r="GQC346" s="74"/>
      <c r="GQD346" s="74"/>
      <c r="GQE346" s="74"/>
      <c r="GQF346" s="74"/>
      <c r="GQG346" s="74"/>
      <c r="GQH346" s="74"/>
      <c r="GQI346" s="74"/>
      <c r="GQJ346" s="74"/>
      <c r="GQK346" s="74"/>
      <c r="GQL346" s="74"/>
      <c r="GQM346" s="74"/>
      <c r="GQN346" s="74"/>
      <c r="GQO346" s="74"/>
      <c r="GQP346" s="74"/>
      <c r="GQQ346" s="74"/>
      <c r="GQR346" s="74"/>
      <c r="GQS346" s="74"/>
      <c r="GQT346" s="74"/>
      <c r="GQU346" s="74"/>
      <c r="GQV346" s="74"/>
      <c r="GQW346" s="74"/>
      <c r="GQX346" s="74"/>
      <c r="GQY346" s="74"/>
      <c r="GQZ346" s="74"/>
      <c r="GRA346" s="74"/>
      <c r="GRB346" s="74"/>
      <c r="GRC346" s="74"/>
      <c r="GRD346" s="74"/>
      <c r="GRE346" s="74"/>
      <c r="GRF346" s="74"/>
      <c r="GRG346" s="74"/>
      <c r="GRH346" s="74"/>
      <c r="GRI346" s="74"/>
      <c r="GRJ346" s="74"/>
      <c r="GRK346" s="74"/>
      <c r="GRL346" s="74"/>
      <c r="GRM346" s="74"/>
      <c r="GRN346" s="74"/>
      <c r="GRO346" s="74"/>
      <c r="GRP346" s="74"/>
      <c r="GRQ346" s="74"/>
      <c r="GRR346" s="74"/>
      <c r="GRS346" s="74"/>
      <c r="GRT346" s="74"/>
      <c r="GRU346" s="74"/>
      <c r="GRV346" s="74"/>
      <c r="GRW346" s="74"/>
      <c r="GRX346" s="74"/>
      <c r="GRY346" s="74"/>
      <c r="GRZ346" s="74"/>
      <c r="GSA346" s="74"/>
      <c r="GSB346" s="74"/>
      <c r="GSC346" s="74"/>
      <c r="GSD346" s="74"/>
      <c r="GSE346" s="74"/>
      <c r="GSF346" s="74"/>
      <c r="GSG346" s="74"/>
      <c r="GSH346" s="74"/>
      <c r="GSI346" s="74"/>
      <c r="GSJ346" s="74"/>
      <c r="GSK346" s="74"/>
      <c r="GSL346" s="74"/>
      <c r="GSM346" s="74"/>
      <c r="GSN346" s="74"/>
      <c r="GSO346" s="74"/>
      <c r="GSP346" s="74"/>
      <c r="GSQ346" s="74"/>
      <c r="GSR346" s="74"/>
      <c r="GSS346" s="74"/>
      <c r="GST346" s="74"/>
      <c r="GSU346" s="74"/>
      <c r="GSV346" s="74"/>
      <c r="GSW346" s="74"/>
      <c r="GSX346" s="74"/>
      <c r="GSY346" s="74"/>
      <c r="GSZ346" s="74"/>
      <c r="GTA346" s="74"/>
      <c r="GTB346" s="74"/>
      <c r="GTC346" s="74"/>
      <c r="GTD346" s="74"/>
      <c r="GTE346" s="74"/>
      <c r="GTF346" s="74"/>
      <c r="GTG346" s="74"/>
      <c r="GTH346" s="74"/>
      <c r="GTI346" s="74"/>
      <c r="GTJ346" s="74"/>
      <c r="GTK346" s="74"/>
      <c r="GTL346" s="74"/>
      <c r="GTM346" s="74"/>
      <c r="GTN346" s="74"/>
      <c r="GTO346" s="74"/>
      <c r="GTP346" s="74"/>
      <c r="GTQ346" s="74"/>
      <c r="GTR346" s="74"/>
      <c r="GTS346" s="74"/>
      <c r="GTT346" s="74"/>
      <c r="GTU346" s="74"/>
      <c r="GTV346" s="74"/>
      <c r="GTW346" s="74"/>
      <c r="GTX346" s="74"/>
      <c r="GTY346" s="74"/>
      <c r="GTZ346" s="74"/>
      <c r="GUA346" s="74"/>
      <c r="GUB346" s="74"/>
      <c r="GUC346" s="74"/>
      <c r="GUD346" s="74"/>
      <c r="GUE346" s="74"/>
      <c r="GUF346" s="74"/>
      <c r="GUG346" s="74"/>
      <c r="GUH346" s="74"/>
      <c r="GUI346" s="74"/>
      <c r="GUJ346" s="74"/>
      <c r="GUK346" s="74"/>
      <c r="GUL346" s="74"/>
      <c r="GUM346" s="74"/>
      <c r="GUN346" s="74"/>
      <c r="GUO346" s="74"/>
      <c r="GUP346" s="74"/>
      <c r="GUQ346" s="74"/>
      <c r="GUR346" s="74"/>
      <c r="GUS346" s="74"/>
      <c r="GUT346" s="74"/>
      <c r="GUU346" s="74"/>
      <c r="GUV346" s="74"/>
      <c r="GUW346" s="74"/>
      <c r="GUX346" s="74"/>
      <c r="GUY346" s="74"/>
      <c r="GUZ346" s="74"/>
      <c r="GVA346" s="74"/>
      <c r="GVB346" s="74"/>
      <c r="GVC346" s="74"/>
      <c r="GVD346" s="74"/>
      <c r="GVE346" s="74"/>
      <c r="GVF346" s="74"/>
      <c r="GVG346" s="74"/>
      <c r="GVH346" s="74"/>
      <c r="GVI346" s="74"/>
      <c r="GVJ346" s="74"/>
      <c r="GVK346" s="74"/>
      <c r="GVL346" s="74"/>
      <c r="GVM346" s="74"/>
      <c r="GVN346" s="74"/>
      <c r="GVO346" s="74"/>
      <c r="GVP346" s="74"/>
      <c r="GVQ346" s="74"/>
      <c r="GVR346" s="74"/>
      <c r="GVS346" s="74"/>
      <c r="GVT346" s="74"/>
      <c r="GVU346" s="74"/>
      <c r="GVV346" s="74"/>
      <c r="GVW346" s="74"/>
      <c r="GVX346" s="74"/>
      <c r="GVY346" s="74"/>
      <c r="GVZ346" s="74"/>
      <c r="GWA346" s="74"/>
      <c r="GWB346" s="74"/>
      <c r="GWC346" s="74"/>
      <c r="GWD346" s="74"/>
      <c r="GWE346" s="74"/>
      <c r="GWF346" s="74"/>
      <c r="GWG346" s="74"/>
      <c r="GWH346" s="74"/>
      <c r="GWI346" s="74"/>
      <c r="GWJ346" s="74"/>
      <c r="GWK346" s="74"/>
      <c r="GWL346" s="74"/>
      <c r="GWM346" s="74"/>
      <c r="GWN346" s="74"/>
      <c r="GWO346" s="74"/>
      <c r="GWP346" s="74"/>
      <c r="GWQ346" s="74"/>
      <c r="GWR346" s="74"/>
      <c r="GWS346" s="74"/>
      <c r="GWT346" s="74"/>
      <c r="GWU346" s="74"/>
      <c r="GWV346" s="74"/>
      <c r="GWW346" s="74"/>
      <c r="GWX346" s="74"/>
      <c r="GWY346" s="74"/>
      <c r="GWZ346" s="74"/>
      <c r="GXA346" s="74"/>
      <c r="GXB346" s="74"/>
      <c r="GXC346" s="74"/>
      <c r="GXD346" s="74"/>
      <c r="GXE346" s="74"/>
      <c r="GXF346" s="74"/>
      <c r="GXG346" s="74"/>
      <c r="GXH346" s="74"/>
      <c r="GXI346" s="74"/>
      <c r="GXJ346" s="74"/>
      <c r="GXK346" s="74"/>
      <c r="GXL346" s="74"/>
      <c r="GXM346" s="74"/>
      <c r="GXN346" s="74"/>
      <c r="GXO346" s="74"/>
      <c r="GXP346" s="74"/>
      <c r="GXQ346" s="74"/>
      <c r="GXR346" s="74"/>
      <c r="GXS346" s="74"/>
      <c r="GXT346" s="74"/>
      <c r="GXU346" s="74"/>
      <c r="GXV346" s="74"/>
      <c r="GXW346" s="74"/>
      <c r="GXX346" s="74"/>
      <c r="GXY346" s="74"/>
      <c r="GXZ346" s="74"/>
      <c r="GYA346" s="74"/>
      <c r="GYB346" s="74"/>
      <c r="GYC346" s="74"/>
      <c r="GYD346" s="74"/>
      <c r="GYE346" s="74"/>
      <c r="GYF346" s="74"/>
      <c r="GYG346" s="74"/>
      <c r="GYH346" s="74"/>
      <c r="GYI346" s="74"/>
      <c r="GYJ346" s="74"/>
      <c r="GYK346" s="74"/>
      <c r="GYL346" s="74"/>
      <c r="GYM346" s="74"/>
      <c r="GYN346" s="74"/>
      <c r="GYO346" s="74"/>
      <c r="GYP346" s="74"/>
      <c r="GYQ346" s="74"/>
      <c r="GYR346" s="74"/>
      <c r="GYS346" s="74"/>
      <c r="GYT346" s="74"/>
      <c r="GYU346" s="74"/>
      <c r="GYV346" s="74"/>
      <c r="GYW346" s="74"/>
      <c r="GYX346" s="74"/>
      <c r="GYY346" s="74"/>
      <c r="GYZ346" s="74"/>
      <c r="GZA346" s="74"/>
      <c r="GZB346" s="74"/>
      <c r="GZC346" s="74"/>
      <c r="GZD346" s="74"/>
      <c r="GZE346" s="74"/>
      <c r="GZF346" s="74"/>
      <c r="GZG346" s="74"/>
      <c r="GZH346" s="74"/>
      <c r="GZI346" s="74"/>
      <c r="GZJ346" s="74"/>
      <c r="GZK346" s="74"/>
      <c r="GZL346" s="74"/>
      <c r="GZM346" s="74"/>
      <c r="GZN346" s="74"/>
      <c r="GZO346" s="74"/>
      <c r="GZP346" s="74"/>
      <c r="GZQ346" s="74"/>
      <c r="GZR346" s="74"/>
      <c r="GZS346" s="74"/>
      <c r="GZT346" s="74"/>
      <c r="GZU346" s="74"/>
      <c r="GZV346" s="74"/>
      <c r="GZW346" s="74"/>
      <c r="GZX346" s="74"/>
      <c r="GZY346" s="74"/>
      <c r="GZZ346" s="74"/>
      <c r="HAA346" s="74"/>
      <c r="HAB346" s="74"/>
      <c r="HAC346" s="74"/>
      <c r="HAD346" s="74"/>
      <c r="HAE346" s="74"/>
      <c r="HAF346" s="74"/>
      <c r="HAG346" s="74"/>
      <c r="HAH346" s="74"/>
      <c r="HAI346" s="74"/>
      <c r="HAJ346" s="74"/>
      <c r="HAK346" s="74"/>
      <c r="HAL346" s="74"/>
      <c r="HAM346" s="74"/>
      <c r="HAN346" s="74"/>
      <c r="HAO346" s="74"/>
      <c r="HAP346" s="74"/>
      <c r="HAQ346" s="74"/>
      <c r="HAR346" s="74"/>
      <c r="HAS346" s="74"/>
      <c r="HAT346" s="74"/>
      <c r="HAU346" s="74"/>
      <c r="HAV346" s="74"/>
      <c r="HAW346" s="74"/>
      <c r="HAX346" s="74"/>
      <c r="HAY346" s="74"/>
      <c r="HAZ346" s="74"/>
      <c r="HBA346" s="74"/>
      <c r="HBB346" s="74"/>
      <c r="HBC346" s="74"/>
      <c r="HBD346" s="74"/>
      <c r="HBE346" s="74"/>
      <c r="HBF346" s="74"/>
      <c r="HBG346" s="74"/>
      <c r="HBH346" s="74"/>
      <c r="HBI346" s="74"/>
      <c r="HBJ346" s="74"/>
      <c r="HBK346" s="74"/>
      <c r="HBL346" s="74"/>
      <c r="HBM346" s="74"/>
      <c r="HBN346" s="74"/>
      <c r="HBO346" s="74"/>
      <c r="HBP346" s="74"/>
      <c r="HBQ346" s="74"/>
      <c r="HBR346" s="74"/>
      <c r="HBS346" s="74"/>
      <c r="HBT346" s="74"/>
      <c r="HBU346" s="74"/>
      <c r="HBV346" s="74"/>
      <c r="HBW346" s="74"/>
      <c r="HBX346" s="74"/>
      <c r="HBY346" s="74"/>
      <c r="HBZ346" s="74"/>
      <c r="HCA346" s="74"/>
      <c r="HCB346" s="74"/>
      <c r="HCC346" s="74"/>
      <c r="HCD346" s="74"/>
      <c r="HCE346" s="74"/>
      <c r="HCF346" s="74"/>
      <c r="HCG346" s="74"/>
      <c r="HCH346" s="74"/>
      <c r="HCI346" s="74"/>
      <c r="HCJ346" s="74"/>
      <c r="HCK346" s="74"/>
      <c r="HCL346" s="74"/>
      <c r="HCM346" s="74"/>
      <c r="HCN346" s="74"/>
      <c r="HCO346" s="74"/>
      <c r="HCP346" s="74"/>
      <c r="HCQ346" s="74"/>
      <c r="HCR346" s="74"/>
      <c r="HCS346" s="74"/>
      <c r="HCT346" s="74"/>
      <c r="HCU346" s="74"/>
      <c r="HCV346" s="74"/>
      <c r="HCW346" s="74"/>
      <c r="HCX346" s="74"/>
      <c r="HCY346" s="74"/>
      <c r="HCZ346" s="74"/>
      <c r="HDA346" s="74"/>
      <c r="HDB346" s="74"/>
      <c r="HDC346" s="74"/>
      <c r="HDD346" s="74"/>
      <c r="HDE346" s="74"/>
      <c r="HDF346" s="74"/>
      <c r="HDG346" s="74"/>
      <c r="HDH346" s="74"/>
      <c r="HDI346" s="74"/>
      <c r="HDJ346" s="74"/>
      <c r="HDK346" s="74"/>
      <c r="HDL346" s="74"/>
      <c r="HDM346" s="74"/>
      <c r="HDN346" s="74"/>
      <c r="HDO346" s="74"/>
      <c r="HDP346" s="74"/>
      <c r="HDQ346" s="74"/>
      <c r="HDR346" s="74"/>
      <c r="HDS346" s="74"/>
      <c r="HDT346" s="74"/>
      <c r="HDU346" s="74"/>
      <c r="HDV346" s="74"/>
      <c r="HDW346" s="74"/>
      <c r="HDX346" s="74"/>
      <c r="HDY346" s="74"/>
      <c r="HDZ346" s="74"/>
      <c r="HEA346" s="74"/>
      <c r="HEB346" s="74"/>
      <c r="HEC346" s="74"/>
      <c r="HED346" s="74"/>
      <c r="HEE346" s="74"/>
      <c r="HEF346" s="74"/>
      <c r="HEG346" s="74"/>
      <c r="HEH346" s="74"/>
      <c r="HEI346" s="74"/>
      <c r="HEJ346" s="74"/>
      <c r="HEK346" s="74"/>
      <c r="HEL346" s="74"/>
      <c r="HEM346" s="74"/>
      <c r="HEN346" s="74"/>
      <c r="HEO346" s="74"/>
      <c r="HEP346" s="74"/>
      <c r="HEQ346" s="74"/>
      <c r="HER346" s="74"/>
      <c r="HES346" s="74"/>
      <c r="HET346" s="74"/>
      <c r="HEU346" s="74"/>
      <c r="HEV346" s="74"/>
      <c r="HEW346" s="74"/>
      <c r="HEX346" s="74"/>
      <c r="HEY346" s="74"/>
      <c r="HEZ346" s="74"/>
      <c r="HFA346" s="74"/>
      <c r="HFB346" s="74"/>
      <c r="HFC346" s="74"/>
      <c r="HFD346" s="74"/>
      <c r="HFE346" s="74"/>
      <c r="HFF346" s="74"/>
      <c r="HFG346" s="74"/>
      <c r="HFH346" s="74"/>
      <c r="HFI346" s="74"/>
      <c r="HFJ346" s="74"/>
      <c r="HFK346" s="74"/>
      <c r="HFL346" s="74"/>
      <c r="HFM346" s="74"/>
      <c r="HFN346" s="74"/>
      <c r="HFO346" s="74"/>
      <c r="HFP346" s="74"/>
      <c r="HFQ346" s="74"/>
      <c r="HFR346" s="74"/>
      <c r="HFS346" s="74"/>
      <c r="HFT346" s="74"/>
      <c r="HFU346" s="74"/>
      <c r="HFV346" s="74"/>
      <c r="HFW346" s="74"/>
      <c r="HFX346" s="74"/>
      <c r="HFY346" s="74"/>
      <c r="HFZ346" s="74"/>
      <c r="HGA346" s="74"/>
      <c r="HGB346" s="74"/>
      <c r="HGC346" s="74"/>
      <c r="HGD346" s="74"/>
      <c r="HGE346" s="74"/>
      <c r="HGF346" s="74"/>
      <c r="HGG346" s="74"/>
      <c r="HGH346" s="74"/>
      <c r="HGI346" s="74"/>
      <c r="HGJ346" s="74"/>
      <c r="HGK346" s="74"/>
      <c r="HGL346" s="74"/>
      <c r="HGM346" s="74"/>
      <c r="HGN346" s="74"/>
      <c r="HGO346" s="74"/>
      <c r="HGP346" s="74"/>
      <c r="HGQ346" s="74"/>
      <c r="HGR346" s="74"/>
      <c r="HGS346" s="74"/>
      <c r="HGT346" s="74"/>
      <c r="HGU346" s="74"/>
      <c r="HGV346" s="74"/>
      <c r="HGW346" s="74"/>
      <c r="HGX346" s="74"/>
      <c r="HGY346" s="74"/>
      <c r="HGZ346" s="74"/>
      <c r="HHA346" s="74"/>
      <c r="HHB346" s="74"/>
      <c r="HHC346" s="74"/>
      <c r="HHD346" s="74"/>
      <c r="HHE346" s="74"/>
      <c r="HHF346" s="74"/>
      <c r="HHG346" s="74"/>
      <c r="HHH346" s="74"/>
      <c r="HHI346" s="74"/>
      <c r="HHJ346" s="74"/>
      <c r="HHK346" s="74"/>
      <c r="HHL346" s="74"/>
      <c r="HHM346" s="74"/>
      <c r="HHN346" s="74"/>
      <c r="HHO346" s="74"/>
      <c r="HHP346" s="74"/>
      <c r="HHQ346" s="74"/>
      <c r="HHR346" s="74"/>
      <c r="HHS346" s="74"/>
      <c r="HHT346" s="74"/>
      <c r="HHU346" s="74"/>
      <c r="HHV346" s="74"/>
      <c r="HHW346" s="74"/>
      <c r="HHX346" s="74"/>
      <c r="HHY346" s="74"/>
      <c r="HHZ346" s="74"/>
      <c r="HIA346" s="74"/>
      <c r="HIB346" s="74"/>
      <c r="HIC346" s="74"/>
      <c r="HID346" s="74"/>
      <c r="HIE346" s="74"/>
      <c r="HIF346" s="74"/>
      <c r="HIG346" s="74"/>
      <c r="HIH346" s="74"/>
      <c r="HII346" s="74"/>
      <c r="HIJ346" s="74"/>
      <c r="HIK346" s="74"/>
      <c r="HIL346" s="74"/>
      <c r="HIM346" s="74"/>
      <c r="HIN346" s="74"/>
      <c r="HIO346" s="74"/>
      <c r="HIP346" s="74"/>
      <c r="HIQ346" s="74"/>
      <c r="HIR346" s="74"/>
      <c r="HIS346" s="74"/>
      <c r="HIT346" s="74"/>
      <c r="HIU346" s="74"/>
      <c r="HIV346" s="74"/>
      <c r="HIW346" s="74"/>
      <c r="HIX346" s="74"/>
      <c r="HIY346" s="74"/>
      <c r="HIZ346" s="74"/>
      <c r="HJA346" s="74"/>
      <c r="HJB346" s="74"/>
      <c r="HJC346" s="74"/>
      <c r="HJD346" s="74"/>
      <c r="HJE346" s="74"/>
      <c r="HJF346" s="74"/>
      <c r="HJG346" s="74"/>
      <c r="HJH346" s="74"/>
      <c r="HJI346" s="74"/>
      <c r="HJJ346" s="74"/>
      <c r="HJK346" s="74"/>
      <c r="HJL346" s="74"/>
      <c r="HJM346" s="74"/>
      <c r="HJN346" s="74"/>
      <c r="HJO346" s="74"/>
      <c r="HJP346" s="74"/>
      <c r="HJQ346" s="74"/>
      <c r="HJR346" s="74"/>
      <c r="HJS346" s="74"/>
      <c r="HJT346" s="74"/>
      <c r="HJU346" s="74"/>
      <c r="HJV346" s="74"/>
      <c r="HJW346" s="74"/>
      <c r="HJX346" s="74"/>
      <c r="HJY346" s="74"/>
      <c r="HJZ346" s="74"/>
      <c r="HKA346" s="74"/>
      <c r="HKB346" s="74"/>
      <c r="HKC346" s="74"/>
      <c r="HKD346" s="74"/>
      <c r="HKE346" s="74"/>
      <c r="HKF346" s="74"/>
      <c r="HKG346" s="74"/>
      <c r="HKH346" s="74"/>
      <c r="HKI346" s="74"/>
      <c r="HKJ346" s="74"/>
      <c r="HKK346" s="74"/>
      <c r="HKL346" s="74"/>
      <c r="HKM346" s="74"/>
      <c r="HKN346" s="74"/>
      <c r="HKO346" s="74"/>
      <c r="HKP346" s="74"/>
      <c r="HKQ346" s="74"/>
      <c r="HKR346" s="74"/>
      <c r="HKS346" s="74"/>
      <c r="HKT346" s="74"/>
      <c r="HKU346" s="74"/>
      <c r="HKV346" s="74"/>
      <c r="HKW346" s="74"/>
      <c r="HKX346" s="74"/>
      <c r="HKY346" s="74"/>
      <c r="HKZ346" s="74"/>
      <c r="HLA346" s="74"/>
      <c r="HLB346" s="74"/>
      <c r="HLC346" s="74"/>
      <c r="HLD346" s="74"/>
      <c r="HLE346" s="74"/>
      <c r="HLF346" s="74"/>
      <c r="HLG346" s="74"/>
      <c r="HLH346" s="74"/>
      <c r="HLI346" s="74"/>
      <c r="HLJ346" s="74"/>
      <c r="HLK346" s="74"/>
      <c r="HLL346" s="74"/>
      <c r="HLM346" s="74"/>
      <c r="HLN346" s="74"/>
      <c r="HLO346" s="74"/>
      <c r="HLP346" s="74"/>
      <c r="HLQ346" s="74"/>
      <c r="HLR346" s="74"/>
      <c r="HLS346" s="74"/>
      <c r="HLT346" s="74"/>
      <c r="HLU346" s="74"/>
      <c r="HLV346" s="74"/>
      <c r="HLW346" s="74"/>
      <c r="HLX346" s="74"/>
      <c r="HLY346" s="74"/>
      <c r="HLZ346" s="74"/>
      <c r="HMA346" s="74"/>
      <c r="HMB346" s="74"/>
      <c r="HMC346" s="74"/>
      <c r="HMD346" s="74"/>
      <c r="HME346" s="74"/>
      <c r="HMF346" s="74"/>
      <c r="HMG346" s="74"/>
      <c r="HMH346" s="74"/>
      <c r="HMI346" s="74"/>
      <c r="HMJ346" s="74"/>
      <c r="HMK346" s="74"/>
      <c r="HML346" s="74"/>
      <c r="HMM346" s="74"/>
      <c r="HMN346" s="74"/>
      <c r="HMO346" s="74"/>
      <c r="HMP346" s="74"/>
      <c r="HMQ346" s="74"/>
      <c r="HMR346" s="74"/>
      <c r="HMS346" s="74"/>
      <c r="HMT346" s="74"/>
      <c r="HMU346" s="74"/>
      <c r="HMV346" s="74"/>
      <c r="HMW346" s="74"/>
      <c r="HMX346" s="74"/>
      <c r="HMY346" s="74"/>
      <c r="HMZ346" s="74"/>
      <c r="HNA346" s="74"/>
      <c r="HNB346" s="74"/>
      <c r="HNC346" s="74"/>
      <c r="HND346" s="74"/>
      <c r="HNE346" s="74"/>
      <c r="HNF346" s="74"/>
      <c r="HNG346" s="74"/>
      <c r="HNH346" s="74"/>
      <c r="HNI346" s="74"/>
      <c r="HNJ346" s="74"/>
      <c r="HNK346" s="74"/>
      <c r="HNL346" s="74"/>
      <c r="HNM346" s="74"/>
      <c r="HNN346" s="74"/>
      <c r="HNO346" s="74"/>
      <c r="HNP346" s="74"/>
      <c r="HNQ346" s="74"/>
      <c r="HNR346" s="74"/>
      <c r="HNS346" s="74"/>
      <c r="HNT346" s="74"/>
      <c r="HNU346" s="74"/>
      <c r="HNV346" s="74"/>
      <c r="HNW346" s="74"/>
      <c r="HNX346" s="74"/>
      <c r="HNY346" s="74"/>
      <c r="HNZ346" s="74"/>
      <c r="HOA346" s="74"/>
      <c r="HOB346" s="74"/>
      <c r="HOC346" s="74"/>
      <c r="HOD346" s="74"/>
      <c r="HOE346" s="74"/>
      <c r="HOF346" s="74"/>
      <c r="HOG346" s="74"/>
      <c r="HOH346" s="74"/>
      <c r="HOI346" s="74"/>
      <c r="HOJ346" s="74"/>
      <c r="HOK346" s="74"/>
      <c r="HOL346" s="74"/>
      <c r="HOM346" s="74"/>
      <c r="HON346" s="74"/>
      <c r="HOO346" s="74"/>
      <c r="HOP346" s="74"/>
      <c r="HOQ346" s="74"/>
      <c r="HOR346" s="74"/>
      <c r="HOS346" s="74"/>
      <c r="HOT346" s="74"/>
      <c r="HOU346" s="74"/>
      <c r="HOV346" s="74"/>
      <c r="HOW346" s="74"/>
      <c r="HOX346" s="74"/>
      <c r="HOY346" s="74"/>
      <c r="HOZ346" s="74"/>
      <c r="HPA346" s="74"/>
      <c r="HPB346" s="74"/>
      <c r="HPC346" s="74"/>
      <c r="HPD346" s="74"/>
      <c r="HPE346" s="74"/>
      <c r="HPF346" s="74"/>
      <c r="HPG346" s="74"/>
      <c r="HPH346" s="74"/>
      <c r="HPI346" s="74"/>
      <c r="HPJ346" s="74"/>
      <c r="HPK346" s="74"/>
      <c r="HPL346" s="74"/>
      <c r="HPM346" s="74"/>
      <c r="HPN346" s="74"/>
      <c r="HPO346" s="74"/>
      <c r="HPP346" s="74"/>
      <c r="HPQ346" s="74"/>
      <c r="HPR346" s="74"/>
      <c r="HPS346" s="74"/>
      <c r="HPT346" s="74"/>
      <c r="HPU346" s="74"/>
      <c r="HPV346" s="74"/>
      <c r="HPW346" s="74"/>
      <c r="HPX346" s="74"/>
      <c r="HPY346" s="74"/>
      <c r="HPZ346" s="74"/>
      <c r="HQA346" s="74"/>
      <c r="HQB346" s="74"/>
      <c r="HQC346" s="74"/>
      <c r="HQD346" s="74"/>
      <c r="HQE346" s="74"/>
      <c r="HQF346" s="74"/>
      <c r="HQG346" s="74"/>
      <c r="HQH346" s="74"/>
      <c r="HQI346" s="74"/>
      <c r="HQJ346" s="74"/>
      <c r="HQK346" s="74"/>
      <c r="HQL346" s="74"/>
      <c r="HQM346" s="74"/>
      <c r="HQN346" s="74"/>
      <c r="HQO346" s="74"/>
      <c r="HQP346" s="74"/>
      <c r="HQQ346" s="74"/>
      <c r="HQR346" s="74"/>
      <c r="HQS346" s="74"/>
      <c r="HQT346" s="74"/>
      <c r="HQU346" s="74"/>
      <c r="HQV346" s="74"/>
      <c r="HQW346" s="74"/>
      <c r="HQX346" s="74"/>
      <c r="HQY346" s="74"/>
      <c r="HQZ346" s="74"/>
      <c r="HRA346" s="74"/>
      <c r="HRB346" s="74"/>
      <c r="HRC346" s="74"/>
      <c r="HRD346" s="74"/>
      <c r="HRE346" s="74"/>
      <c r="HRF346" s="74"/>
      <c r="HRG346" s="74"/>
      <c r="HRH346" s="74"/>
      <c r="HRI346" s="74"/>
      <c r="HRJ346" s="74"/>
      <c r="HRK346" s="74"/>
      <c r="HRL346" s="74"/>
      <c r="HRM346" s="74"/>
      <c r="HRN346" s="74"/>
      <c r="HRO346" s="74"/>
      <c r="HRP346" s="74"/>
      <c r="HRQ346" s="74"/>
      <c r="HRR346" s="74"/>
      <c r="HRS346" s="74"/>
      <c r="HRT346" s="74"/>
      <c r="HRU346" s="74"/>
      <c r="HRV346" s="74"/>
      <c r="HRW346" s="74"/>
      <c r="HRX346" s="74"/>
      <c r="HRY346" s="74"/>
      <c r="HRZ346" s="74"/>
      <c r="HSA346" s="74"/>
      <c r="HSB346" s="74"/>
      <c r="HSC346" s="74"/>
      <c r="HSD346" s="74"/>
      <c r="HSE346" s="74"/>
      <c r="HSF346" s="74"/>
      <c r="HSG346" s="74"/>
      <c r="HSH346" s="74"/>
      <c r="HSI346" s="74"/>
      <c r="HSJ346" s="74"/>
      <c r="HSK346" s="74"/>
      <c r="HSL346" s="74"/>
      <c r="HSM346" s="74"/>
      <c r="HSN346" s="74"/>
      <c r="HSO346" s="74"/>
      <c r="HSP346" s="74"/>
      <c r="HSQ346" s="74"/>
      <c r="HSR346" s="74"/>
      <c r="HSS346" s="74"/>
      <c r="HST346" s="74"/>
      <c r="HSU346" s="74"/>
      <c r="HSV346" s="74"/>
      <c r="HSW346" s="74"/>
      <c r="HSX346" s="74"/>
      <c r="HSY346" s="74"/>
      <c r="HSZ346" s="74"/>
      <c r="HTA346" s="74"/>
      <c r="HTB346" s="74"/>
      <c r="HTC346" s="74"/>
      <c r="HTD346" s="74"/>
      <c r="HTE346" s="74"/>
      <c r="HTF346" s="74"/>
      <c r="HTG346" s="74"/>
      <c r="HTH346" s="74"/>
      <c r="HTI346" s="74"/>
      <c r="HTJ346" s="74"/>
      <c r="HTK346" s="74"/>
      <c r="HTL346" s="74"/>
      <c r="HTM346" s="74"/>
      <c r="HTN346" s="74"/>
      <c r="HTO346" s="74"/>
      <c r="HTP346" s="74"/>
      <c r="HTQ346" s="74"/>
      <c r="HTR346" s="74"/>
      <c r="HTS346" s="74"/>
      <c r="HTT346" s="74"/>
      <c r="HTU346" s="74"/>
      <c r="HTV346" s="74"/>
      <c r="HTW346" s="74"/>
      <c r="HTX346" s="74"/>
      <c r="HTY346" s="74"/>
      <c r="HTZ346" s="74"/>
      <c r="HUA346" s="74"/>
      <c r="HUB346" s="74"/>
      <c r="HUC346" s="74"/>
      <c r="HUD346" s="74"/>
      <c r="HUE346" s="74"/>
      <c r="HUF346" s="74"/>
      <c r="HUG346" s="74"/>
      <c r="HUH346" s="74"/>
      <c r="HUI346" s="74"/>
      <c r="HUJ346" s="74"/>
      <c r="HUK346" s="74"/>
      <c r="HUL346" s="74"/>
      <c r="HUM346" s="74"/>
      <c r="HUN346" s="74"/>
      <c r="HUO346" s="74"/>
      <c r="HUP346" s="74"/>
      <c r="HUQ346" s="74"/>
      <c r="HUR346" s="74"/>
      <c r="HUS346" s="74"/>
      <c r="HUT346" s="74"/>
      <c r="HUU346" s="74"/>
      <c r="HUV346" s="74"/>
      <c r="HUW346" s="74"/>
      <c r="HUX346" s="74"/>
      <c r="HUY346" s="74"/>
      <c r="HUZ346" s="74"/>
      <c r="HVA346" s="74"/>
      <c r="HVB346" s="74"/>
      <c r="HVC346" s="74"/>
      <c r="HVD346" s="74"/>
      <c r="HVE346" s="74"/>
      <c r="HVF346" s="74"/>
      <c r="HVG346" s="74"/>
      <c r="HVH346" s="74"/>
      <c r="HVI346" s="74"/>
      <c r="HVJ346" s="74"/>
      <c r="HVK346" s="74"/>
      <c r="HVL346" s="74"/>
      <c r="HVM346" s="74"/>
      <c r="HVN346" s="74"/>
      <c r="HVO346" s="74"/>
      <c r="HVP346" s="74"/>
      <c r="HVQ346" s="74"/>
      <c r="HVR346" s="74"/>
      <c r="HVS346" s="74"/>
      <c r="HVT346" s="74"/>
      <c r="HVU346" s="74"/>
      <c r="HVV346" s="74"/>
      <c r="HVW346" s="74"/>
      <c r="HVX346" s="74"/>
      <c r="HVY346" s="74"/>
      <c r="HVZ346" s="74"/>
      <c r="HWA346" s="74"/>
      <c r="HWB346" s="74"/>
      <c r="HWC346" s="74"/>
      <c r="HWD346" s="74"/>
      <c r="HWE346" s="74"/>
      <c r="HWF346" s="74"/>
      <c r="HWG346" s="74"/>
      <c r="HWH346" s="74"/>
      <c r="HWI346" s="74"/>
      <c r="HWJ346" s="74"/>
      <c r="HWK346" s="74"/>
      <c r="HWL346" s="74"/>
      <c r="HWM346" s="74"/>
      <c r="HWN346" s="74"/>
      <c r="HWO346" s="74"/>
      <c r="HWP346" s="74"/>
      <c r="HWQ346" s="74"/>
      <c r="HWR346" s="74"/>
      <c r="HWS346" s="74"/>
      <c r="HWT346" s="74"/>
      <c r="HWU346" s="74"/>
      <c r="HWV346" s="74"/>
      <c r="HWW346" s="74"/>
      <c r="HWX346" s="74"/>
      <c r="HWY346" s="74"/>
      <c r="HWZ346" s="74"/>
      <c r="HXA346" s="74"/>
      <c r="HXB346" s="74"/>
      <c r="HXC346" s="74"/>
      <c r="HXD346" s="74"/>
      <c r="HXE346" s="74"/>
      <c r="HXF346" s="74"/>
      <c r="HXG346" s="74"/>
      <c r="HXH346" s="74"/>
      <c r="HXI346" s="74"/>
      <c r="HXJ346" s="74"/>
      <c r="HXK346" s="74"/>
      <c r="HXL346" s="74"/>
      <c r="HXM346" s="74"/>
      <c r="HXN346" s="74"/>
      <c r="HXO346" s="74"/>
      <c r="HXP346" s="74"/>
      <c r="HXQ346" s="74"/>
      <c r="HXR346" s="74"/>
      <c r="HXS346" s="74"/>
      <c r="HXT346" s="74"/>
      <c r="HXU346" s="74"/>
      <c r="HXV346" s="74"/>
      <c r="HXW346" s="74"/>
      <c r="HXX346" s="74"/>
      <c r="HXY346" s="74"/>
      <c r="HXZ346" s="74"/>
      <c r="HYA346" s="74"/>
      <c r="HYB346" s="74"/>
      <c r="HYC346" s="74"/>
      <c r="HYD346" s="74"/>
      <c r="HYE346" s="74"/>
      <c r="HYF346" s="74"/>
      <c r="HYG346" s="74"/>
      <c r="HYH346" s="74"/>
      <c r="HYI346" s="74"/>
      <c r="HYJ346" s="74"/>
      <c r="HYK346" s="74"/>
      <c r="HYL346" s="74"/>
      <c r="HYM346" s="74"/>
      <c r="HYN346" s="74"/>
      <c r="HYO346" s="74"/>
      <c r="HYP346" s="74"/>
      <c r="HYQ346" s="74"/>
      <c r="HYR346" s="74"/>
      <c r="HYS346" s="74"/>
      <c r="HYT346" s="74"/>
      <c r="HYU346" s="74"/>
      <c r="HYV346" s="74"/>
      <c r="HYW346" s="74"/>
      <c r="HYX346" s="74"/>
      <c r="HYY346" s="74"/>
      <c r="HYZ346" s="74"/>
      <c r="HZA346" s="74"/>
      <c r="HZB346" s="74"/>
      <c r="HZC346" s="74"/>
      <c r="HZD346" s="74"/>
      <c r="HZE346" s="74"/>
      <c r="HZF346" s="74"/>
      <c r="HZG346" s="74"/>
      <c r="HZH346" s="74"/>
      <c r="HZI346" s="74"/>
      <c r="HZJ346" s="74"/>
      <c r="HZK346" s="74"/>
      <c r="HZL346" s="74"/>
      <c r="HZM346" s="74"/>
      <c r="HZN346" s="74"/>
      <c r="HZO346" s="74"/>
      <c r="HZP346" s="74"/>
      <c r="HZQ346" s="74"/>
      <c r="HZR346" s="74"/>
      <c r="HZS346" s="74"/>
      <c r="HZT346" s="74"/>
      <c r="HZU346" s="74"/>
      <c r="HZV346" s="74"/>
      <c r="HZW346" s="74"/>
      <c r="HZX346" s="74"/>
      <c r="HZY346" s="74"/>
      <c r="HZZ346" s="74"/>
      <c r="IAA346" s="74"/>
      <c r="IAB346" s="74"/>
      <c r="IAC346" s="74"/>
      <c r="IAD346" s="74"/>
      <c r="IAE346" s="74"/>
      <c r="IAF346" s="74"/>
      <c r="IAG346" s="74"/>
      <c r="IAH346" s="74"/>
      <c r="IAI346" s="74"/>
      <c r="IAJ346" s="74"/>
      <c r="IAK346" s="74"/>
      <c r="IAL346" s="74"/>
      <c r="IAM346" s="74"/>
      <c r="IAN346" s="74"/>
      <c r="IAO346" s="74"/>
      <c r="IAP346" s="74"/>
      <c r="IAQ346" s="74"/>
      <c r="IAR346" s="74"/>
      <c r="IAS346" s="74"/>
      <c r="IAT346" s="74"/>
      <c r="IAU346" s="74"/>
      <c r="IAV346" s="74"/>
      <c r="IAW346" s="74"/>
      <c r="IAX346" s="74"/>
      <c r="IAY346" s="74"/>
      <c r="IAZ346" s="74"/>
      <c r="IBA346" s="74"/>
      <c r="IBB346" s="74"/>
      <c r="IBC346" s="74"/>
      <c r="IBD346" s="74"/>
      <c r="IBE346" s="74"/>
      <c r="IBF346" s="74"/>
      <c r="IBG346" s="74"/>
      <c r="IBH346" s="74"/>
      <c r="IBI346" s="74"/>
      <c r="IBJ346" s="74"/>
      <c r="IBK346" s="74"/>
      <c r="IBL346" s="74"/>
      <c r="IBM346" s="74"/>
      <c r="IBN346" s="74"/>
      <c r="IBO346" s="74"/>
      <c r="IBP346" s="74"/>
      <c r="IBQ346" s="74"/>
      <c r="IBR346" s="74"/>
      <c r="IBS346" s="74"/>
      <c r="IBT346" s="74"/>
      <c r="IBU346" s="74"/>
      <c r="IBV346" s="74"/>
      <c r="IBW346" s="74"/>
      <c r="IBX346" s="74"/>
      <c r="IBY346" s="74"/>
      <c r="IBZ346" s="74"/>
      <c r="ICA346" s="74"/>
      <c r="ICB346" s="74"/>
      <c r="ICC346" s="74"/>
      <c r="ICD346" s="74"/>
      <c r="ICE346" s="74"/>
      <c r="ICF346" s="74"/>
      <c r="ICG346" s="74"/>
      <c r="ICH346" s="74"/>
      <c r="ICI346" s="74"/>
      <c r="ICJ346" s="74"/>
      <c r="ICK346" s="74"/>
      <c r="ICL346" s="74"/>
      <c r="ICM346" s="74"/>
      <c r="ICN346" s="74"/>
      <c r="ICO346" s="74"/>
      <c r="ICP346" s="74"/>
      <c r="ICQ346" s="74"/>
      <c r="ICR346" s="74"/>
      <c r="ICS346" s="74"/>
      <c r="ICT346" s="74"/>
      <c r="ICU346" s="74"/>
      <c r="ICV346" s="74"/>
      <c r="ICW346" s="74"/>
      <c r="ICX346" s="74"/>
      <c r="ICY346" s="74"/>
      <c r="ICZ346" s="74"/>
      <c r="IDA346" s="74"/>
      <c r="IDB346" s="74"/>
      <c r="IDC346" s="74"/>
      <c r="IDD346" s="74"/>
      <c r="IDE346" s="74"/>
      <c r="IDF346" s="74"/>
      <c r="IDG346" s="74"/>
      <c r="IDH346" s="74"/>
      <c r="IDI346" s="74"/>
      <c r="IDJ346" s="74"/>
      <c r="IDK346" s="74"/>
      <c r="IDL346" s="74"/>
      <c r="IDM346" s="74"/>
      <c r="IDN346" s="74"/>
      <c r="IDO346" s="74"/>
      <c r="IDP346" s="74"/>
      <c r="IDQ346" s="74"/>
      <c r="IDR346" s="74"/>
      <c r="IDS346" s="74"/>
      <c r="IDT346" s="74"/>
      <c r="IDU346" s="74"/>
      <c r="IDV346" s="74"/>
      <c r="IDW346" s="74"/>
      <c r="IDX346" s="74"/>
      <c r="IDY346" s="74"/>
      <c r="IDZ346" s="74"/>
      <c r="IEA346" s="74"/>
      <c r="IEB346" s="74"/>
      <c r="IEC346" s="74"/>
      <c r="IED346" s="74"/>
      <c r="IEE346" s="74"/>
      <c r="IEF346" s="74"/>
      <c r="IEG346" s="74"/>
      <c r="IEH346" s="74"/>
      <c r="IEI346" s="74"/>
      <c r="IEJ346" s="74"/>
      <c r="IEK346" s="74"/>
      <c r="IEL346" s="74"/>
      <c r="IEM346" s="74"/>
      <c r="IEN346" s="74"/>
      <c r="IEO346" s="74"/>
      <c r="IEP346" s="74"/>
      <c r="IEQ346" s="74"/>
      <c r="IER346" s="74"/>
      <c r="IES346" s="74"/>
      <c r="IET346" s="74"/>
      <c r="IEU346" s="74"/>
      <c r="IEV346" s="74"/>
      <c r="IEW346" s="74"/>
      <c r="IEX346" s="74"/>
      <c r="IEY346" s="74"/>
      <c r="IEZ346" s="74"/>
      <c r="IFA346" s="74"/>
      <c r="IFB346" s="74"/>
      <c r="IFC346" s="74"/>
      <c r="IFD346" s="74"/>
      <c r="IFE346" s="74"/>
      <c r="IFF346" s="74"/>
      <c r="IFG346" s="74"/>
      <c r="IFH346" s="74"/>
      <c r="IFI346" s="74"/>
      <c r="IFJ346" s="74"/>
      <c r="IFK346" s="74"/>
      <c r="IFL346" s="74"/>
      <c r="IFM346" s="74"/>
      <c r="IFN346" s="74"/>
      <c r="IFO346" s="74"/>
      <c r="IFP346" s="74"/>
      <c r="IFQ346" s="74"/>
      <c r="IFR346" s="74"/>
      <c r="IFS346" s="74"/>
      <c r="IFT346" s="74"/>
      <c r="IFU346" s="74"/>
      <c r="IFV346" s="74"/>
      <c r="IFW346" s="74"/>
      <c r="IFX346" s="74"/>
      <c r="IFY346" s="74"/>
      <c r="IFZ346" s="74"/>
      <c r="IGA346" s="74"/>
      <c r="IGB346" s="74"/>
      <c r="IGC346" s="74"/>
      <c r="IGD346" s="74"/>
      <c r="IGE346" s="74"/>
      <c r="IGF346" s="74"/>
      <c r="IGG346" s="74"/>
      <c r="IGH346" s="74"/>
      <c r="IGI346" s="74"/>
      <c r="IGJ346" s="74"/>
      <c r="IGK346" s="74"/>
      <c r="IGL346" s="74"/>
      <c r="IGM346" s="74"/>
      <c r="IGN346" s="74"/>
      <c r="IGO346" s="74"/>
      <c r="IGP346" s="74"/>
      <c r="IGQ346" s="74"/>
      <c r="IGR346" s="74"/>
      <c r="IGS346" s="74"/>
      <c r="IGT346" s="74"/>
      <c r="IGU346" s="74"/>
      <c r="IGV346" s="74"/>
      <c r="IGW346" s="74"/>
      <c r="IGX346" s="74"/>
      <c r="IGY346" s="74"/>
      <c r="IGZ346" s="74"/>
      <c r="IHA346" s="74"/>
      <c r="IHB346" s="74"/>
      <c r="IHC346" s="74"/>
      <c r="IHD346" s="74"/>
      <c r="IHE346" s="74"/>
      <c r="IHF346" s="74"/>
      <c r="IHG346" s="74"/>
      <c r="IHH346" s="74"/>
      <c r="IHI346" s="74"/>
      <c r="IHJ346" s="74"/>
      <c r="IHK346" s="74"/>
      <c r="IHL346" s="74"/>
      <c r="IHM346" s="74"/>
      <c r="IHN346" s="74"/>
      <c r="IHO346" s="74"/>
      <c r="IHP346" s="74"/>
      <c r="IHQ346" s="74"/>
      <c r="IHR346" s="74"/>
      <c r="IHS346" s="74"/>
      <c r="IHT346" s="74"/>
      <c r="IHU346" s="74"/>
      <c r="IHV346" s="74"/>
      <c r="IHW346" s="74"/>
      <c r="IHX346" s="74"/>
      <c r="IHY346" s="74"/>
      <c r="IHZ346" s="74"/>
      <c r="IIA346" s="74"/>
      <c r="IIB346" s="74"/>
      <c r="IIC346" s="74"/>
      <c r="IID346" s="74"/>
      <c r="IIE346" s="74"/>
      <c r="IIF346" s="74"/>
      <c r="IIG346" s="74"/>
      <c r="IIH346" s="74"/>
      <c r="III346" s="74"/>
      <c r="IIJ346" s="74"/>
      <c r="IIK346" s="74"/>
      <c r="IIL346" s="74"/>
      <c r="IIM346" s="74"/>
      <c r="IIN346" s="74"/>
      <c r="IIO346" s="74"/>
      <c r="IIP346" s="74"/>
      <c r="IIQ346" s="74"/>
      <c r="IIR346" s="74"/>
      <c r="IIS346" s="74"/>
      <c r="IIT346" s="74"/>
      <c r="IIU346" s="74"/>
      <c r="IIV346" s="74"/>
      <c r="IIW346" s="74"/>
      <c r="IIX346" s="74"/>
      <c r="IIY346" s="74"/>
      <c r="IIZ346" s="74"/>
      <c r="IJA346" s="74"/>
      <c r="IJB346" s="74"/>
      <c r="IJC346" s="74"/>
      <c r="IJD346" s="74"/>
      <c r="IJE346" s="74"/>
      <c r="IJF346" s="74"/>
      <c r="IJG346" s="74"/>
      <c r="IJH346" s="74"/>
      <c r="IJI346" s="74"/>
      <c r="IJJ346" s="74"/>
      <c r="IJK346" s="74"/>
      <c r="IJL346" s="74"/>
      <c r="IJM346" s="74"/>
      <c r="IJN346" s="74"/>
      <c r="IJO346" s="74"/>
      <c r="IJP346" s="74"/>
      <c r="IJQ346" s="74"/>
      <c r="IJR346" s="74"/>
      <c r="IJS346" s="74"/>
      <c r="IJT346" s="74"/>
      <c r="IJU346" s="74"/>
      <c r="IJV346" s="74"/>
      <c r="IJW346" s="74"/>
      <c r="IJX346" s="74"/>
      <c r="IJY346" s="74"/>
      <c r="IJZ346" s="74"/>
      <c r="IKA346" s="74"/>
      <c r="IKB346" s="74"/>
      <c r="IKC346" s="74"/>
      <c r="IKD346" s="74"/>
      <c r="IKE346" s="74"/>
      <c r="IKF346" s="74"/>
      <c r="IKG346" s="74"/>
      <c r="IKH346" s="74"/>
      <c r="IKI346" s="74"/>
      <c r="IKJ346" s="74"/>
      <c r="IKK346" s="74"/>
      <c r="IKL346" s="74"/>
      <c r="IKM346" s="74"/>
      <c r="IKN346" s="74"/>
      <c r="IKO346" s="74"/>
      <c r="IKP346" s="74"/>
      <c r="IKQ346" s="74"/>
      <c r="IKR346" s="74"/>
      <c r="IKS346" s="74"/>
      <c r="IKT346" s="74"/>
      <c r="IKU346" s="74"/>
      <c r="IKV346" s="74"/>
      <c r="IKW346" s="74"/>
      <c r="IKX346" s="74"/>
      <c r="IKY346" s="74"/>
      <c r="IKZ346" s="74"/>
      <c r="ILA346" s="74"/>
      <c r="ILB346" s="74"/>
      <c r="ILC346" s="74"/>
      <c r="ILD346" s="74"/>
      <c r="ILE346" s="74"/>
      <c r="ILF346" s="74"/>
      <c r="ILG346" s="74"/>
      <c r="ILH346" s="74"/>
      <c r="ILI346" s="74"/>
      <c r="ILJ346" s="74"/>
      <c r="ILK346" s="74"/>
      <c r="ILL346" s="74"/>
      <c r="ILM346" s="74"/>
      <c r="ILN346" s="74"/>
      <c r="ILO346" s="74"/>
      <c r="ILP346" s="74"/>
      <c r="ILQ346" s="74"/>
      <c r="ILR346" s="74"/>
      <c r="ILS346" s="74"/>
      <c r="ILT346" s="74"/>
      <c r="ILU346" s="74"/>
      <c r="ILV346" s="74"/>
      <c r="ILW346" s="74"/>
      <c r="ILX346" s="74"/>
      <c r="ILY346" s="74"/>
      <c r="ILZ346" s="74"/>
      <c r="IMA346" s="74"/>
      <c r="IMB346" s="74"/>
      <c r="IMC346" s="74"/>
      <c r="IMD346" s="74"/>
      <c r="IME346" s="74"/>
      <c r="IMF346" s="74"/>
      <c r="IMG346" s="74"/>
      <c r="IMH346" s="74"/>
      <c r="IMI346" s="74"/>
      <c r="IMJ346" s="74"/>
      <c r="IMK346" s="74"/>
      <c r="IML346" s="74"/>
      <c r="IMM346" s="74"/>
      <c r="IMN346" s="74"/>
      <c r="IMO346" s="74"/>
      <c r="IMP346" s="74"/>
      <c r="IMQ346" s="74"/>
      <c r="IMR346" s="74"/>
      <c r="IMS346" s="74"/>
      <c r="IMT346" s="74"/>
      <c r="IMU346" s="74"/>
      <c r="IMV346" s="74"/>
      <c r="IMW346" s="74"/>
      <c r="IMX346" s="74"/>
      <c r="IMY346" s="74"/>
      <c r="IMZ346" s="74"/>
      <c r="INA346" s="74"/>
      <c r="INB346" s="74"/>
      <c r="INC346" s="74"/>
      <c r="IND346" s="74"/>
      <c r="INE346" s="74"/>
      <c r="INF346" s="74"/>
      <c r="ING346" s="74"/>
      <c r="INH346" s="74"/>
      <c r="INI346" s="74"/>
      <c r="INJ346" s="74"/>
      <c r="INK346" s="74"/>
      <c r="INL346" s="74"/>
      <c r="INM346" s="74"/>
      <c r="INN346" s="74"/>
      <c r="INO346" s="74"/>
      <c r="INP346" s="74"/>
      <c r="INQ346" s="74"/>
      <c r="INR346" s="74"/>
      <c r="INS346" s="74"/>
      <c r="INT346" s="74"/>
      <c r="INU346" s="74"/>
      <c r="INV346" s="74"/>
      <c r="INW346" s="74"/>
      <c r="INX346" s="74"/>
      <c r="INY346" s="74"/>
      <c r="INZ346" s="74"/>
      <c r="IOA346" s="74"/>
      <c r="IOB346" s="74"/>
      <c r="IOC346" s="74"/>
      <c r="IOD346" s="74"/>
      <c r="IOE346" s="74"/>
      <c r="IOF346" s="74"/>
      <c r="IOG346" s="74"/>
      <c r="IOH346" s="74"/>
      <c r="IOI346" s="74"/>
      <c r="IOJ346" s="74"/>
      <c r="IOK346" s="74"/>
      <c r="IOL346" s="74"/>
      <c r="IOM346" s="74"/>
      <c r="ION346" s="74"/>
      <c r="IOO346" s="74"/>
      <c r="IOP346" s="74"/>
      <c r="IOQ346" s="74"/>
      <c r="IOR346" s="74"/>
      <c r="IOS346" s="74"/>
      <c r="IOT346" s="74"/>
      <c r="IOU346" s="74"/>
      <c r="IOV346" s="74"/>
      <c r="IOW346" s="74"/>
      <c r="IOX346" s="74"/>
      <c r="IOY346" s="74"/>
      <c r="IOZ346" s="74"/>
      <c r="IPA346" s="74"/>
      <c r="IPB346" s="74"/>
      <c r="IPC346" s="74"/>
      <c r="IPD346" s="74"/>
      <c r="IPE346" s="74"/>
      <c r="IPF346" s="74"/>
      <c r="IPG346" s="74"/>
      <c r="IPH346" s="74"/>
      <c r="IPI346" s="74"/>
      <c r="IPJ346" s="74"/>
      <c r="IPK346" s="74"/>
      <c r="IPL346" s="74"/>
      <c r="IPM346" s="74"/>
      <c r="IPN346" s="74"/>
      <c r="IPO346" s="74"/>
      <c r="IPP346" s="74"/>
      <c r="IPQ346" s="74"/>
      <c r="IPR346" s="74"/>
      <c r="IPS346" s="74"/>
      <c r="IPT346" s="74"/>
      <c r="IPU346" s="74"/>
      <c r="IPV346" s="74"/>
      <c r="IPW346" s="74"/>
      <c r="IPX346" s="74"/>
      <c r="IPY346" s="74"/>
      <c r="IPZ346" s="74"/>
      <c r="IQA346" s="74"/>
      <c r="IQB346" s="74"/>
      <c r="IQC346" s="74"/>
      <c r="IQD346" s="74"/>
      <c r="IQE346" s="74"/>
      <c r="IQF346" s="74"/>
      <c r="IQG346" s="74"/>
      <c r="IQH346" s="74"/>
      <c r="IQI346" s="74"/>
      <c r="IQJ346" s="74"/>
      <c r="IQK346" s="74"/>
      <c r="IQL346" s="74"/>
      <c r="IQM346" s="74"/>
      <c r="IQN346" s="74"/>
      <c r="IQO346" s="74"/>
      <c r="IQP346" s="74"/>
      <c r="IQQ346" s="74"/>
      <c r="IQR346" s="74"/>
      <c r="IQS346" s="74"/>
      <c r="IQT346" s="74"/>
      <c r="IQU346" s="74"/>
      <c r="IQV346" s="74"/>
      <c r="IQW346" s="74"/>
      <c r="IQX346" s="74"/>
      <c r="IQY346" s="74"/>
      <c r="IQZ346" s="74"/>
      <c r="IRA346" s="74"/>
      <c r="IRB346" s="74"/>
      <c r="IRC346" s="74"/>
      <c r="IRD346" s="74"/>
      <c r="IRE346" s="74"/>
      <c r="IRF346" s="74"/>
      <c r="IRG346" s="74"/>
      <c r="IRH346" s="74"/>
      <c r="IRI346" s="74"/>
      <c r="IRJ346" s="74"/>
      <c r="IRK346" s="74"/>
      <c r="IRL346" s="74"/>
      <c r="IRM346" s="74"/>
      <c r="IRN346" s="74"/>
      <c r="IRO346" s="74"/>
      <c r="IRP346" s="74"/>
      <c r="IRQ346" s="74"/>
      <c r="IRR346" s="74"/>
      <c r="IRS346" s="74"/>
      <c r="IRT346" s="74"/>
      <c r="IRU346" s="74"/>
      <c r="IRV346" s="74"/>
      <c r="IRW346" s="74"/>
      <c r="IRX346" s="74"/>
      <c r="IRY346" s="74"/>
      <c r="IRZ346" s="74"/>
      <c r="ISA346" s="74"/>
      <c r="ISB346" s="74"/>
      <c r="ISC346" s="74"/>
      <c r="ISD346" s="74"/>
      <c r="ISE346" s="74"/>
      <c r="ISF346" s="74"/>
      <c r="ISG346" s="74"/>
      <c r="ISH346" s="74"/>
      <c r="ISI346" s="74"/>
      <c r="ISJ346" s="74"/>
      <c r="ISK346" s="74"/>
      <c r="ISL346" s="74"/>
      <c r="ISM346" s="74"/>
      <c r="ISN346" s="74"/>
      <c r="ISO346" s="74"/>
      <c r="ISP346" s="74"/>
      <c r="ISQ346" s="74"/>
      <c r="ISR346" s="74"/>
      <c r="ISS346" s="74"/>
      <c r="IST346" s="74"/>
      <c r="ISU346" s="74"/>
      <c r="ISV346" s="74"/>
      <c r="ISW346" s="74"/>
      <c r="ISX346" s="74"/>
      <c r="ISY346" s="74"/>
      <c r="ISZ346" s="74"/>
      <c r="ITA346" s="74"/>
      <c r="ITB346" s="74"/>
      <c r="ITC346" s="74"/>
      <c r="ITD346" s="74"/>
      <c r="ITE346" s="74"/>
      <c r="ITF346" s="74"/>
      <c r="ITG346" s="74"/>
      <c r="ITH346" s="74"/>
      <c r="ITI346" s="74"/>
      <c r="ITJ346" s="74"/>
      <c r="ITK346" s="74"/>
      <c r="ITL346" s="74"/>
      <c r="ITM346" s="74"/>
      <c r="ITN346" s="74"/>
      <c r="ITO346" s="74"/>
      <c r="ITP346" s="74"/>
      <c r="ITQ346" s="74"/>
      <c r="ITR346" s="74"/>
      <c r="ITS346" s="74"/>
      <c r="ITT346" s="74"/>
      <c r="ITU346" s="74"/>
      <c r="ITV346" s="74"/>
      <c r="ITW346" s="74"/>
      <c r="ITX346" s="74"/>
      <c r="ITY346" s="74"/>
      <c r="ITZ346" s="74"/>
      <c r="IUA346" s="74"/>
      <c r="IUB346" s="74"/>
      <c r="IUC346" s="74"/>
      <c r="IUD346" s="74"/>
      <c r="IUE346" s="74"/>
      <c r="IUF346" s="74"/>
      <c r="IUG346" s="74"/>
      <c r="IUH346" s="74"/>
      <c r="IUI346" s="74"/>
      <c r="IUJ346" s="74"/>
      <c r="IUK346" s="74"/>
      <c r="IUL346" s="74"/>
      <c r="IUM346" s="74"/>
      <c r="IUN346" s="74"/>
      <c r="IUO346" s="74"/>
      <c r="IUP346" s="74"/>
      <c r="IUQ346" s="74"/>
      <c r="IUR346" s="74"/>
      <c r="IUS346" s="74"/>
      <c r="IUT346" s="74"/>
      <c r="IUU346" s="74"/>
      <c r="IUV346" s="74"/>
      <c r="IUW346" s="74"/>
      <c r="IUX346" s="74"/>
      <c r="IUY346" s="74"/>
      <c r="IUZ346" s="74"/>
      <c r="IVA346" s="74"/>
      <c r="IVB346" s="74"/>
      <c r="IVC346" s="74"/>
      <c r="IVD346" s="74"/>
      <c r="IVE346" s="74"/>
      <c r="IVF346" s="74"/>
      <c r="IVG346" s="74"/>
      <c r="IVH346" s="74"/>
      <c r="IVI346" s="74"/>
      <c r="IVJ346" s="74"/>
      <c r="IVK346" s="74"/>
      <c r="IVL346" s="74"/>
      <c r="IVM346" s="74"/>
      <c r="IVN346" s="74"/>
      <c r="IVO346" s="74"/>
      <c r="IVP346" s="74"/>
      <c r="IVQ346" s="74"/>
      <c r="IVR346" s="74"/>
      <c r="IVS346" s="74"/>
      <c r="IVT346" s="74"/>
      <c r="IVU346" s="74"/>
      <c r="IVV346" s="74"/>
      <c r="IVW346" s="74"/>
      <c r="IVX346" s="74"/>
      <c r="IVY346" s="74"/>
      <c r="IVZ346" s="74"/>
      <c r="IWA346" s="74"/>
      <c r="IWB346" s="74"/>
      <c r="IWC346" s="74"/>
      <c r="IWD346" s="74"/>
      <c r="IWE346" s="74"/>
      <c r="IWF346" s="74"/>
      <c r="IWG346" s="74"/>
      <c r="IWH346" s="74"/>
      <c r="IWI346" s="74"/>
      <c r="IWJ346" s="74"/>
      <c r="IWK346" s="74"/>
      <c r="IWL346" s="74"/>
      <c r="IWM346" s="74"/>
      <c r="IWN346" s="74"/>
      <c r="IWO346" s="74"/>
      <c r="IWP346" s="74"/>
      <c r="IWQ346" s="74"/>
      <c r="IWR346" s="74"/>
      <c r="IWS346" s="74"/>
      <c r="IWT346" s="74"/>
      <c r="IWU346" s="74"/>
      <c r="IWV346" s="74"/>
      <c r="IWW346" s="74"/>
      <c r="IWX346" s="74"/>
      <c r="IWY346" s="74"/>
      <c r="IWZ346" s="74"/>
      <c r="IXA346" s="74"/>
      <c r="IXB346" s="74"/>
      <c r="IXC346" s="74"/>
      <c r="IXD346" s="74"/>
      <c r="IXE346" s="74"/>
      <c r="IXF346" s="74"/>
      <c r="IXG346" s="74"/>
      <c r="IXH346" s="74"/>
      <c r="IXI346" s="74"/>
      <c r="IXJ346" s="74"/>
      <c r="IXK346" s="74"/>
      <c r="IXL346" s="74"/>
      <c r="IXM346" s="74"/>
      <c r="IXN346" s="74"/>
      <c r="IXO346" s="74"/>
      <c r="IXP346" s="74"/>
      <c r="IXQ346" s="74"/>
      <c r="IXR346" s="74"/>
      <c r="IXS346" s="74"/>
      <c r="IXT346" s="74"/>
      <c r="IXU346" s="74"/>
      <c r="IXV346" s="74"/>
      <c r="IXW346" s="74"/>
      <c r="IXX346" s="74"/>
      <c r="IXY346" s="74"/>
      <c r="IXZ346" s="74"/>
      <c r="IYA346" s="74"/>
      <c r="IYB346" s="74"/>
      <c r="IYC346" s="74"/>
      <c r="IYD346" s="74"/>
      <c r="IYE346" s="74"/>
      <c r="IYF346" s="74"/>
      <c r="IYG346" s="74"/>
      <c r="IYH346" s="74"/>
      <c r="IYI346" s="74"/>
      <c r="IYJ346" s="74"/>
      <c r="IYK346" s="74"/>
      <c r="IYL346" s="74"/>
      <c r="IYM346" s="74"/>
      <c r="IYN346" s="74"/>
      <c r="IYO346" s="74"/>
      <c r="IYP346" s="74"/>
      <c r="IYQ346" s="74"/>
      <c r="IYR346" s="74"/>
      <c r="IYS346" s="74"/>
      <c r="IYT346" s="74"/>
      <c r="IYU346" s="74"/>
      <c r="IYV346" s="74"/>
      <c r="IYW346" s="74"/>
      <c r="IYX346" s="74"/>
      <c r="IYY346" s="74"/>
      <c r="IYZ346" s="74"/>
      <c r="IZA346" s="74"/>
      <c r="IZB346" s="74"/>
      <c r="IZC346" s="74"/>
      <c r="IZD346" s="74"/>
      <c r="IZE346" s="74"/>
      <c r="IZF346" s="74"/>
      <c r="IZG346" s="74"/>
      <c r="IZH346" s="74"/>
      <c r="IZI346" s="74"/>
      <c r="IZJ346" s="74"/>
      <c r="IZK346" s="74"/>
      <c r="IZL346" s="74"/>
      <c r="IZM346" s="74"/>
      <c r="IZN346" s="74"/>
      <c r="IZO346" s="74"/>
      <c r="IZP346" s="74"/>
      <c r="IZQ346" s="74"/>
      <c r="IZR346" s="74"/>
      <c r="IZS346" s="74"/>
      <c r="IZT346" s="74"/>
      <c r="IZU346" s="74"/>
      <c r="IZV346" s="74"/>
      <c r="IZW346" s="74"/>
      <c r="IZX346" s="74"/>
      <c r="IZY346" s="74"/>
      <c r="IZZ346" s="74"/>
      <c r="JAA346" s="74"/>
      <c r="JAB346" s="74"/>
      <c r="JAC346" s="74"/>
      <c r="JAD346" s="74"/>
      <c r="JAE346" s="74"/>
      <c r="JAF346" s="74"/>
      <c r="JAG346" s="74"/>
      <c r="JAH346" s="74"/>
      <c r="JAI346" s="74"/>
      <c r="JAJ346" s="74"/>
      <c r="JAK346" s="74"/>
      <c r="JAL346" s="74"/>
      <c r="JAM346" s="74"/>
      <c r="JAN346" s="74"/>
      <c r="JAO346" s="74"/>
      <c r="JAP346" s="74"/>
      <c r="JAQ346" s="74"/>
      <c r="JAR346" s="74"/>
      <c r="JAS346" s="74"/>
      <c r="JAT346" s="74"/>
      <c r="JAU346" s="74"/>
      <c r="JAV346" s="74"/>
      <c r="JAW346" s="74"/>
      <c r="JAX346" s="74"/>
      <c r="JAY346" s="74"/>
      <c r="JAZ346" s="74"/>
      <c r="JBA346" s="74"/>
      <c r="JBB346" s="74"/>
      <c r="JBC346" s="74"/>
      <c r="JBD346" s="74"/>
      <c r="JBE346" s="74"/>
      <c r="JBF346" s="74"/>
      <c r="JBG346" s="74"/>
      <c r="JBH346" s="74"/>
      <c r="JBI346" s="74"/>
      <c r="JBJ346" s="74"/>
      <c r="JBK346" s="74"/>
      <c r="JBL346" s="74"/>
      <c r="JBM346" s="74"/>
      <c r="JBN346" s="74"/>
      <c r="JBO346" s="74"/>
      <c r="JBP346" s="74"/>
      <c r="JBQ346" s="74"/>
      <c r="JBR346" s="74"/>
      <c r="JBS346" s="74"/>
      <c r="JBT346" s="74"/>
      <c r="JBU346" s="74"/>
      <c r="JBV346" s="74"/>
      <c r="JBW346" s="74"/>
      <c r="JBX346" s="74"/>
      <c r="JBY346" s="74"/>
      <c r="JBZ346" s="74"/>
      <c r="JCA346" s="74"/>
      <c r="JCB346" s="74"/>
      <c r="JCC346" s="74"/>
      <c r="JCD346" s="74"/>
      <c r="JCE346" s="74"/>
      <c r="JCF346" s="74"/>
      <c r="JCG346" s="74"/>
      <c r="JCH346" s="74"/>
      <c r="JCI346" s="74"/>
      <c r="JCJ346" s="74"/>
      <c r="JCK346" s="74"/>
      <c r="JCL346" s="74"/>
      <c r="JCM346" s="74"/>
      <c r="JCN346" s="74"/>
      <c r="JCO346" s="74"/>
      <c r="JCP346" s="74"/>
      <c r="JCQ346" s="74"/>
      <c r="JCR346" s="74"/>
      <c r="JCS346" s="74"/>
      <c r="JCT346" s="74"/>
      <c r="JCU346" s="74"/>
      <c r="JCV346" s="74"/>
      <c r="JCW346" s="74"/>
      <c r="JCX346" s="74"/>
      <c r="JCY346" s="74"/>
      <c r="JCZ346" s="74"/>
      <c r="JDA346" s="74"/>
      <c r="JDB346" s="74"/>
      <c r="JDC346" s="74"/>
      <c r="JDD346" s="74"/>
      <c r="JDE346" s="74"/>
      <c r="JDF346" s="74"/>
      <c r="JDG346" s="74"/>
      <c r="JDH346" s="74"/>
      <c r="JDI346" s="74"/>
      <c r="JDJ346" s="74"/>
      <c r="JDK346" s="74"/>
      <c r="JDL346" s="74"/>
      <c r="JDM346" s="74"/>
      <c r="JDN346" s="74"/>
      <c r="JDO346" s="74"/>
      <c r="JDP346" s="74"/>
      <c r="JDQ346" s="74"/>
      <c r="JDR346" s="74"/>
      <c r="JDS346" s="74"/>
      <c r="JDT346" s="74"/>
      <c r="JDU346" s="74"/>
      <c r="JDV346" s="74"/>
      <c r="JDW346" s="74"/>
      <c r="JDX346" s="74"/>
      <c r="JDY346" s="74"/>
      <c r="JDZ346" s="74"/>
      <c r="JEA346" s="74"/>
      <c r="JEB346" s="74"/>
      <c r="JEC346" s="74"/>
      <c r="JED346" s="74"/>
      <c r="JEE346" s="74"/>
      <c r="JEF346" s="74"/>
      <c r="JEG346" s="74"/>
      <c r="JEH346" s="74"/>
      <c r="JEI346" s="74"/>
      <c r="JEJ346" s="74"/>
      <c r="JEK346" s="74"/>
      <c r="JEL346" s="74"/>
      <c r="JEM346" s="74"/>
      <c r="JEN346" s="74"/>
      <c r="JEO346" s="74"/>
      <c r="JEP346" s="74"/>
      <c r="JEQ346" s="74"/>
      <c r="JER346" s="74"/>
      <c r="JES346" s="74"/>
      <c r="JET346" s="74"/>
      <c r="JEU346" s="74"/>
      <c r="JEV346" s="74"/>
      <c r="JEW346" s="74"/>
      <c r="JEX346" s="74"/>
      <c r="JEY346" s="74"/>
      <c r="JEZ346" s="74"/>
      <c r="JFA346" s="74"/>
      <c r="JFB346" s="74"/>
      <c r="JFC346" s="74"/>
      <c r="JFD346" s="74"/>
      <c r="JFE346" s="74"/>
      <c r="JFF346" s="74"/>
      <c r="JFG346" s="74"/>
      <c r="JFH346" s="74"/>
      <c r="JFI346" s="74"/>
      <c r="JFJ346" s="74"/>
      <c r="JFK346" s="74"/>
      <c r="JFL346" s="74"/>
      <c r="JFM346" s="74"/>
      <c r="JFN346" s="74"/>
      <c r="JFO346" s="74"/>
      <c r="JFP346" s="74"/>
      <c r="JFQ346" s="74"/>
      <c r="JFR346" s="74"/>
      <c r="JFS346" s="74"/>
      <c r="JFT346" s="74"/>
      <c r="JFU346" s="74"/>
      <c r="JFV346" s="74"/>
      <c r="JFW346" s="74"/>
      <c r="JFX346" s="74"/>
      <c r="JFY346" s="74"/>
      <c r="JFZ346" s="74"/>
      <c r="JGA346" s="74"/>
      <c r="JGB346" s="74"/>
      <c r="JGC346" s="74"/>
      <c r="JGD346" s="74"/>
      <c r="JGE346" s="74"/>
      <c r="JGF346" s="74"/>
      <c r="JGG346" s="74"/>
      <c r="JGH346" s="74"/>
      <c r="JGI346" s="74"/>
      <c r="JGJ346" s="74"/>
      <c r="JGK346" s="74"/>
      <c r="JGL346" s="74"/>
      <c r="JGM346" s="74"/>
      <c r="JGN346" s="74"/>
      <c r="JGO346" s="74"/>
      <c r="JGP346" s="74"/>
      <c r="JGQ346" s="74"/>
      <c r="JGR346" s="74"/>
      <c r="JGS346" s="74"/>
      <c r="JGT346" s="74"/>
      <c r="JGU346" s="74"/>
      <c r="JGV346" s="74"/>
      <c r="JGW346" s="74"/>
      <c r="JGX346" s="74"/>
      <c r="JGY346" s="74"/>
      <c r="JGZ346" s="74"/>
      <c r="JHA346" s="74"/>
      <c r="JHB346" s="74"/>
      <c r="JHC346" s="74"/>
      <c r="JHD346" s="74"/>
      <c r="JHE346" s="74"/>
      <c r="JHF346" s="74"/>
      <c r="JHG346" s="74"/>
      <c r="JHH346" s="74"/>
      <c r="JHI346" s="74"/>
      <c r="JHJ346" s="74"/>
      <c r="JHK346" s="74"/>
      <c r="JHL346" s="74"/>
      <c r="JHM346" s="74"/>
      <c r="JHN346" s="74"/>
      <c r="JHO346" s="74"/>
      <c r="JHP346" s="74"/>
      <c r="JHQ346" s="74"/>
      <c r="JHR346" s="74"/>
      <c r="JHS346" s="74"/>
      <c r="JHT346" s="74"/>
      <c r="JHU346" s="74"/>
      <c r="JHV346" s="74"/>
      <c r="JHW346" s="74"/>
      <c r="JHX346" s="74"/>
      <c r="JHY346" s="74"/>
      <c r="JHZ346" s="74"/>
      <c r="JIA346" s="74"/>
      <c r="JIB346" s="74"/>
      <c r="JIC346" s="74"/>
      <c r="JID346" s="74"/>
      <c r="JIE346" s="74"/>
      <c r="JIF346" s="74"/>
      <c r="JIG346" s="74"/>
      <c r="JIH346" s="74"/>
      <c r="JII346" s="74"/>
      <c r="JIJ346" s="74"/>
      <c r="JIK346" s="74"/>
      <c r="JIL346" s="74"/>
      <c r="JIM346" s="74"/>
      <c r="JIN346" s="74"/>
      <c r="JIO346" s="74"/>
      <c r="JIP346" s="74"/>
      <c r="JIQ346" s="74"/>
      <c r="JIR346" s="74"/>
      <c r="JIS346" s="74"/>
      <c r="JIT346" s="74"/>
      <c r="JIU346" s="74"/>
      <c r="JIV346" s="74"/>
      <c r="JIW346" s="74"/>
      <c r="JIX346" s="74"/>
      <c r="JIY346" s="74"/>
      <c r="JIZ346" s="74"/>
      <c r="JJA346" s="74"/>
      <c r="JJB346" s="74"/>
      <c r="JJC346" s="74"/>
      <c r="JJD346" s="74"/>
      <c r="JJE346" s="74"/>
      <c r="JJF346" s="74"/>
      <c r="JJG346" s="74"/>
      <c r="JJH346" s="74"/>
      <c r="JJI346" s="74"/>
      <c r="JJJ346" s="74"/>
      <c r="JJK346" s="74"/>
      <c r="JJL346" s="74"/>
      <c r="JJM346" s="74"/>
      <c r="JJN346" s="74"/>
      <c r="JJO346" s="74"/>
      <c r="JJP346" s="74"/>
      <c r="JJQ346" s="74"/>
      <c r="JJR346" s="74"/>
      <c r="JJS346" s="74"/>
      <c r="JJT346" s="74"/>
      <c r="JJU346" s="74"/>
      <c r="JJV346" s="74"/>
      <c r="JJW346" s="74"/>
      <c r="JJX346" s="74"/>
      <c r="JJY346" s="74"/>
      <c r="JJZ346" s="74"/>
      <c r="JKA346" s="74"/>
      <c r="JKB346" s="74"/>
      <c r="JKC346" s="74"/>
      <c r="JKD346" s="74"/>
      <c r="JKE346" s="74"/>
      <c r="JKF346" s="74"/>
      <c r="JKG346" s="74"/>
      <c r="JKH346" s="74"/>
      <c r="JKI346" s="74"/>
      <c r="JKJ346" s="74"/>
      <c r="JKK346" s="74"/>
      <c r="JKL346" s="74"/>
      <c r="JKM346" s="74"/>
      <c r="JKN346" s="74"/>
      <c r="JKO346" s="74"/>
      <c r="JKP346" s="74"/>
      <c r="JKQ346" s="74"/>
      <c r="JKR346" s="74"/>
      <c r="JKS346" s="74"/>
      <c r="JKT346" s="74"/>
      <c r="JKU346" s="74"/>
      <c r="JKV346" s="74"/>
      <c r="JKW346" s="74"/>
      <c r="JKX346" s="74"/>
      <c r="JKY346" s="74"/>
      <c r="JKZ346" s="74"/>
      <c r="JLA346" s="74"/>
      <c r="JLB346" s="74"/>
      <c r="JLC346" s="74"/>
      <c r="JLD346" s="74"/>
      <c r="JLE346" s="74"/>
      <c r="JLF346" s="74"/>
      <c r="JLG346" s="74"/>
      <c r="JLH346" s="74"/>
      <c r="JLI346" s="74"/>
      <c r="JLJ346" s="74"/>
      <c r="JLK346" s="74"/>
      <c r="JLL346" s="74"/>
      <c r="JLM346" s="74"/>
      <c r="JLN346" s="74"/>
      <c r="JLO346" s="74"/>
      <c r="JLP346" s="74"/>
      <c r="JLQ346" s="74"/>
      <c r="JLR346" s="74"/>
      <c r="JLS346" s="74"/>
      <c r="JLT346" s="74"/>
      <c r="JLU346" s="74"/>
      <c r="JLV346" s="74"/>
      <c r="JLW346" s="74"/>
      <c r="JLX346" s="74"/>
      <c r="JLY346" s="74"/>
      <c r="JLZ346" s="74"/>
      <c r="JMA346" s="74"/>
      <c r="JMB346" s="74"/>
      <c r="JMC346" s="74"/>
      <c r="JMD346" s="74"/>
      <c r="JME346" s="74"/>
      <c r="JMF346" s="74"/>
      <c r="JMG346" s="74"/>
      <c r="JMH346" s="74"/>
      <c r="JMI346" s="74"/>
      <c r="JMJ346" s="74"/>
      <c r="JMK346" s="74"/>
      <c r="JML346" s="74"/>
      <c r="JMM346" s="74"/>
      <c r="JMN346" s="74"/>
      <c r="JMO346" s="74"/>
      <c r="JMP346" s="74"/>
      <c r="JMQ346" s="74"/>
      <c r="JMR346" s="74"/>
      <c r="JMS346" s="74"/>
      <c r="JMT346" s="74"/>
      <c r="JMU346" s="74"/>
      <c r="JMV346" s="74"/>
      <c r="JMW346" s="74"/>
      <c r="JMX346" s="74"/>
      <c r="JMY346" s="74"/>
      <c r="JMZ346" s="74"/>
      <c r="JNA346" s="74"/>
      <c r="JNB346" s="74"/>
      <c r="JNC346" s="74"/>
      <c r="JND346" s="74"/>
      <c r="JNE346" s="74"/>
      <c r="JNF346" s="74"/>
      <c r="JNG346" s="74"/>
      <c r="JNH346" s="74"/>
      <c r="JNI346" s="74"/>
      <c r="JNJ346" s="74"/>
      <c r="JNK346" s="74"/>
      <c r="JNL346" s="74"/>
      <c r="JNM346" s="74"/>
      <c r="JNN346" s="74"/>
      <c r="JNO346" s="74"/>
      <c r="JNP346" s="74"/>
      <c r="JNQ346" s="74"/>
      <c r="JNR346" s="74"/>
      <c r="JNS346" s="74"/>
      <c r="JNT346" s="74"/>
      <c r="JNU346" s="74"/>
      <c r="JNV346" s="74"/>
      <c r="JNW346" s="74"/>
      <c r="JNX346" s="74"/>
      <c r="JNY346" s="74"/>
      <c r="JNZ346" s="74"/>
      <c r="JOA346" s="74"/>
      <c r="JOB346" s="74"/>
      <c r="JOC346" s="74"/>
      <c r="JOD346" s="74"/>
      <c r="JOE346" s="74"/>
      <c r="JOF346" s="74"/>
      <c r="JOG346" s="74"/>
      <c r="JOH346" s="74"/>
      <c r="JOI346" s="74"/>
      <c r="JOJ346" s="74"/>
      <c r="JOK346" s="74"/>
      <c r="JOL346" s="74"/>
      <c r="JOM346" s="74"/>
      <c r="JON346" s="74"/>
      <c r="JOO346" s="74"/>
      <c r="JOP346" s="74"/>
      <c r="JOQ346" s="74"/>
      <c r="JOR346" s="74"/>
      <c r="JOS346" s="74"/>
      <c r="JOT346" s="74"/>
      <c r="JOU346" s="74"/>
      <c r="JOV346" s="74"/>
      <c r="JOW346" s="74"/>
      <c r="JOX346" s="74"/>
      <c r="JOY346" s="74"/>
      <c r="JOZ346" s="74"/>
      <c r="JPA346" s="74"/>
      <c r="JPB346" s="74"/>
      <c r="JPC346" s="74"/>
      <c r="JPD346" s="74"/>
      <c r="JPE346" s="74"/>
      <c r="JPF346" s="74"/>
      <c r="JPG346" s="74"/>
      <c r="JPH346" s="74"/>
      <c r="JPI346" s="74"/>
      <c r="JPJ346" s="74"/>
      <c r="JPK346" s="74"/>
      <c r="JPL346" s="74"/>
      <c r="JPM346" s="74"/>
      <c r="JPN346" s="74"/>
      <c r="JPO346" s="74"/>
      <c r="JPP346" s="74"/>
      <c r="JPQ346" s="74"/>
      <c r="JPR346" s="74"/>
      <c r="JPS346" s="74"/>
      <c r="JPT346" s="74"/>
      <c r="JPU346" s="74"/>
      <c r="JPV346" s="74"/>
      <c r="JPW346" s="74"/>
      <c r="JPX346" s="74"/>
      <c r="JPY346" s="74"/>
      <c r="JPZ346" s="74"/>
      <c r="JQA346" s="74"/>
      <c r="JQB346" s="74"/>
      <c r="JQC346" s="74"/>
      <c r="JQD346" s="74"/>
      <c r="JQE346" s="74"/>
      <c r="JQF346" s="74"/>
      <c r="JQG346" s="74"/>
      <c r="JQH346" s="74"/>
      <c r="JQI346" s="74"/>
      <c r="JQJ346" s="74"/>
      <c r="JQK346" s="74"/>
      <c r="JQL346" s="74"/>
      <c r="JQM346" s="74"/>
      <c r="JQN346" s="74"/>
      <c r="JQO346" s="74"/>
      <c r="JQP346" s="74"/>
      <c r="JQQ346" s="74"/>
      <c r="JQR346" s="74"/>
      <c r="JQS346" s="74"/>
      <c r="JQT346" s="74"/>
      <c r="JQU346" s="74"/>
      <c r="JQV346" s="74"/>
      <c r="JQW346" s="74"/>
      <c r="JQX346" s="74"/>
      <c r="JQY346" s="74"/>
      <c r="JQZ346" s="74"/>
      <c r="JRA346" s="74"/>
      <c r="JRB346" s="74"/>
      <c r="JRC346" s="74"/>
      <c r="JRD346" s="74"/>
      <c r="JRE346" s="74"/>
      <c r="JRF346" s="74"/>
      <c r="JRG346" s="74"/>
      <c r="JRH346" s="74"/>
      <c r="JRI346" s="74"/>
      <c r="JRJ346" s="74"/>
      <c r="JRK346" s="74"/>
      <c r="JRL346" s="74"/>
      <c r="JRM346" s="74"/>
      <c r="JRN346" s="74"/>
      <c r="JRO346" s="74"/>
      <c r="JRP346" s="74"/>
      <c r="JRQ346" s="74"/>
      <c r="JRR346" s="74"/>
      <c r="JRS346" s="74"/>
      <c r="JRT346" s="74"/>
      <c r="JRU346" s="74"/>
      <c r="JRV346" s="74"/>
      <c r="JRW346" s="74"/>
      <c r="JRX346" s="74"/>
      <c r="JRY346" s="74"/>
      <c r="JRZ346" s="74"/>
      <c r="JSA346" s="74"/>
      <c r="JSB346" s="74"/>
      <c r="JSC346" s="74"/>
      <c r="JSD346" s="74"/>
      <c r="JSE346" s="74"/>
      <c r="JSF346" s="74"/>
      <c r="JSG346" s="74"/>
      <c r="JSH346" s="74"/>
      <c r="JSI346" s="74"/>
      <c r="JSJ346" s="74"/>
      <c r="JSK346" s="74"/>
      <c r="JSL346" s="74"/>
      <c r="JSM346" s="74"/>
      <c r="JSN346" s="74"/>
      <c r="JSO346" s="74"/>
      <c r="JSP346" s="74"/>
      <c r="JSQ346" s="74"/>
      <c r="JSR346" s="74"/>
      <c r="JSS346" s="74"/>
      <c r="JST346" s="74"/>
      <c r="JSU346" s="74"/>
      <c r="JSV346" s="74"/>
      <c r="JSW346" s="74"/>
      <c r="JSX346" s="74"/>
      <c r="JSY346" s="74"/>
      <c r="JSZ346" s="74"/>
      <c r="JTA346" s="74"/>
      <c r="JTB346" s="74"/>
      <c r="JTC346" s="74"/>
      <c r="JTD346" s="74"/>
      <c r="JTE346" s="74"/>
      <c r="JTF346" s="74"/>
      <c r="JTG346" s="74"/>
      <c r="JTH346" s="74"/>
      <c r="JTI346" s="74"/>
      <c r="JTJ346" s="74"/>
      <c r="JTK346" s="74"/>
      <c r="JTL346" s="74"/>
      <c r="JTM346" s="74"/>
      <c r="JTN346" s="74"/>
      <c r="JTO346" s="74"/>
      <c r="JTP346" s="74"/>
      <c r="JTQ346" s="74"/>
      <c r="JTR346" s="74"/>
      <c r="JTS346" s="74"/>
      <c r="JTT346" s="74"/>
      <c r="JTU346" s="74"/>
      <c r="JTV346" s="74"/>
      <c r="JTW346" s="74"/>
      <c r="JTX346" s="74"/>
      <c r="JTY346" s="74"/>
      <c r="JTZ346" s="74"/>
      <c r="JUA346" s="74"/>
      <c r="JUB346" s="74"/>
      <c r="JUC346" s="74"/>
      <c r="JUD346" s="74"/>
      <c r="JUE346" s="74"/>
      <c r="JUF346" s="74"/>
      <c r="JUG346" s="74"/>
      <c r="JUH346" s="74"/>
      <c r="JUI346" s="74"/>
      <c r="JUJ346" s="74"/>
      <c r="JUK346" s="74"/>
      <c r="JUL346" s="74"/>
      <c r="JUM346" s="74"/>
      <c r="JUN346" s="74"/>
      <c r="JUO346" s="74"/>
      <c r="JUP346" s="74"/>
      <c r="JUQ346" s="74"/>
      <c r="JUR346" s="74"/>
      <c r="JUS346" s="74"/>
      <c r="JUT346" s="74"/>
      <c r="JUU346" s="74"/>
      <c r="JUV346" s="74"/>
      <c r="JUW346" s="74"/>
      <c r="JUX346" s="74"/>
      <c r="JUY346" s="74"/>
      <c r="JUZ346" s="74"/>
      <c r="JVA346" s="74"/>
      <c r="JVB346" s="74"/>
      <c r="JVC346" s="74"/>
      <c r="JVD346" s="74"/>
      <c r="JVE346" s="74"/>
      <c r="JVF346" s="74"/>
      <c r="JVG346" s="74"/>
      <c r="JVH346" s="74"/>
      <c r="JVI346" s="74"/>
      <c r="JVJ346" s="74"/>
      <c r="JVK346" s="74"/>
      <c r="JVL346" s="74"/>
      <c r="JVM346" s="74"/>
      <c r="JVN346" s="74"/>
      <c r="JVO346" s="74"/>
      <c r="JVP346" s="74"/>
      <c r="JVQ346" s="74"/>
      <c r="JVR346" s="74"/>
      <c r="JVS346" s="74"/>
      <c r="JVT346" s="74"/>
      <c r="JVU346" s="74"/>
      <c r="JVV346" s="74"/>
      <c r="JVW346" s="74"/>
      <c r="JVX346" s="74"/>
      <c r="JVY346" s="74"/>
      <c r="JVZ346" s="74"/>
      <c r="JWA346" s="74"/>
      <c r="JWB346" s="74"/>
      <c r="JWC346" s="74"/>
      <c r="JWD346" s="74"/>
      <c r="JWE346" s="74"/>
      <c r="JWF346" s="74"/>
      <c r="JWG346" s="74"/>
      <c r="JWH346" s="74"/>
      <c r="JWI346" s="74"/>
      <c r="JWJ346" s="74"/>
      <c r="JWK346" s="74"/>
      <c r="JWL346" s="74"/>
      <c r="JWM346" s="74"/>
      <c r="JWN346" s="74"/>
      <c r="JWO346" s="74"/>
      <c r="JWP346" s="74"/>
      <c r="JWQ346" s="74"/>
      <c r="JWR346" s="74"/>
      <c r="JWS346" s="74"/>
      <c r="JWT346" s="74"/>
      <c r="JWU346" s="74"/>
      <c r="JWV346" s="74"/>
      <c r="JWW346" s="74"/>
      <c r="JWX346" s="74"/>
      <c r="JWY346" s="74"/>
      <c r="JWZ346" s="74"/>
      <c r="JXA346" s="74"/>
      <c r="JXB346" s="74"/>
      <c r="JXC346" s="74"/>
      <c r="JXD346" s="74"/>
      <c r="JXE346" s="74"/>
      <c r="JXF346" s="74"/>
      <c r="JXG346" s="74"/>
      <c r="JXH346" s="74"/>
      <c r="JXI346" s="74"/>
      <c r="JXJ346" s="74"/>
      <c r="JXK346" s="74"/>
      <c r="JXL346" s="74"/>
      <c r="JXM346" s="74"/>
      <c r="JXN346" s="74"/>
      <c r="JXO346" s="74"/>
      <c r="JXP346" s="74"/>
      <c r="JXQ346" s="74"/>
      <c r="JXR346" s="74"/>
      <c r="JXS346" s="74"/>
      <c r="JXT346" s="74"/>
      <c r="JXU346" s="74"/>
      <c r="JXV346" s="74"/>
      <c r="JXW346" s="74"/>
      <c r="JXX346" s="74"/>
      <c r="JXY346" s="74"/>
      <c r="JXZ346" s="74"/>
      <c r="JYA346" s="74"/>
      <c r="JYB346" s="74"/>
      <c r="JYC346" s="74"/>
      <c r="JYD346" s="74"/>
      <c r="JYE346" s="74"/>
      <c r="JYF346" s="74"/>
      <c r="JYG346" s="74"/>
      <c r="JYH346" s="74"/>
      <c r="JYI346" s="74"/>
      <c r="JYJ346" s="74"/>
      <c r="JYK346" s="74"/>
      <c r="JYL346" s="74"/>
      <c r="JYM346" s="74"/>
      <c r="JYN346" s="74"/>
      <c r="JYO346" s="74"/>
      <c r="JYP346" s="74"/>
      <c r="JYQ346" s="74"/>
      <c r="JYR346" s="74"/>
      <c r="JYS346" s="74"/>
      <c r="JYT346" s="74"/>
      <c r="JYU346" s="74"/>
      <c r="JYV346" s="74"/>
      <c r="JYW346" s="74"/>
      <c r="JYX346" s="74"/>
      <c r="JYY346" s="74"/>
      <c r="JYZ346" s="74"/>
      <c r="JZA346" s="74"/>
      <c r="JZB346" s="74"/>
      <c r="JZC346" s="74"/>
      <c r="JZD346" s="74"/>
      <c r="JZE346" s="74"/>
      <c r="JZF346" s="74"/>
      <c r="JZG346" s="74"/>
      <c r="JZH346" s="74"/>
      <c r="JZI346" s="74"/>
      <c r="JZJ346" s="74"/>
      <c r="JZK346" s="74"/>
      <c r="JZL346" s="74"/>
      <c r="JZM346" s="74"/>
      <c r="JZN346" s="74"/>
      <c r="JZO346" s="74"/>
      <c r="JZP346" s="74"/>
      <c r="JZQ346" s="74"/>
      <c r="JZR346" s="74"/>
      <c r="JZS346" s="74"/>
      <c r="JZT346" s="74"/>
      <c r="JZU346" s="74"/>
      <c r="JZV346" s="74"/>
      <c r="JZW346" s="74"/>
      <c r="JZX346" s="74"/>
      <c r="JZY346" s="74"/>
      <c r="JZZ346" s="74"/>
      <c r="KAA346" s="74"/>
      <c r="KAB346" s="74"/>
      <c r="KAC346" s="74"/>
      <c r="KAD346" s="74"/>
      <c r="KAE346" s="74"/>
      <c r="KAF346" s="74"/>
      <c r="KAG346" s="74"/>
      <c r="KAH346" s="74"/>
      <c r="KAI346" s="74"/>
      <c r="KAJ346" s="74"/>
      <c r="KAK346" s="74"/>
      <c r="KAL346" s="74"/>
      <c r="KAM346" s="74"/>
      <c r="KAN346" s="74"/>
      <c r="KAO346" s="74"/>
      <c r="KAP346" s="74"/>
      <c r="KAQ346" s="74"/>
      <c r="KAR346" s="74"/>
      <c r="KAS346" s="74"/>
      <c r="KAT346" s="74"/>
      <c r="KAU346" s="74"/>
      <c r="KAV346" s="74"/>
      <c r="KAW346" s="74"/>
      <c r="KAX346" s="74"/>
      <c r="KAY346" s="74"/>
      <c r="KAZ346" s="74"/>
      <c r="KBA346" s="74"/>
      <c r="KBB346" s="74"/>
      <c r="KBC346" s="74"/>
      <c r="KBD346" s="74"/>
      <c r="KBE346" s="74"/>
      <c r="KBF346" s="74"/>
      <c r="KBG346" s="74"/>
      <c r="KBH346" s="74"/>
      <c r="KBI346" s="74"/>
      <c r="KBJ346" s="74"/>
      <c r="KBK346" s="74"/>
      <c r="KBL346" s="74"/>
      <c r="KBM346" s="74"/>
      <c r="KBN346" s="74"/>
      <c r="KBO346" s="74"/>
      <c r="KBP346" s="74"/>
      <c r="KBQ346" s="74"/>
      <c r="KBR346" s="74"/>
      <c r="KBS346" s="74"/>
      <c r="KBT346" s="74"/>
      <c r="KBU346" s="74"/>
      <c r="KBV346" s="74"/>
      <c r="KBW346" s="74"/>
      <c r="KBX346" s="74"/>
      <c r="KBY346" s="74"/>
      <c r="KBZ346" s="74"/>
      <c r="KCA346" s="74"/>
      <c r="KCB346" s="74"/>
      <c r="KCC346" s="74"/>
      <c r="KCD346" s="74"/>
      <c r="KCE346" s="74"/>
      <c r="KCF346" s="74"/>
      <c r="KCG346" s="74"/>
      <c r="KCH346" s="74"/>
      <c r="KCI346" s="74"/>
      <c r="KCJ346" s="74"/>
      <c r="KCK346" s="74"/>
      <c r="KCL346" s="74"/>
      <c r="KCM346" s="74"/>
      <c r="KCN346" s="74"/>
      <c r="KCO346" s="74"/>
      <c r="KCP346" s="74"/>
      <c r="KCQ346" s="74"/>
      <c r="KCR346" s="74"/>
      <c r="KCS346" s="74"/>
      <c r="KCT346" s="74"/>
      <c r="KCU346" s="74"/>
      <c r="KCV346" s="74"/>
      <c r="KCW346" s="74"/>
      <c r="KCX346" s="74"/>
      <c r="KCY346" s="74"/>
      <c r="KCZ346" s="74"/>
      <c r="KDA346" s="74"/>
      <c r="KDB346" s="74"/>
      <c r="KDC346" s="74"/>
      <c r="KDD346" s="74"/>
      <c r="KDE346" s="74"/>
      <c r="KDF346" s="74"/>
      <c r="KDG346" s="74"/>
      <c r="KDH346" s="74"/>
      <c r="KDI346" s="74"/>
      <c r="KDJ346" s="74"/>
      <c r="KDK346" s="74"/>
      <c r="KDL346" s="74"/>
      <c r="KDM346" s="74"/>
      <c r="KDN346" s="74"/>
      <c r="KDO346" s="74"/>
      <c r="KDP346" s="74"/>
      <c r="KDQ346" s="74"/>
      <c r="KDR346" s="74"/>
      <c r="KDS346" s="74"/>
      <c r="KDT346" s="74"/>
      <c r="KDU346" s="74"/>
      <c r="KDV346" s="74"/>
      <c r="KDW346" s="74"/>
      <c r="KDX346" s="74"/>
      <c r="KDY346" s="74"/>
      <c r="KDZ346" s="74"/>
      <c r="KEA346" s="74"/>
      <c r="KEB346" s="74"/>
      <c r="KEC346" s="74"/>
      <c r="KED346" s="74"/>
      <c r="KEE346" s="74"/>
      <c r="KEF346" s="74"/>
      <c r="KEG346" s="74"/>
      <c r="KEH346" s="74"/>
      <c r="KEI346" s="74"/>
      <c r="KEJ346" s="74"/>
      <c r="KEK346" s="74"/>
      <c r="KEL346" s="74"/>
      <c r="KEM346" s="74"/>
      <c r="KEN346" s="74"/>
      <c r="KEO346" s="74"/>
      <c r="KEP346" s="74"/>
      <c r="KEQ346" s="74"/>
      <c r="KER346" s="74"/>
      <c r="KES346" s="74"/>
      <c r="KET346" s="74"/>
      <c r="KEU346" s="74"/>
      <c r="KEV346" s="74"/>
      <c r="KEW346" s="74"/>
      <c r="KEX346" s="74"/>
      <c r="KEY346" s="74"/>
      <c r="KEZ346" s="74"/>
      <c r="KFA346" s="74"/>
      <c r="KFB346" s="74"/>
      <c r="KFC346" s="74"/>
      <c r="KFD346" s="74"/>
      <c r="KFE346" s="74"/>
      <c r="KFF346" s="74"/>
      <c r="KFG346" s="74"/>
      <c r="KFH346" s="74"/>
      <c r="KFI346" s="74"/>
      <c r="KFJ346" s="74"/>
      <c r="KFK346" s="74"/>
      <c r="KFL346" s="74"/>
      <c r="KFM346" s="74"/>
      <c r="KFN346" s="74"/>
      <c r="KFO346" s="74"/>
      <c r="KFP346" s="74"/>
      <c r="KFQ346" s="74"/>
      <c r="KFR346" s="74"/>
      <c r="KFS346" s="74"/>
      <c r="KFT346" s="74"/>
      <c r="KFU346" s="74"/>
      <c r="KFV346" s="74"/>
      <c r="KFW346" s="74"/>
      <c r="KFX346" s="74"/>
      <c r="KFY346" s="74"/>
      <c r="KFZ346" s="74"/>
      <c r="KGA346" s="74"/>
      <c r="KGB346" s="74"/>
      <c r="KGC346" s="74"/>
      <c r="KGD346" s="74"/>
      <c r="KGE346" s="74"/>
      <c r="KGF346" s="74"/>
      <c r="KGG346" s="74"/>
      <c r="KGH346" s="74"/>
      <c r="KGI346" s="74"/>
      <c r="KGJ346" s="74"/>
      <c r="KGK346" s="74"/>
      <c r="KGL346" s="74"/>
      <c r="KGM346" s="74"/>
      <c r="KGN346" s="74"/>
      <c r="KGO346" s="74"/>
      <c r="KGP346" s="74"/>
      <c r="KGQ346" s="74"/>
      <c r="KGR346" s="74"/>
      <c r="KGS346" s="74"/>
      <c r="KGT346" s="74"/>
      <c r="KGU346" s="74"/>
      <c r="KGV346" s="74"/>
      <c r="KGW346" s="74"/>
      <c r="KGX346" s="74"/>
      <c r="KGY346" s="74"/>
      <c r="KGZ346" s="74"/>
      <c r="KHA346" s="74"/>
      <c r="KHB346" s="74"/>
      <c r="KHC346" s="74"/>
      <c r="KHD346" s="74"/>
      <c r="KHE346" s="74"/>
      <c r="KHF346" s="74"/>
      <c r="KHG346" s="74"/>
      <c r="KHH346" s="74"/>
      <c r="KHI346" s="74"/>
      <c r="KHJ346" s="74"/>
      <c r="KHK346" s="74"/>
      <c r="KHL346" s="74"/>
      <c r="KHM346" s="74"/>
      <c r="KHN346" s="74"/>
      <c r="KHO346" s="74"/>
      <c r="KHP346" s="74"/>
      <c r="KHQ346" s="74"/>
      <c r="KHR346" s="74"/>
      <c r="KHS346" s="74"/>
      <c r="KHT346" s="74"/>
      <c r="KHU346" s="74"/>
      <c r="KHV346" s="74"/>
      <c r="KHW346" s="74"/>
      <c r="KHX346" s="74"/>
      <c r="KHY346" s="74"/>
      <c r="KHZ346" s="74"/>
      <c r="KIA346" s="74"/>
      <c r="KIB346" s="74"/>
      <c r="KIC346" s="74"/>
      <c r="KID346" s="74"/>
      <c r="KIE346" s="74"/>
      <c r="KIF346" s="74"/>
      <c r="KIG346" s="74"/>
      <c r="KIH346" s="74"/>
      <c r="KII346" s="74"/>
      <c r="KIJ346" s="74"/>
      <c r="KIK346" s="74"/>
      <c r="KIL346" s="74"/>
      <c r="KIM346" s="74"/>
      <c r="KIN346" s="74"/>
      <c r="KIO346" s="74"/>
      <c r="KIP346" s="74"/>
      <c r="KIQ346" s="74"/>
      <c r="KIR346" s="74"/>
      <c r="KIS346" s="74"/>
      <c r="KIT346" s="74"/>
      <c r="KIU346" s="74"/>
      <c r="KIV346" s="74"/>
      <c r="KIW346" s="74"/>
      <c r="KIX346" s="74"/>
      <c r="KIY346" s="74"/>
      <c r="KIZ346" s="74"/>
      <c r="KJA346" s="74"/>
      <c r="KJB346" s="74"/>
      <c r="KJC346" s="74"/>
      <c r="KJD346" s="74"/>
      <c r="KJE346" s="74"/>
      <c r="KJF346" s="74"/>
      <c r="KJG346" s="74"/>
      <c r="KJH346" s="74"/>
      <c r="KJI346" s="74"/>
      <c r="KJJ346" s="74"/>
      <c r="KJK346" s="74"/>
      <c r="KJL346" s="74"/>
      <c r="KJM346" s="74"/>
      <c r="KJN346" s="74"/>
      <c r="KJO346" s="74"/>
      <c r="KJP346" s="74"/>
      <c r="KJQ346" s="74"/>
      <c r="KJR346" s="74"/>
      <c r="KJS346" s="74"/>
      <c r="KJT346" s="74"/>
      <c r="KJU346" s="74"/>
      <c r="KJV346" s="74"/>
      <c r="KJW346" s="74"/>
      <c r="KJX346" s="74"/>
      <c r="KJY346" s="74"/>
      <c r="KJZ346" s="74"/>
      <c r="KKA346" s="74"/>
      <c r="KKB346" s="74"/>
      <c r="KKC346" s="74"/>
      <c r="KKD346" s="74"/>
      <c r="KKE346" s="74"/>
      <c r="KKF346" s="74"/>
      <c r="KKG346" s="74"/>
      <c r="KKH346" s="74"/>
      <c r="KKI346" s="74"/>
      <c r="KKJ346" s="74"/>
      <c r="KKK346" s="74"/>
      <c r="KKL346" s="74"/>
      <c r="KKM346" s="74"/>
      <c r="KKN346" s="74"/>
      <c r="KKO346" s="74"/>
      <c r="KKP346" s="74"/>
      <c r="KKQ346" s="74"/>
      <c r="KKR346" s="74"/>
      <c r="KKS346" s="74"/>
      <c r="KKT346" s="74"/>
      <c r="KKU346" s="74"/>
      <c r="KKV346" s="74"/>
      <c r="KKW346" s="74"/>
      <c r="KKX346" s="74"/>
      <c r="KKY346" s="74"/>
      <c r="KKZ346" s="74"/>
      <c r="KLA346" s="74"/>
      <c r="KLB346" s="74"/>
      <c r="KLC346" s="74"/>
      <c r="KLD346" s="74"/>
      <c r="KLE346" s="74"/>
      <c r="KLF346" s="74"/>
      <c r="KLG346" s="74"/>
      <c r="KLH346" s="74"/>
      <c r="KLI346" s="74"/>
      <c r="KLJ346" s="74"/>
      <c r="KLK346" s="74"/>
      <c r="KLL346" s="74"/>
      <c r="KLM346" s="74"/>
      <c r="KLN346" s="74"/>
      <c r="KLO346" s="74"/>
      <c r="KLP346" s="74"/>
      <c r="KLQ346" s="74"/>
      <c r="KLR346" s="74"/>
      <c r="KLS346" s="74"/>
      <c r="KLT346" s="74"/>
      <c r="KLU346" s="74"/>
      <c r="KLV346" s="74"/>
      <c r="KLW346" s="74"/>
      <c r="KLX346" s="74"/>
      <c r="KLY346" s="74"/>
      <c r="KLZ346" s="74"/>
      <c r="KMA346" s="74"/>
      <c r="KMB346" s="74"/>
      <c r="KMC346" s="74"/>
      <c r="KMD346" s="74"/>
      <c r="KME346" s="74"/>
      <c r="KMF346" s="74"/>
      <c r="KMG346" s="74"/>
      <c r="KMH346" s="74"/>
      <c r="KMI346" s="74"/>
      <c r="KMJ346" s="74"/>
      <c r="KMK346" s="74"/>
      <c r="KML346" s="74"/>
      <c r="KMM346" s="74"/>
      <c r="KMN346" s="74"/>
      <c r="KMO346" s="74"/>
      <c r="KMP346" s="74"/>
      <c r="KMQ346" s="74"/>
      <c r="KMR346" s="74"/>
      <c r="KMS346" s="74"/>
      <c r="KMT346" s="74"/>
      <c r="KMU346" s="74"/>
      <c r="KMV346" s="74"/>
      <c r="KMW346" s="74"/>
      <c r="KMX346" s="74"/>
      <c r="KMY346" s="74"/>
      <c r="KMZ346" s="74"/>
      <c r="KNA346" s="74"/>
      <c r="KNB346" s="74"/>
      <c r="KNC346" s="74"/>
      <c r="KND346" s="74"/>
      <c r="KNE346" s="74"/>
      <c r="KNF346" s="74"/>
      <c r="KNG346" s="74"/>
      <c r="KNH346" s="74"/>
      <c r="KNI346" s="74"/>
      <c r="KNJ346" s="74"/>
      <c r="KNK346" s="74"/>
      <c r="KNL346" s="74"/>
      <c r="KNM346" s="74"/>
      <c r="KNN346" s="74"/>
      <c r="KNO346" s="74"/>
      <c r="KNP346" s="74"/>
      <c r="KNQ346" s="74"/>
      <c r="KNR346" s="74"/>
      <c r="KNS346" s="74"/>
      <c r="KNT346" s="74"/>
      <c r="KNU346" s="74"/>
      <c r="KNV346" s="74"/>
      <c r="KNW346" s="74"/>
      <c r="KNX346" s="74"/>
      <c r="KNY346" s="74"/>
      <c r="KNZ346" s="74"/>
      <c r="KOA346" s="74"/>
      <c r="KOB346" s="74"/>
      <c r="KOC346" s="74"/>
      <c r="KOD346" s="74"/>
      <c r="KOE346" s="74"/>
      <c r="KOF346" s="74"/>
      <c r="KOG346" s="74"/>
      <c r="KOH346" s="74"/>
      <c r="KOI346" s="74"/>
      <c r="KOJ346" s="74"/>
      <c r="KOK346" s="74"/>
      <c r="KOL346" s="74"/>
      <c r="KOM346" s="74"/>
      <c r="KON346" s="74"/>
      <c r="KOO346" s="74"/>
      <c r="KOP346" s="74"/>
      <c r="KOQ346" s="74"/>
      <c r="KOR346" s="74"/>
      <c r="KOS346" s="74"/>
      <c r="KOT346" s="74"/>
      <c r="KOU346" s="74"/>
      <c r="KOV346" s="74"/>
      <c r="KOW346" s="74"/>
      <c r="KOX346" s="74"/>
      <c r="KOY346" s="74"/>
      <c r="KOZ346" s="74"/>
      <c r="KPA346" s="74"/>
      <c r="KPB346" s="74"/>
      <c r="KPC346" s="74"/>
      <c r="KPD346" s="74"/>
      <c r="KPE346" s="74"/>
      <c r="KPF346" s="74"/>
      <c r="KPG346" s="74"/>
      <c r="KPH346" s="74"/>
      <c r="KPI346" s="74"/>
      <c r="KPJ346" s="74"/>
      <c r="KPK346" s="74"/>
      <c r="KPL346" s="74"/>
      <c r="KPM346" s="74"/>
      <c r="KPN346" s="74"/>
      <c r="KPO346" s="74"/>
      <c r="KPP346" s="74"/>
      <c r="KPQ346" s="74"/>
      <c r="KPR346" s="74"/>
      <c r="KPS346" s="74"/>
      <c r="KPT346" s="74"/>
      <c r="KPU346" s="74"/>
      <c r="KPV346" s="74"/>
      <c r="KPW346" s="74"/>
      <c r="KPX346" s="74"/>
      <c r="KPY346" s="74"/>
      <c r="KPZ346" s="74"/>
      <c r="KQA346" s="74"/>
      <c r="KQB346" s="74"/>
      <c r="KQC346" s="74"/>
      <c r="KQD346" s="74"/>
      <c r="KQE346" s="74"/>
      <c r="KQF346" s="74"/>
      <c r="KQG346" s="74"/>
      <c r="KQH346" s="74"/>
      <c r="KQI346" s="74"/>
      <c r="KQJ346" s="74"/>
      <c r="KQK346" s="74"/>
      <c r="KQL346" s="74"/>
      <c r="KQM346" s="74"/>
      <c r="KQN346" s="74"/>
      <c r="KQO346" s="74"/>
      <c r="KQP346" s="74"/>
      <c r="KQQ346" s="74"/>
      <c r="KQR346" s="74"/>
      <c r="KQS346" s="74"/>
      <c r="KQT346" s="74"/>
      <c r="KQU346" s="74"/>
      <c r="KQV346" s="74"/>
      <c r="KQW346" s="74"/>
      <c r="KQX346" s="74"/>
      <c r="KQY346" s="74"/>
      <c r="KQZ346" s="74"/>
      <c r="KRA346" s="74"/>
      <c r="KRB346" s="74"/>
      <c r="KRC346" s="74"/>
      <c r="KRD346" s="74"/>
      <c r="KRE346" s="74"/>
      <c r="KRF346" s="74"/>
      <c r="KRG346" s="74"/>
      <c r="KRH346" s="74"/>
      <c r="KRI346" s="74"/>
      <c r="KRJ346" s="74"/>
      <c r="KRK346" s="74"/>
      <c r="KRL346" s="74"/>
      <c r="KRM346" s="74"/>
      <c r="KRN346" s="74"/>
      <c r="KRO346" s="74"/>
      <c r="KRP346" s="74"/>
      <c r="KRQ346" s="74"/>
      <c r="KRR346" s="74"/>
      <c r="KRS346" s="74"/>
      <c r="KRT346" s="74"/>
      <c r="KRU346" s="74"/>
      <c r="KRV346" s="74"/>
      <c r="KRW346" s="74"/>
      <c r="KRX346" s="74"/>
      <c r="KRY346" s="74"/>
      <c r="KRZ346" s="74"/>
      <c r="KSA346" s="74"/>
      <c r="KSB346" s="74"/>
      <c r="KSC346" s="74"/>
      <c r="KSD346" s="74"/>
      <c r="KSE346" s="74"/>
      <c r="KSF346" s="74"/>
      <c r="KSG346" s="74"/>
      <c r="KSH346" s="74"/>
      <c r="KSI346" s="74"/>
      <c r="KSJ346" s="74"/>
      <c r="KSK346" s="74"/>
      <c r="KSL346" s="74"/>
      <c r="KSM346" s="74"/>
      <c r="KSN346" s="74"/>
      <c r="KSO346" s="74"/>
      <c r="KSP346" s="74"/>
      <c r="KSQ346" s="74"/>
      <c r="KSR346" s="74"/>
      <c r="KSS346" s="74"/>
      <c r="KST346" s="74"/>
      <c r="KSU346" s="74"/>
      <c r="KSV346" s="74"/>
      <c r="KSW346" s="74"/>
      <c r="KSX346" s="74"/>
      <c r="KSY346" s="74"/>
      <c r="KSZ346" s="74"/>
      <c r="KTA346" s="74"/>
      <c r="KTB346" s="74"/>
      <c r="KTC346" s="74"/>
      <c r="KTD346" s="74"/>
      <c r="KTE346" s="74"/>
      <c r="KTF346" s="74"/>
      <c r="KTG346" s="74"/>
      <c r="KTH346" s="74"/>
      <c r="KTI346" s="74"/>
      <c r="KTJ346" s="74"/>
      <c r="KTK346" s="74"/>
      <c r="KTL346" s="74"/>
      <c r="KTM346" s="74"/>
      <c r="KTN346" s="74"/>
      <c r="KTO346" s="74"/>
      <c r="KTP346" s="74"/>
      <c r="KTQ346" s="74"/>
      <c r="KTR346" s="74"/>
      <c r="KTS346" s="74"/>
      <c r="KTT346" s="74"/>
      <c r="KTU346" s="74"/>
      <c r="KTV346" s="74"/>
      <c r="KTW346" s="74"/>
      <c r="KTX346" s="74"/>
      <c r="KTY346" s="74"/>
      <c r="KTZ346" s="74"/>
      <c r="KUA346" s="74"/>
      <c r="KUB346" s="74"/>
      <c r="KUC346" s="74"/>
      <c r="KUD346" s="74"/>
      <c r="KUE346" s="74"/>
      <c r="KUF346" s="74"/>
      <c r="KUG346" s="74"/>
      <c r="KUH346" s="74"/>
      <c r="KUI346" s="74"/>
      <c r="KUJ346" s="74"/>
      <c r="KUK346" s="74"/>
      <c r="KUL346" s="74"/>
      <c r="KUM346" s="74"/>
      <c r="KUN346" s="74"/>
      <c r="KUO346" s="74"/>
      <c r="KUP346" s="74"/>
      <c r="KUQ346" s="74"/>
      <c r="KUR346" s="74"/>
      <c r="KUS346" s="74"/>
      <c r="KUT346" s="74"/>
      <c r="KUU346" s="74"/>
      <c r="KUV346" s="74"/>
      <c r="KUW346" s="74"/>
      <c r="KUX346" s="74"/>
      <c r="KUY346" s="74"/>
      <c r="KUZ346" s="74"/>
      <c r="KVA346" s="74"/>
      <c r="KVB346" s="74"/>
      <c r="KVC346" s="74"/>
      <c r="KVD346" s="74"/>
      <c r="KVE346" s="74"/>
      <c r="KVF346" s="74"/>
      <c r="KVG346" s="74"/>
      <c r="KVH346" s="74"/>
      <c r="KVI346" s="74"/>
      <c r="KVJ346" s="74"/>
      <c r="KVK346" s="74"/>
      <c r="KVL346" s="74"/>
      <c r="KVM346" s="74"/>
      <c r="KVN346" s="74"/>
      <c r="KVO346" s="74"/>
      <c r="KVP346" s="74"/>
      <c r="KVQ346" s="74"/>
      <c r="KVR346" s="74"/>
      <c r="KVS346" s="74"/>
      <c r="KVT346" s="74"/>
      <c r="KVU346" s="74"/>
      <c r="KVV346" s="74"/>
      <c r="KVW346" s="74"/>
      <c r="KVX346" s="74"/>
      <c r="KVY346" s="74"/>
      <c r="KVZ346" s="74"/>
      <c r="KWA346" s="74"/>
      <c r="KWB346" s="74"/>
      <c r="KWC346" s="74"/>
      <c r="KWD346" s="74"/>
      <c r="KWE346" s="74"/>
      <c r="KWF346" s="74"/>
      <c r="KWG346" s="74"/>
      <c r="KWH346" s="74"/>
      <c r="KWI346" s="74"/>
      <c r="KWJ346" s="74"/>
      <c r="KWK346" s="74"/>
      <c r="KWL346" s="74"/>
      <c r="KWM346" s="74"/>
      <c r="KWN346" s="74"/>
      <c r="KWO346" s="74"/>
      <c r="KWP346" s="74"/>
      <c r="KWQ346" s="74"/>
      <c r="KWR346" s="74"/>
      <c r="KWS346" s="74"/>
      <c r="KWT346" s="74"/>
      <c r="KWU346" s="74"/>
      <c r="KWV346" s="74"/>
      <c r="KWW346" s="74"/>
      <c r="KWX346" s="74"/>
      <c r="KWY346" s="74"/>
      <c r="KWZ346" s="74"/>
      <c r="KXA346" s="74"/>
      <c r="KXB346" s="74"/>
      <c r="KXC346" s="74"/>
      <c r="KXD346" s="74"/>
      <c r="KXE346" s="74"/>
      <c r="KXF346" s="74"/>
      <c r="KXG346" s="74"/>
      <c r="KXH346" s="74"/>
      <c r="KXI346" s="74"/>
      <c r="KXJ346" s="74"/>
      <c r="KXK346" s="74"/>
      <c r="KXL346" s="74"/>
      <c r="KXM346" s="74"/>
      <c r="KXN346" s="74"/>
      <c r="KXO346" s="74"/>
      <c r="KXP346" s="74"/>
      <c r="KXQ346" s="74"/>
      <c r="KXR346" s="74"/>
      <c r="KXS346" s="74"/>
      <c r="KXT346" s="74"/>
      <c r="KXU346" s="74"/>
      <c r="KXV346" s="74"/>
      <c r="KXW346" s="74"/>
      <c r="KXX346" s="74"/>
      <c r="KXY346" s="74"/>
      <c r="KXZ346" s="74"/>
      <c r="KYA346" s="74"/>
      <c r="KYB346" s="74"/>
      <c r="KYC346" s="74"/>
      <c r="KYD346" s="74"/>
      <c r="KYE346" s="74"/>
      <c r="KYF346" s="74"/>
      <c r="KYG346" s="74"/>
      <c r="KYH346" s="74"/>
      <c r="KYI346" s="74"/>
      <c r="KYJ346" s="74"/>
      <c r="KYK346" s="74"/>
      <c r="KYL346" s="74"/>
      <c r="KYM346" s="74"/>
      <c r="KYN346" s="74"/>
      <c r="KYO346" s="74"/>
      <c r="KYP346" s="74"/>
      <c r="KYQ346" s="74"/>
      <c r="KYR346" s="74"/>
      <c r="KYS346" s="74"/>
      <c r="KYT346" s="74"/>
      <c r="KYU346" s="74"/>
      <c r="KYV346" s="74"/>
      <c r="KYW346" s="74"/>
      <c r="KYX346" s="74"/>
      <c r="KYY346" s="74"/>
      <c r="KYZ346" s="74"/>
      <c r="KZA346" s="74"/>
      <c r="KZB346" s="74"/>
      <c r="KZC346" s="74"/>
      <c r="KZD346" s="74"/>
      <c r="KZE346" s="74"/>
      <c r="KZF346" s="74"/>
      <c r="KZG346" s="74"/>
      <c r="KZH346" s="74"/>
      <c r="KZI346" s="74"/>
      <c r="KZJ346" s="74"/>
      <c r="KZK346" s="74"/>
      <c r="KZL346" s="74"/>
      <c r="KZM346" s="74"/>
      <c r="KZN346" s="74"/>
      <c r="KZO346" s="74"/>
      <c r="KZP346" s="74"/>
      <c r="KZQ346" s="74"/>
      <c r="KZR346" s="74"/>
      <c r="KZS346" s="74"/>
      <c r="KZT346" s="74"/>
      <c r="KZU346" s="74"/>
      <c r="KZV346" s="74"/>
      <c r="KZW346" s="74"/>
      <c r="KZX346" s="74"/>
      <c r="KZY346" s="74"/>
      <c r="KZZ346" s="74"/>
      <c r="LAA346" s="74"/>
      <c r="LAB346" s="74"/>
      <c r="LAC346" s="74"/>
      <c r="LAD346" s="74"/>
      <c r="LAE346" s="74"/>
      <c r="LAF346" s="74"/>
      <c r="LAG346" s="74"/>
      <c r="LAH346" s="74"/>
      <c r="LAI346" s="74"/>
      <c r="LAJ346" s="74"/>
      <c r="LAK346" s="74"/>
      <c r="LAL346" s="74"/>
      <c r="LAM346" s="74"/>
      <c r="LAN346" s="74"/>
      <c r="LAO346" s="74"/>
      <c r="LAP346" s="74"/>
      <c r="LAQ346" s="74"/>
      <c r="LAR346" s="74"/>
      <c r="LAS346" s="74"/>
      <c r="LAT346" s="74"/>
      <c r="LAU346" s="74"/>
      <c r="LAV346" s="74"/>
      <c r="LAW346" s="74"/>
      <c r="LAX346" s="74"/>
      <c r="LAY346" s="74"/>
      <c r="LAZ346" s="74"/>
      <c r="LBA346" s="74"/>
      <c r="LBB346" s="74"/>
      <c r="LBC346" s="74"/>
      <c r="LBD346" s="74"/>
      <c r="LBE346" s="74"/>
      <c r="LBF346" s="74"/>
      <c r="LBG346" s="74"/>
      <c r="LBH346" s="74"/>
      <c r="LBI346" s="74"/>
      <c r="LBJ346" s="74"/>
      <c r="LBK346" s="74"/>
      <c r="LBL346" s="74"/>
      <c r="LBM346" s="74"/>
      <c r="LBN346" s="74"/>
      <c r="LBO346" s="74"/>
      <c r="LBP346" s="74"/>
      <c r="LBQ346" s="74"/>
      <c r="LBR346" s="74"/>
      <c r="LBS346" s="74"/>
      <c r="LBT346" s="74"/>
      <c r="LBU346" s="74"/>
      <c r="LBV346" s="74"/>
      <c r="LBW346" s="74"/>
      <c r="LBX346" s="74"/>
      <c r="LBY346" s="74"/>
      <c r="LBZ346" s="74"/>
      <c r="LCA346" s="74"/>
      <c r="LCB346" s="74"/>
      <c r="LCC346" s="74"/>
      <c r="LCD346" s="74"/>
      <c r="LCE346" s="74"/>
      <c r="LCF346" s="74"/>
      <c r="LCG346" s="74"/>
      <c r="LCH346" s="74"/>
      <c r="LCI346" s="74"/>
      <c r="LCJ346" s="74"/>
      <c r="LCK346" s="74"/>
      <c r="LCL346" s="74"/>
      <c r="LCM346" s="74"/>
      <c r="LCN346" s="74"/>
      <c r="LCO346" s="74"/>
      <c r="LCP346" s="74"/>
      <c r="LCQ346" s="74"/>
      <c r="LCR346" s="74"/>
      <c r="LCS346" s="74"/>
      <c r="LCT346" s="74"/>
      <c r="LCU346" s="74"/>
      <c r="LCV346" s="74"/>
      <c r="LCW346" s="74"/>
      <c r="LCX346" s="74"/>
      <c r="LCY346" s="74"/>
      <c r="LCZ346" s="74"/>
      <c r="LDA346" s="74"/>
      <c r="LDB346" s="74"/>
      <c r="LDC346" s="74"/>
      <c r="LDD346" s="74"/>
      <c r="LDE346" s="74"/>
      <c r="LDF346" s="74"/>
      <c r="LDG346" s="74"/>
      <c r="LDH346" s="74"/>
      <c r="LDI346" s="74"/>
      <c r="LDJ346" s="74"/>
      <c r="LDK346" s="74"/>
      <c r="LDL346" s="74"/>
      <c r="LDM346" s="74"/>
      <c r="LDN346" s="74"/>
      <c r="LDO346" s="74"/>
      <c r="LDP346" s="74"/>
      <c r="LDQ346" s="74"/>
      <c r="LDR346" s="74"/>
      <c r="LDS346" s="74"/>
      <c r="LDT346" s="74"/>
      <c r="LDU346" s="74"/>
      <c r="LDV346" s="74"/>
      <c r="LDW346" s="74"/>
      <c r="LDX346" s="74"/>
      <c r="LDY346" s="74"/>
      <c r="LDZ346" s="74"/>
      <c r="LEA346" s="74"/>
      <c r="LEB346" s="74"/>
      <c r="LEC346" s="74"/>
      <c r="LED346" s="74"/>
      <c r="LEE346" s="74"/>
      <c r="LEF346" s="74"/>
      <c r="LEG346" s="74"/>
      <c r="LEH346" s="74"/>
      <c r="LEI346" s="74"/>
      <c r="LEJ346" s="74"/>
      <c r="LEK346" s="74"/>
      <c r="LEL346" s="74"/>
      <c r="LEM346" s="74"/>
      <c r="LEN346" s="74"/>
      <c r="LEO346" s="74"/>
      <c r="LEP346" s="74"/>
      <c r="LEQ346" s="74"/>
      <c r="LER346" s="74"/>
      <c r="LES346" s="74"/>
      <c r="LET346" s="74"/>
      <c r="LEU346" s="74"/>
      <c r="LEV346" s="74"/>
      <c r="LEW346" s="74"/>
      <c r="LEX346" s="74"/>
      <c r="LEY346" s="74"/>
      <c r="LEZ346" s="74"/>
      <c r="LFA346" s="74"/>
      <c r="LFB346" s="74"/>
      <c r="LFC346" s="74"/>
      <c r="LFD346" s="74"/>
      <c r="LFE346" s="74"/>
      <c r="LFF346" s="74"/>
      <c r="LFG346" s="74"/>
      <c r="LFH346" s="74"/>
      <c r="LFI346" s="74"/>
      <c r="LFJ346" s="74"/>
      <c r="LFK346" s="74"/>
      <c r="LFL346" s="74"/>
      <c r="LFM346" s="74"/>
      <c r="LFN346" s="74"/>
      <c r="LFO346" s="74"/>
      <c r="LFP346" s="74"/>
      <c r="LFQ346" s="74"/>
      <c r="LFR346" s="74"/>
      <c r="LFS346" s="74"/>
      <c r="LFT346" s="74"/>
      <c r="LFU346" s="74"/>
      <c r="LFV346" s="74"/>
      <c r="LFW346" s="74"/>
      <c r="LFX346" s="74"/>
      <c r="LFY346" s="74"/>
      <c r="LFZ346" s="74"/>
      <c r="LGA346" s="74"/>
      <c r="LGB346" s="74"/>
      <c r="LGC346" s="74"/>
      <c r="LGD346" s="74"/>
      <c r="LGE346" s="74"/>
      <c r="LGF346" s="74"/>
      <c r="LGG346" s="74"/>
      <c r="LGH346" s="74"/>
      <c r="LGI346" s="74"/>
      <c r="LGJ346" s="74"/>
      <c r="LGK346" s="74"/>
      <c r="LGL346" s="74"/>
      <c r="LGM346" s="74"/>
      <c r="LGN346" s="74"/>
      <c r="LGO346" s="74"/>
      <c r="LGP346" s="74"/>
      <c r="LGQ346" s="74"/>
      <c r="LGR346" s="74"/>
      <c r="LGS346" s="74"/>
      <c r="LGT346" s="74"/>
      <c r="LGU346" s="74"/>
      <c r="LGV346" s="74"/>
      <c r="LGW346" s="74"/>
      <c r="LGX346" s="74"/>
      <c r="LGY346" s="74"/>
      <c r="LGZ346" s="74"/>
      <c r="LHA346" s="74"/>
      <c r="LHB346" s="74"/>
      <c r="LHC346" s="74"/>
      <c r="LHD346" s="74"/>
      <c r="LHE346" s="74"/>
      <c r="LHF346" s="74"/>
      <c r="LHG346" s="74"/>
      <c r="LHH346" s="74"/>
      <c r="LHI346" s="74"/>
      <c r="LHJ346" s="74"/>
      <c r="LHK346" s="74"/>
      <c r="LHL346" s="74"/>
      <c r="LHM346" s="74"/>
      <c r="LHN346" s="74"/>
      <c r="LHO346" s="74"/>
      <c r="LHP346" s="74"/>
      <c r="LHQ346" s="74"/>
      <c r="LHR346" s="74"/>
      <c r="LHS346" s="74"/>
      <c r="LHT346" s="74"/>
      <c r="LHU346" s="74"/>
      <c r="LHV346" s="74"/>
      <c r="LHW346" s="74"/>
      <c r="LHX346" s="74"/>
      <c r="LHY346" s="74"/>
      <c r="LHZ346" s="74"/>
      <c r="LIA346" s="74"/>
      <c r="LIB346" s="74"/>
      <c r="LIC346" s="74"/>
      <c r="LID346" s="74"/>
      <c r="LIE346" s="74"/>
      <c r="LIF346" s="74"/>
      <c r="LIG346" s="74"/>
      <c r="LIH346" s="74"/>
      <c r="LII346" s="74"/>
      <c r="LIJ346" s="74"/>
      <c r="LIK346" s="74"/>
      <c r="LIL346" s="74"/>
      <c r="LIM346" s="74"/>
      <c r="LIN346" s="74"/>
      <c r="LIO346" s="74"/>
      <c r="LIP346" s="74"/>
      <c r="LIQ346" s="74"/>
      <c r="LIR346" s="74"/>
      <c r="LIS346" s="74"/>
      <c r="LIT346" s="74"/>
      <c r="LIU346" s="74"/>
      <c r="LIV346" s="74"/>
      <c r="LIW346" s="74"/>
      <c r="LIX346" s="74"/>
      <c r="LIY346" s="74"/>
      <c r="LIZ346" s="74"/>
      <c r="LJA346" s="74"/>
      <c r="LJB346" s="74"/>
      <c r="LJC346" s="74"/>
      <c r="LJD346" s="74"/>
      <c r="LJE346" s="74"/>
      <c r="LJF346" s="74"/>
      <c r="LJG346" s="74"/>
      <c r="LJH346" s="74"/>
      <c r="LJI346" s="74"/>
      <c r="LJJ346" s="74"/>
      <c r="LJK346" s="74"/>
      <c r="LJL346" s="74"/>
      <c r="LJM346" s="74"/>
      <c r="LJN346" s="74"/>
      <c r="LJO346" s="74"/>
      <c r="LJP346" s="74"/>
      <c r="LJQ346" s="74"/>
      <c r="LJR346" s="74"/>
      <c r="LJS346" s="74"/>
      <c r="LJT346" s="74"/>
      <c r="LJU346" s="74"/>
      <c r="LJV346" s="74"/>
      <c r="LJW346" s="74"/>
      <c r="LJX346" s="74"/>
      <c r="LJY346" s="74"/>
      <c r="LJZ346" s="74"/>
      <c r="LKA346" s="74"/>
      <c r="LKB346" s="74"/>
      <c r="LKC346" s="74"/>
      <c r="LKD346" s="74"/>
      <c r="LKE346" s="74"/>
      <c r="LKF346" s="74"/>
      <c r="LKG346" s="74"/>
      <c r="LKH346" s="74"/>
      <c r="LKI346" s="74"/>
      <c r="LKJ346" s="74"/>
      <c r="LKK346" s="74"/>
      <c r="LKL346" s="74"/>
      <c r="LKM346" s="74"/>
      <c r="LKN346" s="74"/>
      <c r="LKO346" s="74"/>
      <c r="LKP346" s="74"/>
      <c r="LKQ346" s="74"/>
      <c r="LKR346" s="74"/>
      <c r="LKS346" s="74"/>
      <c r="LKT346" s="74"/>
      <c r="LKU346" s="74"/>
      <c r="LKV346" s="74"/>
      <c r="LKW346" s="74"/>
      <c r="LKX346" s="74"/>
      <c r="LKY346" s="74"/>
      <c r="LKZ346" s="74"/>
      <c r="LLA346" s="74"/>
      <c r="LLB346" s="74"/>
      <c r="LLC346" s="74"/>
      <c r="LLD346" s="74"/>
      <c r="LLE346" s="74"/>
      <c r="LLF346" s="74"/>
      <c r="LLG346" s="74"/>
      <c r="LLH346" s="74"/>
      <c r="LLI346" s="74"/>
      <c r="LLJ346" s="74"/>
      <c r="LLK346" s="74"/>
      <c r="LLL346" s="74"/>
      <c r="LLM346" s="74"/>
      <c r="LLN346" s="74"/>
      <c r="LLO346" s="74"/>
      <c r="LLP346" s="74"/>
      <c r="LLQ346" s="74"/>
      <c r="LLR346" s="74"/>
      <c r="LLS346" s="74"/>
      <c r="LLT346" s="74"/>
      <c r="LLU346" s="74"/>
      <c r="LLV346" s="74"/>
      <c r="LLW346" s="74"/>
      <c r="LLX346" s="74"/>
      <c r="LLY346" s="74"/>
      <c r="LLZ346" s="74"/>
      <c r="LMA346" s="74"/>
      <c r="LMB346" s="74"/>
      <c r="LMC346" s="74"/>
      <c r="LMD346" s="74"/>
      <c r="LME346" s="74"/>
      <c r="LMF346" s="74"/>
      <c r="LMG346" s="74"/>
      <c r="LMH346" s="74"/>
      <c r="LMI346" s="74"/>
      <c r="LMJ346" s="74"/>
      <c r="LMK346" s="74"/>
      <c r="LML346" s="74"/>
      <c r="LMM346" s="74"/>
      <c r="LMN346" s="74"/>
      <c r="LMO346" s="74"/>
      <c r="LMP346" s="74"/>
      <c r="LMQ346" s="74"/>
      <c r="LMR346" s="74"/>
      <c r="LMS346" s="74"/>
      <c r="LMT346" s="74"/>
      <c r="LMU346" s="74"/>
      <c r="LMV346" s="74"/>
      <c r="LMW346" s="74"/>
      <c r="LMX346" s="74"/>
      <c r="LMY346" s="74"/>
      <c r="LMZ346" s="74"/>
      <c r="LNA346" s="74"/>
      <c r="LNB346" s="74"/>
      <c r="LNC346" s="74"/>
      <c r="LND346" s="74"/>
      <c r="LNE346" s="74"/>
      <c r="LNF346" s="74"/>
      <c r="LNG346" s="74"/>
      <c r="LNH346" s="74"/>
      <c r="LNI346" s="74"/>
      <c r="LNJ346" s="74"/>
      <c r="LNK346" s="74"/>
      <c r="LNL346" s="74"/>
      <c r="LNM346" s="74"/>
      <c r="LNN346" s="74"/>
      <c r="LNO346" s="74"/>
      <c r="LNP346" s="74"/>
      <c r="LNQ346" s="74"/>
      <c r="LNR346" s="74"/>
      <c r="LNS346" s="74"/>
      <c r="LNT346" s="74"/>
      <c r="LNU346" s="74"/>
      <c r="LNV346" s="74"/>
      <c r="LNW346" s="74"/>
      <c r="LNX346" s="74"/>
      <c r="LNY346" s="74"/>
      <c r="LNZ346" s="74"/>
      <c r="LOA346" s="74"/>
      <c r="LOB346" s="74"/>
      <c r="LOC346" s="74"/>
      <c r="LOD346" s="74"/>
      <c r="LOE346" s="74"/>
      <c r="LOF346" s="74"/>
      <c r="LOG346" s="74"/>
      <c r="LOH346" s="74"/>
      <c r="LOI346" s="74"/>
      <c r="LOJ346" s="74"/>
      <c r="LOK346" s="74"/>
      <c r="LOL346" s="74"/>
      <c r="LOM346" s="74"/>
      <c r="LON346" s="74"/>
      <c r="LOO346" s="74"/>
      <c r="LOP346" s="74"/>
      <c r="LOQ346" s="74"/>
      <c r="LOR346" s="74"/>
      <c r="LOS346" s="74"/>
      <c r="LOT346" s="74"/>
      <c r="LOU346" s="74"/>
      <c r="LOV346" s="74"/>
      <c r="LOW346" s="74"/>
      <c r="LOX346" s="74"/>
      <c r="LOY346" s="74"/>
      <c r="LOZ346" s="74"/>
      <c r="LPA346" s="74"/>
      <c r="LPB346" s="74"/>
      <c r="LPC346" s="74"/>
      <c r="LPD346" s="74"/>
      <c r="LPE346" s="74"/>
      <c r="LPF346" s="74"/>
      <c r="LPG346" s="74"/>
      <c r="LPH346" s="74"/>
      <c r="LPI346" s="74"/>
      <c r="LPJ346" s="74"/>
      <c r="LPK346" s="74"/>
      <c r="LPL346" s="74"/>
      <c r="LPM346" s="74"/>
      <c r="LPN346" s="74"/>
      <c r="LPO346" s="74"/>
      <c r="LPP346" s="74"/>
      <c r="LPQ346" s="74"/>
      <c r="LPR346" s="74"/>
      <c r="LPS346" s="74"/>
      <c r="LPT346" s="74"/>
      <c r="LPU346" s="74"/>
      <c r="LPV346" s="74"/>
      <c r="LPW346" s="74"/>
      <c r="LPX346" s="74"/>
      <c r="LPY346" s="74"/>
      <c r="LPZ346" s="74"/>
      <c r="LQA346" s="74"/>
      <c r="LQB346" s="74"/>
      <c r="LQC346" s="74"/>
      <c r="LQD346" s="74"/>
      <c r="LQE346" s="74"/>
      <c r="LQF346" s="74"/>
      <c r="LQG346" s="74"/>
      <c r="LQH346" s="74"/>
      <c r="LQI346" s="74"/>
      <c r="LQJ346" s="74"/>
      <c r="LQK346" s="74"/>
      <c r="LQL346" s="74"/>
      <c r="LQM346" s="74"/>
      <c r="LQN346" s="74"/>
      <c r="LQO346" s="74"/>
      <c r="LQP346" s="74"/>
      <c r="LQQ346" s="74"/>
      <c r="LQR346" s="74"/>
      <c r="LQS346" s="74"/>
      <c r="LQT346" s="74"/>
      <c r="LQU346" s="74"/>
      <c r="LQV346" s="74"/>
      <c r="LQW346" s="74"/>
      <c r="LQX346" s="74"/>
      <c r="LQY346" s="74"/>
      <c r="LQZ346" s="74"/>
      <c r="LRA346" s="74"/>
      <c r="LRB346" s="74"/>
      <c r="LRC346" s="74"/>
      <c r="LRD346" s="74"/>
      <c r="LRE346" s="74"/>
      <c r="LRF346" s="74"/>
      <c r="LRG346" s="74"/>
      <c r="LRH346" s="74"/>
      <c r="LRI346" s="74"/>
      <c r="LRJ346" s="74"/>
      <c r="LRK346" s="74"/>
      <c r="LRL346" s="74"/>
      <c r="LRM346" s="74"/>
      <c r="LRN346" s="74"/>
      <c r="LRO346" s="74"/>
      <c r="LRP346" s="74"/>
      <c r="LRQ346" s="74"/>
      <c r="LRR346" s="74"/>
      <c r="LRS346" s="74"/>
      <c r="LRT346" s="74"/>
      <c r="LRU346" s="74"/>
      <c r="LRV346" s="74"/>
      <c r="LRW346" s="74"/>
      <c r="LRX346" s="74"/>
      <c r="LRY346" s="74"/>
      <c r="LRZ346" s="74"/>
      <c r="LSA346" s="74"/>
      <c r="LSB346" s="74"/>
      <c r="LSC346" s="74"/>
      <c r="LSD346" s="74"/>
      <c r="LSE346" s="74"/>
      <c r="LSF346" s="74"/>
      <c r="LSG346" s="74"/>
      <c r="LSH346" s="74"/>
      <c r="LSI346" s="74"/>
      <c r="LSJ346" s="74"/>
      <c r="LSK346" s="74"/>
      <c r="LSL346" s="74"/>
      <c r="LSM346" s="74"/>
      <c r="LSN346" s="74"/>
      <c r="LSO346" s="74"/>
      <c r="LSP346" s="74"/>
      <c r="LSQ346" s="74"/>
      <c r="LSR346" s="74"/>
      <c r="LSS346" s="74"/>
      <c r="LST346" s="74"/>
      <c r="LSU346" s="74"/>
      <c r="LSV346" s="74"/>
      <c r="LSW346" s="74"/>
      <c r="LSX346" s="74"/>
      <c r="LSY346" s="74"/>
      <c r="LSZ346" s="74"/>
      <c r="LTA346" s="74"/>
      <c r="LTB346" s="74"/>
      <c r="LTC346" s="74"/>
      <c r="LTD346" s="74"/>
      <c r="LTE346" s="74"/>
      <c r="LTF346" s="74"/>
      <c r="LTG346" s="74"/>
      <c r="LTH346" s="74"/>
      <c r="LTI346" s="74"/>
      <c r="LTJ346" s="74"/>
      <c r="LTK346" s="74"/>
      <c r="LTL346" s="74"/>
      <c r="LTM346" s="74"/>
      <c r="LTN346" s="74"/>
      <c r="LTO346" s="74"/>
      <c r="LTP346" s="74"/>
      <c r="LTQ346" s="74"/>
      <c r="LTR346" s="74"/>
      <c r="LTS346" s="74"/>
      <c r="LTT346" s="74"/>
      <c r="LTU346" s="74"/>
      <c r="LTV346" s="74"/>
      <c r="LTW346" s="74"/>
      <c r="LTX346" s="74"/>
      <c r="LTY346" s="74"/>
      <c r="LTZ346" s="74"/>
      <c r="LUA346" s="74"/>
      <c r="LUB346" s="74"/>
      <c r="LUC346" s="74"/>
      <c r="LUD346" s="74"/>
      <c r="LUE346" s="74"/>
      <c r="LUF346" s="74"/>
      <c r="LUG346" s="74"/>
      <c r="LUH346" s="74"/>
      <c r="LUI346" s="74"/>
      <c r="LUJ346" s="74"/>
      <c r="LUK346" s="74"/>
      <c r="LUL346" s="74"/>
      <c r="LUM346" s="74"/>
      <c r="LUN346" s="74"/>
      <c r="LUO346" s="74"/>
      <c r="LUP346" s="74"/>
      <c r="LUQ346" s="74"/>
      <c r="LUR346" s="74"/>
      <c r="LUS346" s="74"/>
      <c r="LUT346" s="74"/>
      <c r="LUU346" s="74"/>
      <c r="LUV346" s="74"/>
      <c r="LUW346" s="74"/>
      <c r="LUX346" s="74"/>
      <c r="LUY346" s="74"/>
      <c r="LUZ346" s="74"/>
      <c r="LVA346" s="74"/>
      <c r="LVB346" s="74"/>
      <c r="LVC346" s="74"/>
      <c r="LVD346" s="74"/>
      <c r="LVE346" s="74"/>
      <c r="LVF346" s="74"/>
      <c r="LVG346" s="74"/>
      <c r="LVH346" s="74"/>
      <c r="LVI346" s="74"/>
      <c r="LVJ346" s="74"/>
      <c r="LVK346" s="74"/>
      <c r="LVL346" s="74"/>
      <c r="LVM346" s="74"/>
      <c r="LVN346" s="74"/>
      <c r="LVO346" s="74"/>
      <c r="LVP346" s="74"/>
      <c r="LVQ346" s="74"/>
      <c r="LVR346" s="74"/>
      <c r="LVS346" s="74"/>
      <c r="LVT346" s="74"/>
      <c r="LVU346" s="74"/>
      <c r="LVV346" s="74"/>
      <c r="LVW346" s="74"/>
      <c r="LVX346" s="74"/>
      <c r="LVY346" s="74"/>
      <c r="LVZ346" s="74"/>
      <c r="LWA346" s="74"/>
      <c r="LWB346" s="74"/>
      <c r="LWC346" s="74"/>
      <c r="LWD346" s="74"/>
      <c r="LWE346" s="74"/>
      <c r="LWF346" s="74"/>
      <c r="LWG346" s="74"/>
      <c r="LWH346" s="74"/>
      <c r="LWI346" s="74"/>
      <c r="LWJ346" s="74"/>
      <c r="LWK346" s="74"/>
      <c r="LWL346" s="74"/>
      <c r="LWM346" s="74"/>
      <c r="LWN346" s="74"/>
      <c r="LWO346" s="74"/>
      <c r="LWP346" s="74"/>
      <c r="LWQ346" s="74"/>
      <c r="LWR346" s="74"/>
      <c r="LWS346" s="74"/>
      <c r="LWT346" s="74"/>
      <c r="LWU346" s="74"/>
      <c r="LWV346" s="74"/>
      <c r="LWW346" s="74"/>
      <c r="LWX346" s="74"/>
      <c r="LWY346" s="74"/>
      <c r="LWZ346" s="74"/>
      <c r="LXA346" s="74"/>
      <c r="LXB346" s="74"/>
      <c r="LXC346" s="74"/>
      <c r="LXD346" s="74"/>
      <c r="LXE346" s="74"/>
      <c r="LXF346" s="74"/>
      <c r="LXG346" s="74"/>
      <c r="LXH346" s="74"/>
      <c r="LXI346" s="74"/>
      <c r="LXJ346" s="74"/>
      <c r="LXK346" s="74"/>
      <c r="LXL346" s="74"/>
      <c r="LXM346" s="74"/>
      <c r="LXN346" s="74"/>
      <c r="LXO346" s="74"/>
      <c r="LXP346" s="74"/>
      <c r="LXQ346" s="74"/>
      <c r="LXR346" s="74"/>
      <c r="LXS346" s="74"/>
      <c r="LXT346" s="74"/>
      <c r="LXU346" s="74"/>
      <c r="LXV346" s="74"/>
      <c r="LXW346" s="74"/>
      <c r="LXX346" s="74"/>
      <c r="LXY346" s="74"/>
      <c r="LXZ346" s="74"/>
      <c r="LYA346" s="74"/>
      <c r="LYB346" s="74"/>
      <c r="LYC346" s="74"/>
      <c r="LYD346" s="74"/>
      <c r="LYE346" s="74"/>
      <c r="LYF346" s="74"/>
      <c r="LYG346" s="74"/>
      <c r="LYH346" s="74"/>
      <c r="LYI346" s="74"/>
      <c r="LYJ346" s="74"/>
      <c r="LYK346" s="74"/>
      <c r="LYL346" s="74"/>
      <c r="LYM346" s="74"/>
      <c r="LYN346" s="74"/>
      <c r="LYO346" s="74"/>
      <c r="LYP346" s="74"/>
      <c r="LYQ346" s="74"/>
      <c r="LYR346" s="74"/>
      <c r="LYS346" s="74"/>
      <c r="LYT346" s="74"/>
      <c r="LYU346" s="74"/>
      <c r="LYV346" s="74"/>
      <c r="LYW346" s="74"/>
      <c r="LYX346" s="74"/>
      <c r="LYY346" s="74"/>
      <c r="LYZ346" s="74"/>
      <c r="LZA346" s="74"/>
      <c r="LZB346" s="74"/>
      <c r="LZC346" s="74"/>
      <c r="LZD346" s="74"/>
      <c r="LZE346" s="74"/>
      <c r="LZF346" s="74"/>
      <c r="LZG346" s="74"/>
      <c r="LZH346" s="74"/>
      <c r="LZI346" s="74"/>
      <c r="LZJ346" s="74"/>
      <c r="LZK346" s="74"/>
      <c r="LZL346" s="74"/>
      <c r="LZM346" s="74"/>
      <c r="LZN346" s="74"/>
      <c r="LZO346" s="74"/>
      <c r="LZP346" s="74"/>
      <c r="LZQ346" s="74"/>
      <c r="LZR346" s="74"/>
      <c r="LZS346" s="74"/>
      <c r="LZT346" s="74"/>
      <c r="LZU346" s="74"/>
      <c r="LZV346" s="74"/>
      <c r="LZW346" s="74"/>
      <c r="LZX346" s="74"/>
      <c r="LZY346" s="74"/>
      <c r="LZZ346" s="74"/>
      <c r="MAA346" s="74"/>
      <c r="MAB346" s="74"/>
      <c r="MAC346" s="74"/>
      <c r="MAD346" s="74"/>
      <c r="MAE346" s="74"/>
      <c r="MAF346" s="74"/>
      <c r="MAG346" s="74"/>
      <c r="MAH346" s="74"/>
      <c r="MAI346" s="74"/>
      <c r="MAJ346" s="74"/>
      <c r="MAK346" s="74"/>
      <c r="MAL346" s="74"/>
      <c r="MAM346" s="74"/>
      <c r="MAN346" s="74"/>
      <c r="MAO346" s="74"/>
      <c r="MAP346" s="74"/>
      <c r="MAQ346" s="74"/>
      <c r="MAR346" s="74"/>
      <c r="MAS346" s="74"/>
      <c r="MAT346" s="74"/>
      <c r="MAU346" s="74"/>
      <c r="MAV346" s="74"/>
      <c r="MAW346" s="74"/>
      <c r="MAX346" s="74"/>
      <c r="MAY346" s="74"/>
      <c r="MAZ346" s="74"/>
      <c r="MBA346" s="74"/>
      <c r="MBB346" s="74"/>
      <c r="MBC346" s="74"/>
      <c r="MBD346" s="74"/>
      <c r="MBE346" s="74"/>
      <c r="MBF346" s="74"/>
      <c r="MBG346" s="74"/>
      <c r="MBH346" s="74"/>
      <c r="MBI346" s="74"/>
      <c r="MBJ346" s="74"/>
      <c r="MBK346" s="74"/>
      <c r="MBL346" s="74"/>
      <c r="MBM346" s="74"/>
      <c r="MBN346" s="74"/>
      <c r="MBO346" s="74"/>
      <c r="MBP346" s="74"/>
      <c r="MBQ346" s="74"/>
      <c r="MBR346" s="74"/>
      <c r="MBS346" s="74"/>
      <c r="MBT346" s="74"/>
      <c r="MBU346" s="74"/>
      <c r="MBV346" s="74"/>
      <c r="MBW346" s="74"/>
      <c r="MBX346" s="74"/>
      <c r="MBY346" s="74"/>
      <c r="MBZ346" s="74"/>
      <c r="MCA346" s="74"/>
      <c r="MCB346" s="74"/>
      <c r="MCC346" s="74"/>
      <c r="MCD346" s="74"/>
      <c r="MCE346" s="74"/>
      <c r="MCF346" s="74"/>
      <c r="MCG346" s="74"/>
      <c r="MCH346" s="74"/>
      <c r="MCI346" s="74"/>
      <c r="MCJ346" s="74"/>
      <c r="MCK346" s="74"/>
      <c r="MCL346" s="74"/>
      <c r="MCM346" s="74"/>
      <c r="MCN346" s="74"/>
      <c r="MCO346" s="74"/>
      <c r="MCP346" s="74"/>
      <c r="MCQ346" s="74"/>
      <c r="MCR346" s="74"/>
      <c r="MCS346" s="74"/>
      <c r="MCT346" s="74"/>
      <c r="MCU346" s="74"/>
      <c r="MCV346" s="74"/>
      <c r="MCW346" s="74"/>
      <c r="MCX346" s="74"/>
      <c r="MCY346" s="74"/>
      <c r="MCZ346" s="74"/>
      <c r="MDA346" s="74"/>
      <c r="MDB346" s="74"/>
      <c r="MDC346" s="74"/>
      <c r="MDD346" s="74"/>
      <c r="MDE346" s="74"/>
      <c r="MDF346" s="74"/>
      <c r="MDG346" s="74"/>
      <c r="MDH346" s="74"/>
      <c r="MDI346" s="74"/>
      <c r="MDJ346" s="74"/>
      <c r="MDK346" s="74"/>
      <c r="MDL346" s="74"/>
      <c r="MDM346" s="74"/>
      <c r="MDN346" s="74"/>
      <c r="MDO346" s="74"/>
      <c r="MDP346" s="74"/>
      <c r="MDQ346" s="74"/>
      <c r="MDR346" s="74"/>
      <c r="MDS346" s="74"/>
      <c r="MDT346" s="74"/>
      <c r="MDU346" s="74"/>
      <c r="MDV346" s="74"/>
      <c r="MDW346" s="74"/>
      <c r="MDX346" s="74"/>
      <c r="MDY346" s="74"/>
      <c r="MDZ346" s="74"/>
      <c r="MEA346" s="74"/>
      <c r="MEB346" s="74"/>
      <c r="MEC346" s="74"/>
      <c r="MED346" s="74"/>
      <c r="MEE346" s="74"/>
      <c r="MEF346" s="74"/>
      <c r="MEG346" s="74"/>
      <c r="MEH346" s="74"/>
      <c r="MEI346" s="74"/>
      <c r="MEJ346" s="74"/>
      <c r="MEK346" s="74"/>
      <c r="MEL346" s="74"/>
      <c r="MEM346" s="74"/>
      <c r="MEN346" s="74"/>
      <c r="MEO346" s="74"/>
      <c r="MEP346" s="74"/>
      <c r="MEQ346" s="74"/>
      <c r="MER346" s="74"/>
      <c r="MES346" s="74"/>
      <c r="MET346" s="74"/>
      <c r="MEU346" s="74"/>
      <c r="MEV346" s="74"/>
      <c r="MEW346" s="74"/>
      <c r="MEX346" s="74"/>
      <c r="MEY346" s="74"/>
      <c r="MEZ346" s="74"/>
      <c r="MFA346" s="74"/>
      <c r="MFB346" s="74"/>
      <c r="MFC346" s="74"/>
      <c r="MFD346" s="74"/>
      <c r="MFE346" s="74"/>
      <c r="MFF346" s="74"/>
      <c r="MFG346" s="74"/>
      <c r="MFH346" s="74"/>
      <c r="MFI346" s="74"/>
      <c r="MFJ346" s="74"/>
      <c r="MFK346" s="74"/>
      <c r="MFL346" s="74"/>
      <c r="MFM346" s="74"/>
      <c r="MFN346" s="74"/>
      <c r="MFO346" s="74"/>
      <c r="MFP346" s="74"/>
      <c r="MFQ346" s="74"/>
      <c r="MFR346" s="74"/>
      <c r="MFS346" s="74"/>
      <c r="MFT346" s="74"/>
      <c r="MFU346" s="74"/>
      <c r="MFV346" s="74"/>
      <c r="MFW346" s="74"/>
      <c r="MFX346" s="74"/>
      <c r="MFY346" s="74"/>
      <c r="MFZ346" s="74"/>
      <c r="MGA346" s="74"/>
      <c r="MGB346" s="74"/>
      <c r="MGC346" s="74"/>
      <c r="MGD346" s="74"/>
      <c r="MGE346" s="74"/>
      <c r="MGF346" s="74"/>
      <c r="MGG346" s="74"/>
      <c r="MGH346" s="74"/>
      <c r="MGI346" s="74"/>
      <c r="MGJ346" s="74"/>
      <c r="MGK346" s="74"/>
      <c r="MGL346" s="74"/>
      <c r="MGM346" s="74"/>
      <c r="MGN346" s="74"/>
      <c r="MGO346" s="74"/>
      <c r="MGP346" s="74"/>
      <c r="MGQ346" s="74"/>
      <c r="MGR346" s="74"/>
      <c r="MGS346" s="74"/>
      <c r="MGT346" s="74"/>
      <c r="MGU346" s="74"/>
      <c r="MGV346" s="74"/>
      <c r="MGW346" s="74"/>
      <c r="MGX346" s="74"/>
      <c r="MGY346" s="74"/>
      <c r="MGZ346" s="74"/>
      <c r="MHA346" s="74"/>
      <c r="MHB346" s="74"/>
      <c r="MHC346" s="74"/>
      <c r="MHD346" s="74"/>
      <c r="MHE346" s="74"/>
      <c r="MHF346" s="74"/>
      <c r="MHG346" s="74"/>
      <c r="MHH346" s="74"/>
      <c r="MHI346" s="74"/>
      <c r="MHJ346" s="74"/>
      <c r="MHK346" s="74"/>
      <c r="MHL346" s="74"/>
      <c r="MHM346" s="74"/>
      <c r="MHN346" s="74"/>
      <c r="MHO346" s="74"/>
      <c r="MHP346" s="74"/>
      <c r="MHQ346" s="74"/>
      <c r="MHR346" s="74"/>
      <c r="MHS346" s="74"/>
      <c r="MHT346" s="74"/>
      <c r="MHU346" s="74"/>
      <c r="MHV346" s="74"/>
      <c r="MHW346" s="74"/>
      <c r="MHX346" s="74"/>
      <c r="MHY346" s="74"/>
      <c r="MHZ346" s="74"/>
      <c r="MIA346" s="74"/>
      <c r="MIB346" s="74"/>
      <c r="MIC346" s="74"/>
      <c r="MID346" s="74"/>
      <c r="MIE346" s="74"/>
      <c r="MIF346" s="74"/>
      <c r="MIG346" s="74"/>
      <c r="MIH346" s="74"/>
      <c r="MII346" s="74"/>
      <c r="MIJ346" s="74"/>
      <c r="MIK346" s="74"/>
      <c r="MIL346" s="74"/>
      <c r="MIM346" s="74"/>
      <c r="MIN346" s="74"/>
      <c r="MIO346" s="74"/>
      <c r="MIP346" s="74"/>
      <c r="MIQ346" s="74"/>
      <c r="MIR346" s="74"/>
      <c r="MIS346" s="74"/>
      <c r="MIT346" s="74"/>
      <c r="MIU346" s="74"/>
      <c r="MIV346" s="74"/>
      <c r="MIW346" s="74"/>
      <c r="MIX346" s="74"/>
      <c r="MIY346" s="74"/>
      <c r="MIZ346" s="74"/>
      <c r="MJA346" s="74"/>
      <c r="MJB346" s="74"/>
      <c r="MJC346" s="74"/>
      <c r="MJD346" s="74"/>
      <c r="MJE346" s="74"/>
      <c r="MJF346" s="74"/>
      <c r="MJG346" s="74"/>
      <c r="MJH346" s="74"/>
      <c r="MJI346" s="74"/>
      <c r="MJJ346" s="74"/>
      <c r="MJK346" s="74"/>
      <c r="MJL346" s="74"/>
      <c r="MJM346" s="74"/>
      <c r="MJN346" s="74"/>
      <c r="MJO346" s="74"/>
      <c r="MJP346" s="74"/>
      <c r="MJQ346" s="74"/>
      <c r="MJR346" s="74"/>
      <c r="MJS346" s="74"/>
      <c r="MJT346" s="74"/>
      <c r="MJU346" s="74"/>
      <c r="MJV346" s="74"/>
      <c r="MJW346" s="74"/>
      <c r="MJX346" s="74"/>
      <c r="MJY346" s="74"/>
      <c r="MJZ346" s="74"/>
      <c r="MKA346" s="74"/>
      <c r="MKB346" s="74"/>
      <c r="MKC346" s="74"/>
      <c r="MKD346" s="74"/>
      <c r="MKE346" s="74"/>
      <c r="MKF346" s="74"/>
      <c r="MKG346" s="74"/>
      <c r="MKH346" s="74"/>
      <c r="MKI346" s="74"/>
      <c r="MKJ346" s="74"/>
      <c r="MKK346" s="74"/>
      <c r="MKL346" s="74"/>
      <c r="MKM346" s="74"/>
      <c r="MKN346" s="74"/>
      <c r="MKO346" s="74"/>
      <c r="MKP346" s="74"/>
      <c r="MKQ346" s="74"/>
      <c r="MKR346" s="74"/>
      <c r="MKS346" s="74"/>
      <c r="MKT346" s="74"/>
      <c r="MKU346" s="74"/>
      <c r="MKV346" s="74"/>
      <c r="MKW346" s="74"/>
      <c r="MKX346" s="74"/>
      <c r="MKY346" s="74"/>
      <c r="MKZ346" s="74"/>
      <c r="MLA346" s="74"/>
      <c r="MLB346" s="74"/>
      <c r="MLC346" s="74"/>
      <c r="MLD346" s="74"/>
      <c r="MLE346" s="74"/>
      <c r="MLF346" s="74"/>
      <c r="MLG346" s="74"/>
      <c r="MLH346" s="74"/>
      <c r="MLI346" s="74"/>
      <c r="MLJ346" s="74"/>
      <c r="MLK346" s="74"/>
      <c r="MLL346" s="74"/>
      <c r="MLM346" s="74"/>
      <c r="MLN346" s="74"/>
      <c r="MLO346" s="74"/>
      <c r="MLP346" s="74"/>
      <c r="MLQ346" s="74"/>
      <c r="MLR346" s="74"/>
      <c r="MLS346" s="74"/>
      <c r="MLT346" s="74"/>
      <c r="MLU346" s="74"/>
      <c r="MLV346" s="74"/>
      <c r="MLW346" s="74"/>
      <c r="MLX346" s="74"/>
      <c r="MLY346" s="74"/>
      <c r="MLZ346" s="74"/>
      <c r="MMA346" s="74"/>
      <c r="MMB346" s="74"/>
      <c r="MMC346" s="74"/>
      <c r="MMD346" s="74"/>
      <c r="MME346" s="74"/>
      <c r="MMF346" s="74"/>
      <c r="MMG346" s="74"/>
      <c r="MMH346" s="74"/>
      <c r="MMI346" s="74"/>
      <c r="MMJ346" s="74"/>
      <c r="MMK346" s="74"/>
      <c r="MML346" s="74"/>
      <c r="MMM346" s="74"/>
      <c r="MMN346" s="74"/>
      <c r="MMO346" s="74"/>
      <c r="MMP346" s="74"/>
      <c r="MMQ346" s="74"/>
      <c r="MMR346" s="74"/>
      <c r="MMS346" s="74"/>
      <c r="MMT346" s="74"/>
      <c r="MMU346" s="74"/>
      <c r="MMV346" s="74"/>
      <c r="MMW346" s="74"/>
      <c r="MMX346" s="74"/>
      <c r="MMY346" s="74"/>
      <c r="MMZ346" s="74"/>
      <c r="MNA346" s="74"/>
      <c r="MNB346" s="74"/>
      <c r="MNC346" s="74"/>
      <c r="MND346" s="74"/>
      <c r="MNE346" s="74"/>
      <c r="MNF346" s="74"/>
      <c r="MNG346" s="74"/>
      <c r="MNH346" s="74"/>
      <c r="MNI346" s="74"/>
      <c r="MNJ346" s="74"/>
      <c r="MNK346" s="74"/>
      <c r="MNL346" s="74"/>
      <c r="MNM346" s="74"/>
      <c r="MNN346" s="74"/>
      <c r="MNO346" s="74"/>
      <c r="MNP346" s="74"/>
      <c r="MNQ346" s="74"/>
      <c r="MNR346" s="74"/>
      <c r="MNS346" s="74"/>
      <c r="MNT346" s="74"/>
      <c r="MNU346" s="74"/>
      <c r="MNV346" s="74"/>
      <c r="MNW346" s="74"/>
      <c r="MNX346" s="74"/>
      <c r="MNY346" s="74"/>
      <c r="MNZ346" s="74"/>
      <c r="MOA346" s="74"/>
      <c r="MOB346" s="74"/>
      <c r="MOC346" s="74"/>
      <c r="MOD346" s="74"/>
      <c r="MOE346" s="74"/>
      <c r="MOF346" s="74"/>
      <c r="MOG346" s="74"/>
      <c r="MOH346" s="74"/>
      <c r="MOI346" s="74"/>
      <c r="MOJ346" s="74"/>
      <c r="MOK346" s="74"/>
      <c r="MOL346" s="74"/>
      <c r="MOM346" s="74"/>
      <c r="MON346" s="74"/>
      <c r="MOO346" s="74"/>
      <c r="MOP346" s="74"/>
      <c r="MOQ346" s="74"/>
      <c r="MOR346" s="74"/>
      <c r="MOS346" s="74"/>
      <c r="MOT346" s="74"/>
      <c r="MOU346" s="74"/>
      <c r="MOV346" s="74"/>
      <c r="MOW346" s="74"/>
      <c r="MOX346" s="74"/>
      <c r="MOY346" s="74"/>
      <c r="MOZ346" s="74"/>
      <c r="MPA346" s="74"/>
      <c r="MPB346" s="74"/>
      <c r="MPC346" s="74"/>
      <c r="MPD346" s="74"/>
      <c r="MPE346" s="74"/>
      <c r="MPF346" s="74"/>
      <c r="MPG346" s="74"/>
      <c r="MPH346" s="74"/>
      <c r="MPI346" s="74"/>
      <c r="MPJ346" s="74"/>
      <c r="MPK346" s="74"/>
      <c r="MPL346" s="74"/>
      <c r="MPM346" s="74"/>
      <c r="MPN346" s="74"/>
      <c r="MPO346" s="74"/>
      <c r="MPP346" s="74"/>
      <c r="MPQ346" s="74"/>
      <c r="MPR346" s="74"/>
      <c r="MPS346" s="74"/>
      <c r="MPT346" s="74"/>
      <c r="MPU346" s="74"/>
      <c r="MPV346" s="74"/>
      <c r="MPW346" s="74"/>
      <c r="MPX346" s="74"/>
      <c r="MPY346" s="74"/>
      <c r="MPZ346" s="74"/>
      <c r="MQA346" s="74"/>
      <c r="MQB346" s="74"/>
      <c r="MQC346" s="74"/>
      <c r="MQD346" s="74"/>
      <c r="MQE346" s="74"/>
      <c r="MQF346" s="74"/>
      <c r="MQG346" s="74"/>
      <c r="MQH346" s="74"/>
      <c r="MQI346" s="74"/>
      <c r="MQJ346" s="74"/>
      <c r="MQK346" s="74"/>
      <c r="MQL346" s="74"/>
      <c r="MQM346" s="74"/>
      <c r="MQN346" s="74"/>
      <c r="MQO346" s="74"/>
      <c r="MQP346" s="74"/>
      <c r="MQQ346" s="74"/>
      <c r="MQR346" s="74"/>
      <c r="MQS346" s="74"/>
      <c r="MQT346" s="74"/>
      <c r="MQU346" s="74"/>
      <c r="MQV346" s="74"/>
      <c r="MQW346" s="74"/>
      <c r="MQX346" s="74"/>
      <c r="MQY346" s="74"/>
      <c r="MQZ346" s="74"/>
      <c r="MRA346" s="74"/>
      <c r="MRB346" s="74"/>
      <c r="MRC346" s="74"/>
      <c r="MRD346" s="74"/>
      <c r="MRE346" s="74"/>
      <c r="MRF346" s="74"/>
      <c r="MRG346" s="74"/>
      <c r="MRH346" s="74"/>
      <c r="MRI346" s="74"/>
      <c r="MRJ346" s="74"/>
      <c r="MRK346" s="74"/>
      <c r="MRL346" s="74"/>
      <c r="MRM346" s="74"/>
      <c r="MRN346" s="74"/>
      <c r="MRO346" s="74"/>
      <c r="MRP346" s="74"/>
      <c r="MRQ346" s="74"/>
      <c r="MRR346" s="74"/>
      <c r="MRS346" s="74"/>
      <c r="MRT346" s="74"/>
      <c r="MRU346" s="74"/>
      <c r="MRV346" s="74"/>
      <c r="MRW346" s="74"/>
      <c r="MRX346" s="74"/>
      <c r="MRY346" s="74"/>
      <c r="MRZ346" s="74"/>
      <c r="MSA346" s="74"/>
      <c r="MSB346" s="74"/>
      <c r="MSC346" s="74"/>
      <c r="MSD346" s="74"/>
      <c r="MSE346" s="74"/>
      <c r="MSF346" s="74"/>
      <c r="MSG346" s="74"/>
      <c r="MSH346" s="74"/>
      <c r="MSI346" s="74"/>
      <c r="MSJ346" s="74"/>
      <c r="MSK346" s="74"/>
      <c r="MSL346" s="74"/>
      <c r="MSM346" s="74"/>
      <c r="MSN346" s="74"/>
      <c r="MSO346" s="74"/>
      <c r="MSP346" s="74"/>
      <c r="MSQ346" s="74"/>
      <c r="MSR346" s="74"/>
      <c r="MSS346" s="74"/>
      <c r="MST346" s="74"/>
      <c r="MSU346" s="74"/>
      <c r="MSV346" s="74"/>
      <c r="MSW346" s="74"/>
      <c r="MSX346" s="74"/>
      <c r="MSY346" s="74"/>
      <c r="MSZ346" s="74"/>
      <c r="MTA346" s="74"/>
      <c r="MTB346" s="74"/>
      <c r="MTC346" s="74"/>
      <c r="MTD346" s="74"/>
      <c r="MTE346" s="74"/>
      <c r="MTF346" s="74"/>
      <c r="MTG346" s="74"/>
      <c r="MTH346" s="74"/>
      <c r="MTI346" s="74"/>
      <c r="MTJ346" s="74"/>
      <c r="MTK346" s="74"/>
      <c r="MTL346" s="74"/>
      <c r="MTM346" s="74"/>
      <c r="MTN346" s="74"/>
      <c r="MTO346" s="74"/>
      <c r="MTP346" s="74"/>
      <c r="MTQ346" s="74"/>
      <c r="MTR346" s="74"/>
      <c r="MTS346" s="74"/>
      <c r="MTT346" s="74"/>
      <c r="MTU346" s="74"/>
      <c r="MTV346" s="74"/>
      <c r="MTW346" s="74"/>
      <c r="MTX346" s="74"/>
      <c r="MTY346" s="74"/>
      <c r="MTZ346" s="74"/>
      <c r="MUA346" s="74"/>
      <c r="MUB346" s="74"/>
      <c r="MUC346" s="74"/>
      <c r="MUD346" s="74"/>
      <c r="MUE346" s="74"/>
      <c r="MUF346" s="74"/>
      <c r="MUG346" s="74"/>
      <c r="MUH346" s="74"/>
      <c r="MUI346" s="74"/>
      <c r="MUJ346" s="74"/>
      <c r="MUK346" s="74"/>
      <c r="MUL346" s="74"/>
      <c r="MUM346" s="74"/>
      <c r="MUN346" s="74"/>
      <c r="MUO346" s="74"/>
      <c r="MUP346" s="74"/>
      <c r="MUQ346" s="74"/>
      <c r="MUR346" s="74"/>
      <c r="MUS346" s="74"/>
      <c r="MUT346" s="74"/>
      <c r="MUU346" s="74"/>
      <c r="MUV346" s="74"/>
      <c r="MUW346" s="74"/>
      <c r="MUX346" s="74"/>
      <c r="MUY346" s="74"/>
      <c r="MUZ346" s="74"/>
      <c r="MVA346" s="74"/>
      <c r="MVB346" s="74"/>
      <c r="MVC346" s="74"/>
      <c r="MVD346" s="74"/>
      <c r="MVE346" s="74"/>
      <c r="MVF346" s="74"/>
      <c r="MVG346" s="74"/>
      <c r="MVH346" s="74"/>
      <c r="MVI346" s="74"/>
      <c r="MVJ346" s="74"/>
      <c r="MVK346" s="74"/>
      <c r="MVL346" s="74"/>
      <c r="MVM346" s="74"/>
      <c r="MVN346" s="74"/>
      <c r="MVO346" s="74"/>
      <c r="MVP346" s="74"/>
      <c r="MVQ346" s="74"/>
      <c r="MVR346" s="74"/>
      <c r="MVS346" s="74"/>
      <c r="MVT346" s="74"/>
      <c r="MVU346" s="74"/>
      <c r="MVV346" s="74"/>
      <c r="MVW346" s="74"/>
      <c r="MVX346" s="74"/>
      <c r="MVY346" s="74"/>
      <c r="MVZ346" s="74"/>
      <c r="MWA346" s="74"/>
      <c r="MWB346" s="74"/>
      <c r="MWC346" s="74"/>
      <c r="MWD346" s="74"/>
      <c r="MWE346" s="74"/>
      <c r="MWF346" s="74"/>
      <c r="MWG346" s="74"/>
      <c r="MWH346" s="74"/>
      <c r="MWI346" s="74"/>
      <c r="MWJ346" s="74"/>
      <c r="MWK346" s="74"/>
      <c r="MWL346" s="74"/>
      <c r="MWM346" s="74"/>
      <c r="MWN346" s="74"/>
      <c r="MWO346" s="74"/>
      <c r="MWP346" s="74"/>
      <c r="MWQ346" s="74"/>
      <c r="MWR346" s="74"/>
      <c r="MWS346" s="74"/>
      <c r="MWT346" s="74"/>
      <c r="MWU346" s="74"/>
      <c r="MWV346" s="74"/>
      <c r="MWW346" s="74"/>
      <c r="MWX346" s="74"/>
      <c r="MWY346" s="74"/>
      <c r="MWZ346" s="74"/>
      <c r="MXA346" s="74"/>
      <c r="MXB346" s="74"/>
      <c r="MXC346" s="74"/>
      <c r="MXD346" s="74"/>
      <c r="MXE346" s="74"/>
      <c r="MXF346" s="74"/>
      <c r="MXG346" s="74"/>
      <c r="MXH346" s="74"/>
      <c r="MXI346" s="74"/>
      <c r="MXJ346" s="74"/>
      <c r="MXK346" s="74"/>
      <c r="MXL346" s="74"/>
      <c r="MXM346" s="74"/>
      <c r="MXN346" s="74"/>
      <c r="MXO346" s="74"/>
      <c r="MXP346" s="74"/>
      <c r="MXQ346" s="74"/>
      <c r="MXR346" s="74"/>
      <c r="MXS346" s="74"/>
      <c r="MXT346" s="74"/>
      <c r="MXU346" s="74"/>
      <c r="MXV346" s="74"/>
      <c r="MXW346" s="74"/>
      <c r="MXX346" s="74"/>
      <c r="MXY346" s="74"/>
      <c r="MXZ346" s="74"/>
      <c r="MYA346" s="74"/>
      <c r="MYB346" s="74"/>
      <c r="MYC346" s="74"/>
      <c r="MYD346" s="74"/>
      <c r="MYE346" s="74"/>
      <c r="MYF346" s="74"/>
      <c r="MYG346" s="74"/>
      <c r="MYH346" s="74"/>
      <c r="MYI346" s="74"/>
      <c r="MYJ346" s="74"/>
      <c r="MYK346" s="74"/>
      <c r="MYL346" s="74"/>
      <c r="MYM346" s="74"/>
      <c r="MYN346" s="74"/>
      <c r="MYO346" s="74"/>
      <c r="MYP346" s="74"/>
      <c r="MYQ346" s="74"/>
      <c r="MYR346" s="74"/>
      <c r="MYS346" s="74"/>
      <c r="MYT346" s="74"/>
      <c r="MYU346" s="74"/>
      <c r="MYV346" s="74"/>
      <c r="MYW346" s="74"/>
      <c r="MYX346" s="74"/>
      <c r="MYY346" s="74"/>
      <c r="MYZ346" s="74"/>
      <c r="MZA346" s="74"/>
      <c r="MZB346" s="74"/>
      <c r="MZC346" s="74"/>
      <c r="MZD346" s="74"/>
      <c r="MZE346" s="74"/>
      <c r="MZF346" s="74"/>
      <c r="MZG346" s="74"/>
      <c r="MZH346" s="74"/>
      <c r="MZI346" s="74"/>
      <c r="MZJ346" s="74"/>
      <c r="MZK346" s="74"/>
      <c r="MZL346" s="74"/>
      <c r="MZM346" s="74"/>
      <c r="MZN346" s="74"/>
      <c r="MZO346" s="74"/>
      <c r="MZP346" s="74"/>
      <c r="MZQ346" s="74"/>
      <c r="MZR346" s="74"/>
      <c r="MZS346" s="74"/>
      <c r="MZT346" s="74"/>
      <c r="MZU346" s="74"/>
      <c r="MZV346" s="74"/>
      <c r="MZW346" s="74"/>
      <c r="MZX346" s="74"/>
      <c r="MZY346" s="74"/>
      <c r="MZZ346" s="74"/>
      <c r="NAA346" s="74"/>
      <c r="NAB346" s="74"/>
      <c r="NAC346" s="74"/>
      <c r="NAD346" s="74"/>
      <c r="NAE346" s="74"/>
      <c r="NAF346" s="74"/>
      <c r="NAG346" s="74"/>
      <c r="NAH346" s="74"/>
      <c r="NAI346" s="74"/>
      <c r="NAJ346" s="74"/>
      <c r="NAK346" s="74"/>
      <c r="NAL346" s="74"/>
      <c r="NAM346" s="74"/>
      <c r="NAN346" s="74"/>
      <c r="NAO346" s="74"/>
      <c r="NAP346" s="74"/>
      <c r="NAQ346" s="74"/>
      <c r="NAR346" s="74"/>
      <c r="NAS346" s="74"/>
      <c r="NAT346" s="74"/>
      <c r="NAU346" s="74"/>
      <c r="NAV346" s="74"/>
      <c r="NAW346" s="74"/>
      <c r="NAX346" s="74"/>
      <c r="NAY346" s="74"/>
      <c r="NAZ346" s="74"/>
      <c r="NBA346" s="74"/>
      <c r="NBB346" s="74"/>
      <c r="NBC346" s="74"/>
      <c r="NBD346" s="74"/>
      <c r="NBE346" s="74"/>
      <c r="NBF346" s="74"/>
      <c r="NBG346" s="74"/>
      <c r="NBH346" s="74"/>
      <c r="NBI346" s="74"/>
      <c r="NBJ346" s="74"/>
      <c r="NBK346" s="74"/>
      <c r="NBL346" s="74"/>
      <c r="NBM346" s="74"/>
      <c r="NBN346" s="74"/>
      <c r="NBO346" s="74"/>
      <c r="NBP346" s="74"/>
      <c r="NBQ346" s="74"/>
      <c r="NBR346" s="74"/>
      <c r="NBS346" s="74"/>
      <c r="NBT346" s="74"/>
      <c r="NBU346" s="74"/>
      <c r="NBV346" s="74"/>
      <c r="NBW346" s="74"/>
      <c r="NBX346" s="74"/>
      <c r="NBY346" s="74"/>
      <c r="NBZ346" s="74"/>
      <c r="NCA346" s="74"/>
      <c r="NCB346" s="74"/>
      <c r="NCC346" s="74"/>
      <c r="NCD346" s="74"/>
      <c r="NCE346" s="74"/>
      <c r="NCF346" s="74"/>
      <c r="NCG346" s="74"/>
      <c r="NCH346" s="74"/>
      <c r="NCI346" s="74"/>
      <c r="NCJ346" s="74"/>
      <c r="NCK346" s="74"/>
      <c r="NCL346" s="74"/>
      <c r="NCM346" s="74"/>
      <c r="NCN346" s="74"/>
      <c r="NCO346" s="74"/>
      <c r="NCP346" s="74"/>
      <c r="NCQ346" s="74"/>
      <c r="NCR346" s="74"/>
      <c r="NCS346" s="74"/>
      <c r="NCT346" s="74"/>
      <c r="NCU346" s="74"/>
      <c r="NCV346" s="74"/>
      <c r="NCW346" s="74"/>
      <c r="NCX346" s="74"/>
      <c r="NCY346" s="74"/>
      <c r="NCZ346" s="74"/>
      <c r="NDA346" s="74"/>
      <c r="NDB346" s="74"/>
      <c r="NDC346" s="74"/>
      <c r="NDD346" s="74"/>
      <c r="NDE346" s="74"/>
      <c r="NDF346" s="74"/>
      <c r="NDG346" s="74"/>
      <c r="NDH346" s="74"/>
      <c r="NDI346" s="74"/>
      <c r="NDJ346" s="74"/>
      <c r="NDK346" s="74"/>
      <c r="NDL346" s="74"/>
      <c r="NDM346" s="74"/>
      <c r="NDN346" s="74"/>
      <c r="NDO346" s="74"/>
      <c r="NDP346" s="74"/>
      <c r="NDQ346" s="74"/>
      <c r="NDR346" s="74"/>
      <c r="NDS346" s="74"/>
      <c r="NDT346" s="74"/>
      <c r="NDU346" s="74"/>
      <c r="NDV346" s="74"/>
      <c r="NDW346" s="74"/>
      <c r="NDX346" s="74"/>
      <c r="NDY346" s="74"/>
      <c r="NDZ346" s="74"/>
      <c r="NEA346" s="74"/>
      <c r="NEB346" s="74"/>
      <c r="NEC346" s="74"/>
      <c r="NED346" s="74"/>
      <c r="NEE346" s="74"/>
      <c r="NEF346" s="74"/>
      <c r="NEG346" s="74"/>
      <c r="NEH346" s="74"/>
      <c r="NEI346" s="74"/>
      <c r="NEJ346" s="74"/>
      <c r="NEK346" s="74"/>
      <c r="NEL346" s="74"/>
      <c r="NEM346" s="74"/>
      <c r="NEN346" s="74"/>
      <c r="NEO346" s="74"/>
      <c r="NEP346" s="74"/>
      <c r="NEQ346" s="74"/>
      <c r="NER346" s="74"/>
      <c r="NES346" s="74"/>
      <c r="NET346" s="74"/>
      <c r="NEU346" s="74"/>
      <c r="NEV346" s="74"/>
      <c r="NEW346" s="74"/>
      <c r="NEX346" s="74"/>
      <c r="NEY346" s="74"/>
      <c r="NEZ346" s="74"/>
      <c r="NFA346" s="74"/>
      <c r="NFB346" s="74"/>
      <c r="NFC346" s="74"/>
      <c r="NFD346" s="74"/>
      <c r="NFE346" s="74"/>
      <c r="NFF346" s="74"/>
      <c r="NFG346" s="74"/>
      <c r="NFH346" s="74"/>
      <c r="NFI346" s="74"/>
      <c r="NFJ346" s="74"/>
      <c r="NFK346" s="74"/>
      <c r="NFL346" s="74"/>
      <c r="NFM346" s="74"/>
      <c r="NFN346" s="74"/>
      <c r="NFO346" s="74"/>
      <c r="NFP346" s="74"/>
      <c r="NFQ346" s="74"/>
      <c r="NFR346" s="74"/>
      <c r="NFS346" s="74"/>
      <c r="NFT346" s="74"/>
      <c r="NFU346" s="74"/>
      <c r="NFV346" s="74"/>
      <c r="NFW346" s="74"/>
      <c r="NFX346" s="74"/>
      <c r="NFY346" s="74"/>
      <c r="NFZ346" s="74"/>
      <c r="NGA346" s="74"/>
      <c r="NGB346" s="74"/>
      <c r="NGC346" s="74"/>
      <c r="NGD346" s="74"/>
      <c r="NGE346" s="74"/>
      <c r="NGF346" s="74"/>
      <c r="NGG346" s="74"/>
      <c r="NGH346" s="74"/>
      <c r="NGI346" s="74"/>
      <c r="NGJ346" s="74"/>
      <c r="NGK346" s="74"/>
      <c r="NGL346" s="74"/>
      <c r="NGM346" s="74"/>
      <c r="NGN346" s="74"/>
      <c r="NGO346" s="74"/>
      <c r="NGP346" s="74"/>
      <c r="NGQ346" s="74"/>
      <c r="NGR346" s="74"/>
      <c r="NGS346" s="74"/>
      <c r="NGT346" s="74"/>
      <c r="NGU346" s="74"/>
      <c r="NGV346" s="74"/>
      <c r="NGW346" s="74"/>
      <c r="NGX346" s="74"/>
      <c r="NGY346" s="74"/>
      <c r="NGZ346" s="74"/>
      <c r="NHA346" s="74"/>
      <c r="NHB346" s="74"/>
      <c r="NHC346" s="74"/>
      <c r="NHD346" s="74"/>
      <c r="NHE346" s="74"/>
      <c r="NHF346" s="74"/>
      <c r="NHG346" s="74"/>
      <c r="NHH346" s="74"/>
      <c r="NHI346" s="74"/>
      <c r="NHJ346" s="74"/>
      <c r="NHK346" s="74"/>
      <c r="NHL346" s="74"/>
      <c r="NHM346" s="74"/>
      <c r="NHN346" s="74"/>
      <c r="NHO346" s="74"/>
      <c r="NHP346" s="74"/>
      <c r="NHQ346" s="74"/>
      <c r="NHR346" s="74"/>
      <c r="NHS346" s="74"/>
      <c r="NHT346" s="74"/>
      <c r="NHU346" s="74"/>
      <c r="NHV346" s="74"/>
      <c r="NHW346" s="74"/>
      <c r="NHX346" s="74"/>
      <c r="NHY346" s="74"/>
      <c r="NHZ346" s="74"/>
      <c r="NIA346" s="74"/>
      <c r="NIB346" s="74"/>
      <c r="NIC346" s="74"/>
      <c r="NID346" s="74"/>
      <c r="NIE346" s="74"/>
      <c r="NIF346" s="74"/>
      <c r="NIG346" s="74"/>
      <c r="NIH346" s="74"/>
      <c r="NII346" s="74"/>
      <c r="NIJ346" s="74"/>
      <c r="NIK346" s="74"/>
      <c r="NIL346" s="74"/>
      <c r="NIM346" s="74"/>
      <c r="NIN346" s="74"/>
      <c r="NIO346" s="74"/>
      <c r="NIP346" s="74"/>
      <c r="NIQ346" s="74"/>
      <c r="NIR346" s="74"/>
      <c r="NIS346" s="74"/>
      <c r="NIT346" s="74"/>
      <c r="NIU346" s="74"/>
      <c r="NIV346" s="74"/>
      <c r="NIW346" s="74"/>
      <c r="NIX346" s="74"/>
      <c r="NIY346" s="74"/>
      <c r="NIZ346" s="74"/>
      <c r="NJA346" s="74"/>
      <c r="NJB346" s="74"/>
      <c r="NJC346" s="74"/>
      <c r="NJD346" s="74"/>
      <c r="NJE346" s="74"/>
      <c r="NJF346" s="74"/>
      <c r="NJG346" s="74"/>
      <c r="NJH346" s="74"/>
      <c r="NJI346" s="74"/>
      <c r="NJJ346" s="74"/>
      <c r="NJK346" s="74"/>
      <c r="NJL346" s="74"/>
      <c r="NJM346" s="74"/>
      <c r="NJN346" s="74"/>
      <c r="NJO346" s="74"/>
      <c r="NJP346" s="74"/>
      <c r="NJQ346" s="74"/>
      <c r="NJR346" s="74"/>
      <c r="NJS346" s="74"/>
      <c r="NJT346" s="74"/>
      <c r="NJU346" s="74"/>
      <c r="NJV346" s="74"/>
      <c r="NJW346" s="74"/>
      <c r="NJX346" s="74"/>
      <c r="NJY346" s="74"/>
      <c r="NJZ346" s="74"/>
      <c r="NKA346" s="74"/>
      <c r="NKB346" s="74"/>
      <c r="NKC346" s="74"/>
      <c r="NKD346" s="74"/>
      <c r="NKE346" s="74"/>
      <c r="NKF346" s="74"/>
      <c r="NKG346" s="74"/>
      <c r="NKH346" s="74"/>
      <c r="NKI346" s="74"/>
      <c r="NKJ346" s="74"/>
      <c r="NKK346" s="74"/>
      <c r="NKL346" s="74"/>
      <c r="NKM346" s="74"/>
      <c r="NKN346" s="74"/>
      <c r="NKO346" s="74"/>
      <c r="NKP346" s="74"/>
      <c r="NKQ346" s="74"/>
      <c r="NKR346" s="74"/>
      <c r="NKS346" s="74"/>
      <c r="NKT346" s="74"/>
      <c r="NKU346" s="74"/>
      <c r="NKV346" s="74"/>
      <c r="NKW346" s="74"/>
      <c r="NKX346" s="74"/>
      <c r="NKY346" s="74"/>
      <c r="NKZ346" s="74"/>
      <c r="NLA346" s="74"/>
      <c r="NLB346" s="74"/>
      <c r="NLC346" s="74"/>
      <c r="NLD346" s="74"/>
      <c r="NLE346" s="74"/>
      <c r="NLF346" s="74"/>
      <c r="NLG346" s="74"/>
      <c r="NLH346" s="74"/>
      <c r="NLI346" s="74"/>
      <c r="NLJ346" s="74"/>
      <c r="NLK346" s="74"/>
      <c r="NLL346" s="74"/>
      <c r="NLM346" s="74"/>
      <c r="NLN346" s="74"/>
      <c r="NLO346" s="74"/>
      <c r="NLP346" s="74"/>
      <c r="NLQ346" s="74"/>
      <c r="NLR346" s="74"/>
      <c r="NLS346" s="74"/>
      <c r="NLT346" s="74"/>
      <c r="NLU346" s="74"/>
      <c r="NLV346" s="74"/>
      <c r="NLW346" s="74"/>
      <c r="NLX346" s="74"/>
      <c r="NLY346" s="74"/>
      <c r="NLZ346" s="74"/>
      <c r="NMA346" s="74"/>
      <c r="NMB346" s="74"/>
      <c r="NMC346" s="74"/>
      <c r="NMD346" s="74"/>
      <c r="NME346" s="74"/>
      <c r="NMF346" s="74"/>
      <c r="NMG346" s="74"/>
      <c r="NMH346" s="74"/>
      <c r="NMI346" s="74"/>
      <c r="NMJ346" s="74"/>
      <c r="NMK346" s="74"/>
      <c r="NML346" s="74"/>
      <c r="NMM346" s="74"/>
      <c r="NMN346" s="74"/>
      <c r="NMO346" s="74"/>
      <c r="NMP346" s="74"/>
      <c r="NMQ346" s="74"/>
      <c r="NMR346" s="74"/>
      <c r="NMS346" s="74"/>
      <c r="NMT346" s="74"/>
      <c r="NMU346" s="74"/>
      <c r="NMV346" s="74"/>
      <c r="NMW346" s="74"/>
      <c r="NMX346" s="74"/>
      <c r="NMY346" s="74"/>
      <c r="NMZ346" s="74"/>
      <c r="NNA346" s="74"/>
      <c r="NNB346" s="74"/>
      <c r="NNC346" s="74"/>
      <c r="NND346" s="74"/>
      <c r="NNE346" s="74"/>
      <c r="NNF346" s="74"/>
      <c r="NNG346" s="74"/>
      <c r="NNH346" s="74"/>
      <c r="NNI346" s="74"/>
      <c r="NNJ346" s="74"/>
      <c r="NNK346" s="74"/>
      <c r="NNL346" s="74"/>
      <c r="NNM346" s="74"/>
      <c r="NNN346" s="74"/>
      <c r="NNO346" s="74"/>
      <c r="NNP346" s="74"/>
      <c r="NNQ346" s="74"/>
      <c r="NNR346" s="74"/>
      <c r="NNS346" s="74"/>
      <c r="NNT346" s="74"/>
      <c r="NNU346" s="74"/>
      <c r="NNV346" s="74"/>
      <c r="NNW346" s="74"/>
      <c r="NNX346" s="74"/>
      <c r="NNY346" s="74"/>
      <c r="NNZ346" s="74"/>
      <c r="NOA346" s="74"/>
      <c r="NOB346" s="74"/>
      <c r="NOC346" s="74"/>
      <c r="NOD346" s="74"/>
      <c r="NOE346" s="74"/>
      <c r="NOF346" s="74"/>
      <c r="NOG346" s="74"/>
      <c r="NOH346" s="74"/>
      <c r="NOI346" s="74"/>
      <c r="NOJ346" s="74"/>
      <c r="NOK346" s="74"/>
      <c r="NOL346" s="74"/>
      <c r="NOM346" s="74"/>
      <c r="NON346" s="74"/>
      <c r="NOO346" s="74"/>
      <c r="NOP346" s="74"/>
      <c r="NOQ346" s="74"/>
      <c r="NOR346" s="74"/>
      <c r="NOS346" s="74"/>
      <c r="NOT346" s="74"/>
      <c r="NOU346" s="74"/>
      <c r="NOV346" s="74"/>
      <c r="NOW346" s="74"/>
      <c r="NOX346" s="74"/>
      <c r="NOY346" s="74"/>
      <c r="NOZ346" s="74"/>
      <c r="NPA346" s="74"/>
      <c r="NPB346" s="74"/>
      <c r="NPC346" s="74"/>
      <c r="NPD346" s="74"/>
      <c r="NPE346" s="74"/>
      <c r="NPF346" s="74"/>
      <c r="NPG346" s="74"/>
      <c r="NPH346" s="74"/>
      <c r="NPI346" s="74"/>
      <c r="NPJ346" s="74"/>
      <c r="NPK346" s="74"/>
      <c r="NPL346" s="74"/>
      <c r="NPM346" s="74"/>
      <c r="NPN346" s="74"/>
      <c r="NPO346" s="74"/>
      <c r="NPP346" s="74"/>
      <c r="NPQ346" s="74"/>
      <c r="NPR346" s="74"/>
      <c r="NPS346" s="74"/>
      <c r="NPT346" s="74"/>
      <c r="NPU346" s="74"/>
      <c r="NPV346" s="74"/>
      <c r="NPW346" s="74"/>
      <c r="NPX346" s="74"/>
      <c r="NPY346" s="74"/>
      <c r="NPZ346" s="74"/>
      <c r="NQA346" s="74"/>
      <c r="NQB346" s="74"/>
      <c r="NQC346" s="74"/>
      <c r="NQD346" s="74"/>
      <c r="NQE346" s="74"/>
      <c r="NQF346" s="74"/>
      <c r="NQG346" s="74"/>
      <c r="NQH346" s="74"/>
      <c r="NQI346" s="74"/>
      <c r="NQJ346" s="74"/>
      <c r="NQK346" s="74"/>
      <c r="NQL346" s="74"/>
      <c r="NQM346" s="74"/>
      <c r="NQN346" s="74"/>
      <c r="NQO346" s="74"/>
      <c r="NQP346" s="74"/>
      <c r="NQQ346" s="74"/>
      <c r="NQR346" s="74"/>
      <c r="NQS346" s="74"/>
      <c r="NQT346" s="74"/>
      <c r="NQU346" s="74"/>
      <c r="NQV346" s="74"/>
      <c r="NQW346" s="74"/>
      <c r="NQX346" s="74"/>
      <c r="NQY346" s="74"/>
      <c r="NQZ346" s="74"/>
      <c r="NRA346" s="74"/>
      <c r="NRB346" s="74"/>
      <c r="NRC346" s="74"/>
      <c r="NRD346" s="74"/>
      <c r="NRE346" s="74"/>
      <c r="NRF346" s="74"/>
      <c r="NRG346" s="74"/>
      <c r="NRH346" s="74"/>
      <c r="NRI346" s="74"/>
      <c r="NRJ346" s="74"/>
      <c r="NRK346" s="74"/>
      <c r="NRL346" s="74"/>
      <c r="NRM346" s="74"/>
      <c r="NRN346" s="74"/>
      <c r="NRO346" s="74"/>
      <c r="NRP346" s="74"/>
      <c r="NRQ346" s="74"/>
      <c r="NRR346" s="74"/>
      <c r="NRS346" s="74"/>
      <c r="NRT346" s="74"/>
      <c r="NRU346" s="74"/>
      <c r="NRV346" s="74"/>
      <c r="NRW346" s="74"/>
      <c r="NRX346" s="74"/>
      <c r="NRY346" s="74"/>
      <c r="NRZ346" s="74"/>
      <c r="NSA346" s="74"/>
      <c r="NSB346" s="74"/>
      <c r="NSC346" s="74"/>
      <c r="NSD346" s="74"/>
      <c r="NSE346" s="74"/>
      <c r="NSF346" s="74"/>
      <c r="NSG346" s="74"/>
      <c r="NSH346" s="74"/>
      <c r="NSI346" s="74"/>
      <c r="NSJ346" s="74"/>
      <c r="NSK346" s="74"/>
      <c r="NSL346" s="74"/>
      <c r="NSM346" s="74"/>
      <c r="NSN346" s="74"/>
      <c r="NSO346" s="74"/>
      <c r="NSP346" s="74"/>
      <c r="NSQ346" s="74"/>
      <c r="NSR346" s="74"/>
      <c r="NSS346" s="74"/>
      <c r="NST346" s="74"/>
      <c r="NSU346" s="74"/>
      <c r="NSV346" s="74"/>
      <c r="NSW346" s="74"/>
      <c r="NSX346" s="74"/>
      <c r="NSY346" s="74"/>
      <c r="NSZ346" s="74"/>
      <c r="NTA346" s="74"/>
      <c r="NTB346" s="74"/>
      <c r="NTC346" s="74"/>
      <c r="NTD346" s="74"/>
      <c r="NTE346" s="74"/>
      <c r="NTF346" s="74"/>
      <c r="NTG346" s="74"/>
      <c r="NTH346" s="74"/>
      <c r="NTI346" s="74"/>
      <c r="NTJ346" s="74"/>
      <c r="NTK346" s="74"/>
      <c r="NTL346" s="74"/>
      <c r="NTM346" s="74"/>
      <c r="NTN346" s="74"/>
      <c r="NTO346" s="74"/>
      <c r="NTP346" s="74"/>
      <c r="NTQ346" s="74"/>
      <c r="NTR346" s="74"/>
      <c r="NTS346" s="74"/>
      <c r="NTT346" s="74"/>
      <c r="NTU346" s="74"/>
      <c r="NTV346" s="74"/>
      <c r="NTW346" s="74"/>
      <c r="NTX346" s="74"/>
      <c r="NTY346" s="74"/>
      <c r="NTZ346" s="74"/>
      <c r="NUA346" s="74"/>
      <c r="NUB346" s="74"/>
      <c r="NUC346" s="74"/>
      <c r="NUD346" s="74"/>
      <c r="NUE346" s="74"/>
      <c r="NUF346" s="74"/>
      <c r="NUG346" s="74"/>
      <c r="NUH346" s="74"/>
      <c r="NUI346" s="74"/>
      <c r="NUJ346" s="74"/>
      <c r="NUK346" s="74"/>
      <c r="NUL346" s="74"/>
      <c r="NUM346" s="74"/>
      <c r="NUN346" s="74"/>
      <c r="NUO346" s="74"/>
      <c r="NUP346" s="74"/>
      <c r="NUQ346" s="74"/>
      <c r="NUR346" s="74"/>
      <c r="NUS346" s="74"/>
      <c r="NUT346" s="74"/>
      <c r="NUU346" s="74"/>
      <c r="NUV346" s="74"/>
      <c r="NUW346" s="74"/>
      <c r="NUX346" s="74"/>
      <c r="NUY346" s="74"/>
      <c r="NUZ346" s="74"/>
      <c r="NVA346" s="74"/>
      <c r="NVB346" s="74"/>
      <c r="NVC346" s="74"/>
      <c r="NVD346" s="74"/>
      <c r="NVE346" s="74"/>
      <c r="NVF346" s="74"/>
      <c r="NVG346" s="74"/>
      <c r="NVH346" s="74"/>
      <c r="NVI346" s="74"/>
      <c r="NVJ346" s="74"/>
      <c r="NVK346" s="74"/>
      <c r="NVL346" s="74"/>
      <c r="NVM346" s="74"/>
      <c r="NVN346" s="74"/>
      <c r="NVO346" s="74"/>
      <c r="NVP346" s="74"/>
      <c r="NVQ346" s="74"/>
      <c r="NVR346" s="74"/>
      <c r="NVS346" s="74"/>
      <c r="NVT346" s="74"/>
      <c r="NVU346" s="74"/>
      <c r="NVV346" s="74"/>
      <c r="NVW346" s="74"/>
      <c r="NVX346" s="74"/>
      <c r="NVY346" s="74"/>
      <c r="NVZ346" s="74"/>
      <c r="NWA346" s="74"/>
      <c r="NWB346" s="74"/>
      <c r="NWC346" s="74"/>
      <c r="NWD346" s="74"/>
      <c r="NWE346" s="74"/>
      <c r="NWF346" s="74"/>
      <c r="NWG346" s="74"/>
      <c r="NWH346" s="74"/>
      <c r="NWI346" s="74"/>
      <c r="NWJ346" s="74"/>
      <c r="NWK346" s="74"/>
      <c r="NWL346" s="74"/>
      <c r="NWM346" s="74"/>
      <c r="NWN346" s="74"/>
      <c r="NWO346" s="74"/>
      <c r="NWP346" s="74"/>
      <c r="NWQ346" s="74"/>
      <c r="NWR346" s="74"/>
      <c r="NWS346" s="74"/>
      <c r="NWT346" s="74"/>
      <c r="NWU346" s="74"/>
      <c r="NWV346" s="74"/>
      <c r="NWW346" s="74"/>
      <c r="NWX346" s="74"/>
      <c r="NWY346" s="74"/>
      <c r="NWZ346" s="74"/>
      <c r="NXA346" s="74"/>
      <c r="NXB346" s="74"/>
      <c r="NXC346" s="74"/>
      <c r="NXD346" s="74"/>
      <c r="NXE346" s="74"/>
      <c r="NXF346" s="74"/>
      <c r="NXG346" s="74"/>
      <c r="NXH346" s="74"/>
      <c r="NXI346" s="74"/>
      <c r="NXJ346" s="74"/>
      <c r="NXK346" s="74"/>
      <c r="NXL346" s="74"/>
      <c r="NXM346" s="74"/>
      <c r="NXN346" s="74"/>
      <c r="NXO346" s="74"/>
      <c r="NXP346" s="74"/>
      <c r="NXQ346" s="74"/>
      <c r="NXR346" s="74"/>
      <c r="NXS346" s="74"/>
      <c r="NXT346" s="74"/>
      <c r="NXU346" s="74"/>
      <c r="NXV346" s="74"/>
      <c r="NXW346" s="74"/>
      <c r="NXX346" s="74"/>
      <c r="NXY346" s="74"/>
      <c r="NXZ346" s="74"/>
      <c r="NYA346" s="74"/>
      <c r="NYB346" s="74"/>
      <c r="NYC346" s="74"/>
      <c r="NYD346" s="74"/>
      <c r="NYE346" s="74"/>
      <c r="NYF346" s="74"/>
      <c r="NYG346" s="74"/>
      <c r="NYH346" s="74"/>
      <c r="NYI346" s="74"/>
      <c r="NYJ346" s="74"/>
      <c r="NYK346" s="74"/>
      <c r="NYL346" s="74"/>
      <c r="NYM346" s="74"/>
      <c r="NYN346" s="74"/>
      <c r="NYO346" s="74"/>
      <c r="NYP346" s="74"/>
      <c r="NYQ346" s="74"/>
      <c r="NYR346" s="74"/>
      <c r="NYS346" s="74"/>
      <c r="NYT346" s="74"/>
      <c r="NYU346" s="74"/>
      <c r="NYV346" s="74"/>
      <c r="NYW346" s="74"/>
      <c r="NYX346" s="74"/>
      <c r="NYY346" s="74"/>
      <c r="NYZ346" s="74"/>
      <c r="NZA346" s="74"/>
      <c r="NZB346" s="74"/>
      <c r="NZC346" s="74"/>
      <c r="NZD346" s="74"/>
      <c r="NZE346" s="74"/>
      <c r="NZF346" s="74"/>
      <c r="NZG346" s="74"/>
      <c r="NZH346" s="74"/>
      <c r="NZI346" s="74"/>
      <c r="NZJ346" s="74"/>
      <c r="NZK346" s="74"/>
      <c r="NZL346" s="74"/>
      <c r="NZM346" s="74"/>
      <c r="NZN346" s="74"/>
      <c r="NZO346" s="74"/>
      <c r="NZP346" s="74"/>
      <c r="NZQ346" s="74"/>
      <c r="NZR346" s="74"/>
      <c r="NZS346" s="74"/>
      <c r="NZT346" s="74"/>
      <c r="NZU346" s="74"/>
      <c r="NZV346" s="74"/>
      <c r="NZW346" s="74"/>
      <c r="NZX346" s="74"/>
      <c r="NZY346" s="74"/>
      <c r="NZZ346" s="74"/>
      <c r="OAA346" s="74"/>
      <c r="OAB346" s="74"/>
      <c r="OAC346" s="74"/>
      <c r="OAD346" s="74"/>
      <c r="OAE346" s="74"/>
      <c r="OAF346" s="74"/>
      <c r="OAG346" s="74"/>
      <c r="OAH346" s="74"/>
      <c r="OAI346" s="74"/>
      <c r="OAJ346" s="74"/>
      <c r="OAK346" s="74"/>
      <c r="OAL346" s="74"/>
      <c r="OAM346" s="74"/>
      <c r="OAN346" s="74"/>
      <c r="OAO346" s="74"/>
      <c r="OAP346" s="74"/>
      <c r="OAQ346" s="74"/>
      <c r="OAR346" s="74"/>
      <c r="OAS346" s="74"/>
      <c r="OAT346" s="74"/>
      <c r="OAU346" s="74"/>
      <c r="OAV346" s="74"/>
      <c r="OAW346" s="74"/>
      <c r="OAX346" s="74"/>
      <c r="OAY346" s="74"/>
      <c r="OAZ346" s="74"/>
      <c r="OBA346" s="74"/>
      <c r="OBB346" s="74"/>
      <c r="OBC346" s="74"/>
      <c r="OBD346" s="74"/>
      <c r="OBE346" s="74"/>
      <c r="OBF346" s="74"/>
      <c r="OBG346" s="74"/>
      <c r="OBH346" s="74"/>
      <c r="OBI346" s="74"/>
      <c r="OBJ346" s="74"/>
      <c r="OBK346" s="74"/>
      <c r="OBL346" s="74"/>
      <c r="OBM346" s="74"/>
      <c r="OBN346" s="74"/>
      <c r="OBO346" s="74"/>
      <c r="OBP346" s="74"/>
      <c r="OBQ346" s="74"/>
      <c r="OBR346" s="74"/>
      <c r="OBS346" s="74"/>
      <c r="OBT346" s="74"/>
      <c r="OBU346" s="74"/>
      <c r="OBV346" s="74"/>
      <c r="OBW346" s="74"/>
      <c r="OBX346" s="74"/>
      <c r="OBY346" s="74"/>
      <c r="OBZ346" s="74"/>
      <c r="OCA346" s="74"/>
      <c r="OCB346" s="74"/>
      <c r="OCC346" s="74"/>
      <c r="OCD346" s="74"/>
      <c r="OCE346" s="74"/>
      <c r="OCF346" s="74"/>
      <c r="OCG346" s="74"/>
      <c r="OCH346" s="74"/>
      <c r="OCI346" s="74"/>
      <c r="OCJ346" s="74"/>
      <c r="OCK346" s="74"/>
      <c r="OCL346" s="74"/>
      <c r="OCM346" s="74"/>
      <c r="OCN346" s="74"/>
      <c r="OCO346" s="74"/>
      <c r="OCP346" s="74"/>
      <c r="OCQ346" s="74"/>
      <c r="OCR346" s="74"/>
      <c r="OCS346" s="74"/>
      <c r="OCT346" s="74"/>
      <c r="OCU346" s="74"/>
      <c r="OCV346" s="74"/>
      <c r="OCW346" s="74"/>
      <c r="OCX346" s="74"/>
      <c r="OCY346" s="74"/>
      <c r="OCZ346" s="74"/>
      <c r="ODA346" s="74"/>
      <c r="ODB346" s="74"/>
      <c r="ODC346" s="74"/>
      <c r="ODD346" s="74"/>
      <c r="ODE346" s="74"/>
      <c r="ODF346" s="74"/>
      <c r="ODG346" s="74"/>
      <c r="ODH346" s="74"/>
      <c r="ODI346" s="74"/>
      <c r="ODJ346" s="74"/>
      <c r="ODK346" s="74"/>
      <c r="ODL346" s="74"/>
      <c r="ODM346" s="74"/>
      <c r="ODN346" s="74"/>
      <c r="ODO346" s="74"/>
      <c r="ODP346" s="74"/>
      <c r="ODQ346" s="74"/>
      <c r="ODR346" s="74"/>
      <c r="ODS346" s="74"/>
      <c r="ODT346" s="74"/>
      <c r="ODU346" s="74"/>
      <c r="ODV346" s="74"/>
      <c r="ODW346" s="74"/>
      <c r="ODX346" s="74"/>
      <c r="ODY346" s="74"/>
      <c r="ODZ346" s="74"/>
      <c r="OEA346" s="74"/>
      <c r="OEB346" s="74"/>
      <c r="OEC346" s="74"/>
      <c r="OED346" s="74"/>
      <c r="OEE346" s="74"/>
      <c r="OEF346" s="74"/>
      <c r="OEG346" s="74"/>
      <c r="OEH346" s="74"/>
      <c r="OEI346" s="74"/>
      <c r="OEJ346" s="74"/>
      <c r="OEK346" s="74"/>
      <c r="OEL346" s="74"/>
      <c r="OEM346" s="74"/>
      <c r="OEN346" s="74"/>
      <c r="OEO346" s="74"/>
      <c r="OEP346" s="74"/>
      <c r="OEQ346" s="74"/>
      <c r="OER346" s="74"/>
      <c r="OES346" s="74"/>
      <c r="OET346" s="74"/>
      <c r="OEU346" s="74"/>
      <c r="OEV346" s="74"/>
      <c r="OEW346" s="74"/>
      <c r="OEX346" s="74"/>
      <c r="OEY346" s="74"/>
      <c r="OEZ346" s="74"/>
      <c r="OFA346" s="74"/>
      <c r="OFB346" s="74"/>
      <c r="OFC346" s="74"/>
      <c r="OFD346" s="74"/>
      <c r="OFE346" s="74"/>
      <c r="OFF346" s="74"/>
      <c r="OFG346" s="74"/>
      <c r="OFH346" s="74"/>
      <c r="OFI346" s="74"/>
      <c r="OFJ346" s="74"/>
      <c r="OFK346" s="74"/>
      <c r="OFL346" s="74"/>
      <c r="OFM346" s="74"/>
      <c r="OFN346" s="74"/>
      <c r="OFO346" s="74"/>
      <c r="OFP346" s="74"/>
      <c r="OFQ346" s="74"/>
      <c r="OFR346" s="74"/>
      <c r="OFS346" s="74"/>
      <c r="OFT346" s="74"/>
      <c r="OFU346" s="74"/>
      <c r="OFV346" s="74"/>
      <c r="OFW346" s="74"/>
      <c r="OFX346" s="74"/>
      <c r="OFY346" s="74"/>
      <c r="OFZ346" s="74"/>
      <c r="OGA346" s="74"/>
      <c r="OGB346" s="74"/>
      <c r="OGC346" s="74"/>
      <c r="OGD346" s="74"/>
      <c r="OGE346" s="74"/>
      <c r="OGF346" s="74"/>
      <c r="OGG346" s="74"/>
      <c r="OGH346" s="74"/>
      <c r="OGI346" s="74"/>
      <c r="OGJ346" s="74"/>
      <c r="OGK346" s="74"/>
      <c r="OGL346" s="74"/>
      <c r="OGM346" s="74"/>
      <c r="OGN346" s="74"/>
      <c r="OGO346" s="74"/>
      <c r="OGP346" s="74"/>
      <c r="OGQ346" s="74"/>
      <c r="OGR346" s="74"/>
      <c r="OGS346" s="74"/>
      <c r="OGT346" s="74"/>
      <c r="OGU346" s="74"/>
      <c r="OGV346" s="74"/>
      <c r="OGW346" s="74"/>
      <c r="OGX346" s="74"/>
      <c r="OGY346" s="74"/>
      <c r="OGZ346" s="74"/>
      <c r="OHA346" s="74"/>
      <c r="OHB346" s="74"/>
      <c r="OHC346" s="74"/>
      <c r="OHD346" s="74"/>
      <c r="OHE346" s="74"/>
      <c r="OHF346" s="74"/>
      <c r="OHG346" s="74"/>
      <c r="OHH346" s="74"/>
      <c r="OHI346" s="74"/>
      <c r="OHJ346" s="74"/>
      <c r="OHK346" s="74"/>
      <c r="OHL346" s="74"/>
      <c r="OHM346" s="74"/>
      <c r="OHN346" s="74"/>
      <c r="OHO346" s="74"/>
      <c r="OHP346" s="74"/>
      <c r="OHQ346" s="74"/>
      <c r="OHR346" s="74"/>
      <c r="OHS346" s="74"/>
      <c r="OHT346" s="74"/>
      <c r="OHU346" s="74"/>
      <c r="OHV346" s="74"/>
      <c r="OHW346" s="74"/>
      <c r="OHX346" s="74"/>
      <c r="OHY346" s="74"/>
      <c r="OHZ346" s="74"/>
      <c r="OIA346" s="74"/>
      <c r="OIB346" s="74"/>
      <c r="OIC346" s="74"/>
      <c r="OID346" s="74"/>
      <c r="OIE346" s="74"/>
      <c r="OIF346" s="74"/>
      <c r="OIG346" s="74"/>
      <c r="OIH346" s="74"/>
      <c r="OII346" s="74"/>
      <c r="OIJ346" s="74"/>
      <c r="OIK346" s="74"/>
      <c r="OIL346" s="74"/>
      <c r="OIM346" s="74"/>
      <c r="OIN346" s="74"/>
      <c r="OIO346" s="74"/>
      <c r="OIP346" s="74"/>
      <c r="OIQ346" s="74"/>
      <c r="OIR346" s="74"/>
      <c r="OIS346" s="74"/>
      <c r="OIT346" s="74"/>
      <c r="OIU346" s="74"/>
      <c r="OIV346" s="74"/>
      <c r="OIW346" s="74"/>
      <c r="OIX346" s="74"/>
      <c r="OIY346" s="74"/>
      <c r="OIZ346" s="74"/>
      <c r="OJA346" s="74"/>
      <c r="OJB346" s="74"/>
      <c r="OJC346" s="74"/>
      <c r="OJD346" s="74"/>
      <c r="OJE346" s="74"/>
      <c r="OJF346" s="74"/>
      <c r="OJG346" s="74"/>
      <c r="OJH346" s="74"/>
      <c r="OJI346" s="74"/>
      <c r="OJJ346" s="74"/>
      <c r="OJK346" s="74"/>
      <c r="OJL346" s="74"/>
      <c r="OJM346" s="74"/>
      <c r="OJN346" s="74"/>
      <c r="OJO346" s="74"/>
      <c r="OJP346" s="74"/>
      <c r="OJQ346" s="74"/>
      <c r="OJR346" s="74"/>
      <c r="OJS346" s="74"/>
      <c r="OJT346" s="74"/>
      <c r="OJU346" s="74"/>
      <c r="OJV346" s="74"/>
      <c r="OJW346" s="74"/>
      <c r="OJX346" s="74"/>
      <c r="OJY346" s="74"/>
      <c r="OJZ346" s="74"/>
      <c r="OKA346" s="74"/>
      <c r="OKB346" s="74"/>
      <c r="OKC346" s="74"/>
      <c r="OKD346" s="74"/>
      <c r="OKE346" s="74"/>
      <c r="OKF346" s="74"/>
      <c r="OKG346" s="74"/>
      <c r="OKH346" s="74"/>
      <c r="OKI346" s="74"/>
      <c r="OKJ346" s="74"/>
      <c r="OKK346" s="74"/>
      <c r="OKL346" s="74"/>
      <c r="OKM346" s="74"/>
      <c r="OKN346" s="74"/>
      <c r="OKO346" s="74"/>
      <c r="OKP346" s="74"/>
      <c r="OKQ346" s="74"/>
      <c r="OKR346" s="74"/>
      <c r="OKS346" s="74"/>
      <c r="OKT346" s="74"/>
      <c r="OKU346" s="74"/>
      <c r="OKV346" s="74"/>
      <c r="OKW346" s="74"/>
      <c r="OKX346" s="74"/>
      <c r="OKY346" s="74"/>
      <c r="OKZ346" s="74"/>
      <c r="OLA346" s="74"/>
      <c r="OLB346" s="74"/>
      <c r="OLC346" s="74"/>
      <c r="OLD346" s="74"/>
      <c r="OLE346" s="74"/>
      <c r="OLF346" s="74"/>
      <c r="OLG346" s="74"/>
      <c r="OLH346" s="74"/>
      <c r="OLI346" s="74"/>
      <c r="OLJ346" s="74"/>
      <c r="OLK346" s="74"/>
      <c r="OLL346" s="74"/>
      <c r="OLM346" s="74"/>
      <c r="OLN346" s="74"/>
      <c r="OLO346" s="74"/>
      <c r="OLP346" s="74"/>
      <c r="OLQ346" s="74"/>
      <c r="OLR346" s="74"/>
      <c r="OLS346" s="74"/>
      <c r="OLT346" s="74"/>
      <c r="OLU346" s="74"/>
      <c r="OLV346" s="74"/>
      <c r="OLW346" s="74"/>
      <c r="OLX346" s="74"/>
      <c r="OLY346" s="74"/>
      <c r="OLZ346" s="74"/>
      <c r="OMA346" s="74"/>
      <c r="OMB346" s="74"/>
      <c r="OMC346" s="74"/>
      <c r="OMD346" s="74"/>
      <c r="OME346" s="74"/>
      <c r="OMF346" s="74"/>
      <c r="OMG346" s="74"/>
      <c r="OMH346" s="74"/>
      <c r="OMI346" s="74"/>
      <c r="OMJ346" s="74"/>
      <c r="OMK346" s="74"/>
      <c r="OML346" s="74"/>
      <c r="OMM346" s="74"/>
      <c r="OMN346" s="74"/>
      <c r="OMO346" s="74"/>
      <c r="OMP346" s="74"/>
      <c r="OMQ346" s="74"/>
      <c r="OMR346" s="74"/>
      <c r="OMS346" s="74"/>
      <c r="OMT346" s="74"/>
      <c r="OMU346" s="74"/>
      <c r="OMV346" s="74"/>
      <c r="OMW346" s="74"/>
      <c r="OMX346" s="74"/>
      <c r="OMY346" s="74"/>
      <c r="OMZ346" s="74"/>
      <c r="ONA346" s="74"/>
      <c r="ONB346" s="74"/>
      <c r="ONC346" s="74"/>
      <c r="OND346" s="74"/>
      <c r="ONE346" s="74"/>
      <c r="ONF346" s="74"/>
      <c r="ONG346" s="74"/>
      <c r="ONH346" s="74"/>
      <c r="ONI346" s="74"/>
      <c r="ONJ346" s="74"/>
      <c r="ONK346" s="74"/>
      <c r="ONL346" s="74"/>
      <c r="ONM346" s="74"/>
      <c r="ONN346" s="74"/>
      <c r="ONO346" s="74"/>
      <c r="ONP346" s="74"/>
      <c r="ONQ346" s="74"/>
      <c r="ONR346" s="74"/>
      <c r="ONS346" s="74"/>
      <c r="ONT346" s="74"/>
      <c r="ONU346" s="74"/>
      <c r="ONV346" s="74"/>
      <c r="ONW346" s="74"/>
      <c r="ONX346" s="74"/>
      <c r="ONY346" s="74"/>
      <c r="ONZ346" s="74"/>
      <c r="OOA346" s="74"/>
      <c r="OOB346" s="74"/>
      <c r="OOC346" s="74"/>
      <c r="OOD346" s="74"/>
      <c r="OOE346" s="74"/>
      <c r="OOF346" s="74"/>
      <c r="OOG346" s="74"/>
      <c r="OOH346" s="74"/>
      <c r="OOI346" s="74"/>
      <c r="OOJ346" s="74"/>
      <c r="OOK346" s="74"/>
      <c r="OOL346" s="74"/>
      <c r="OOM346" s="74"/>
      <c r="OON346" s="74"/>
      <c r="OOO346" s="74"/>
      <c r="OOP346" s="74"/>
      <c r="OOQ346" s="74"/>
      <c r="OOR346" s="74"/>
      <c r="OOS346" s="74"/>
      <c r="OOT346" s="74"/>
      <c r="OOU346" s="74"/>
      <c r="OOV346" s="74"/>
      <c r="OOW346" s="74"/>
      <c r="OOX346" s="74"/>
      <c r="OOY346" s="74"/>
      <c r="OOZ346" s="74"/>
      <c r="OPA346" s="74"/>
      <c r="OPB346" s="74"/>
      <c r="OPC346" s="74"/>
      <c r="OPD346" s="74"/>
      <c r="OPE346" s="74"/>
      <c r="OPF346" s="74"/>
      <c r="OPG346" s="74"/>
      <c r="OPH346" s="74"/>
      <c r="OPI346" s="74"/>
      <c r="OPJ346" s="74"/>
      <c r="OPK346" s="74"/>
      <c r="OPL346" s="74"/>
      <c r="OPM346" s="74"/>
      <c r="OPN346" s="74"/>
      <c r="OPO346" s="74"/>
      <c r="OPP346" s="74"/>
      <c r="OPQ346" s="74"/>
      <c r="OPR346" s="74"/>
      <c r="OPS346" s="74"/>
      <c r="OPT346" s="74"/>
      <c r="OPU346" s="74"/>
      <c r="OPV346" s="74"/>
      <c r="OPW346" s="74"/>
      <c r="OPX346" s="74"/>
      <c r="OPY346" s="74"/>
      <c r="OPZ346" s="74"/>
      <c r="OQA346" s="74"/>
      <c r="OQB346" s="74"/>
      <c r="OQC346" s="74"/>
      <c r="OQD346" s="74"/>
      <c r="OQE346" s="74"/>
      <c r="OQF346" s="74"/>
      <c r="OQG346" s="74"/>
      <c r="OQH346" s="74"/>
      <c r="OQI346" s="74"/>
      <c r="OQJ346" s="74"/>
      <c r="OQK346" s="74"/>
      <c r="OQL346" s="74"/>
      <c r="OQM346" s="74"/>
      <c r="OQN346" s="74"/>
      <c r="OQO346" s="74"/>
      <c r="OQP346" s="74"/>
      <c r="OQQ346" s="74"/>
      <c r="OQR346" s="74"/>
      <c r="OQS346" s="74"/>
      <c r="OQT346" s="74"/>
      <c r="OQU346" s="74"/>
      <c r="OQV346" s="74"/>
      <c r="OQW346" s="74"/>
      <c r="OQX346" s="74"/>
      <c r="OQY346" s="74"/>
      <c r="OQZ346" s="74"/>
      <c r="ORA346" s="74"/>
      <c r="ORB346" s="74"/>
      <c r="ORC346" s="74"/>
      <c r="ORD346" s="74"/>
      <c r="ORE346" s="74"/>
      <c r="ORF346" s="74"/>
      <c r="ORG346" s="74"/>
      <c r="ORH346" s="74"/>
      <c r="ORI346" s="74"/>
      <c r="ORJ346" s="74"/>
      <c r="ORK346" s="74"/>
      <c r="ORL346" s="74"/>
      <c r="ORM346" s="74"/>
      <c r="ORN346" s="74"/>
      <c r="ORO346" s="74"/>
      <c r="ORP346" s="74"/>
      <c r="ORQ346" s="74"/>
      <c r="ORR346" s="74"/>
      <c r="ORS346" s="74"/>
      <c r="ORT346" s="74"/>
      <c r="ORU346" s="74"/>
      <c r="ORV346" s="74"/>
      <c r="ORW346" s="74"/>
      <c r="ORX346" s="74"/>
      <c r="ORY346" s="74"/>
      <c r="ORZ346" s="74"/>
      <c r="OSA346" s="74"/>
      <c r="OSB346" s="74"/>
      <c r="OSC346" s="74"/>
      <c r="OSD346" s="74"/>
      <c r="OSE346" s="74"/>
      <c r="OSF346" s="74"/>
      <c r="OSG346" s="74"/>
      <c r="OSH346" s="74"/>
      <c r="OSI346" s="74"/>
      <c r="OSJ346" s="74"/>
      <c r="OSK346" s="74"/>
      <c r="OSL346" s="74"/>
      <c r="OSM346" s="74"/>
      <c r="OSN346" s="74"/>
      <c r="OSO346" s="74"/>
      <c r="OSP346" s="74"/>
      <c r="OSQ346" s="74"/>
      <c r="OSR346" s="74"/>
      <c r="OSS346" s="74"/>
      <c r="OST346" s="74"/>
      <c r="OSU346" s="74"/>
      <c r="OSV346" s="74"/>
      <c r="OSW346" s="74"/>
      <c r="OSX346" s="74"/>
      <c r="OSY346" s="74"/>
      <c r="OSZ346" s="74"/>
      <c r="OTA346" s="74"/>
      <c r="OTB346" s="74"/>
      <c r="OTC346" s="74"/>
      <c r="OTD346" s="74"/>
      <c r="OTE346" s="74"/>
      <c r="OTF346" s="74"/>
      <c r="OTG346" s="74"/>
      <c r="OTH346" s="74"/>
      <c r="OTI346" s="74"/>
      <c r="OTJ346" s="74"/>
      <c r="OTK346" s="74"/>
      <c r="OTL346" s="74"/>
      <c r="OTM346" s="74"/>
      <c r="OTN346" s="74"/>
      <c r="OTO346" s="74"/>
      <c r="OTP346" s="74"/>
      <c r="OTQ346" s="74"/>
      <c r="OTR346" s="74"/>
      <c r="OTS346" s="74"/>
      <c r="OTT346" s="74"/>
      <c r="OTU346" s="74"/>
      <c r="OTV346" s="74"/>
      <c r="OTW346" s="74"/>
      <c r="OTX346" s="74"/>
      <c r="OTY346" s="74"/>
      <c r="OTZ346" s="74"/>
      <c r="OUA346" s="74"/>
      <c r="OUB346" s="74"/>
      <c r="OUC346" s="74"/>
      <c r="OUD346" s="74"/>
      <c r="OUE346" s="74"/>
      <c r="OUF346" s="74"/>
      <c r="OUG346" s="74"/>
      <c r="OUH346" s="74"/>
      <c r="OUI346" s="74"/>
      <c r="OUJ346" s="74"/>
      <c r="OUK346" s="74"/>
      <c r="OUL346" s="74"/>
      <c r="OUM346" s="74"/>
      <c r="OUN346" s="74"/>
      <c r="OUO346" s="74"/>
      <c r="OUP346" s="74"/>
      <c r="OUQ346" s="74"/>
      <c r="OUR346" s="74"/>
      <c r="OUS346" s="74"/>
      <c r="OUT346" s="74"/>
      <c r="OUU346" s="74"/>
      <c r="OUV346" s="74"/>
      <c r="OUW346" s="74"/>
      <c r="OUX346" s="74"/>
      <c r="OUY346" s="74"/>
      <c r="OUZ346" s="74"/>
      <c r="OVA346" s="74"/>
      <c r="OVB346" s="74"/>
      <c r="OVC346" s="74"/>
      <c r="OVD346" s="74"/>
      <c r="OVE346" s="74"/>
      <c r="OVF346" s="74"/>
      <c r="OVG346" s="74"/>
      <c r="OVH346" s="74"/>
      <c r="OVI346" s="74"/>
      <c r="OVJ346" s="74"/>
      <c r="OVK346" s="74"/>
      <c r="OVL346" s="74"/>
      <c r="OVM346" s="74"/>
      <c r="OVN346" s="74"/>
      <c r="OVO346" s="74"/>
      <c r="OVP346" s="74"/>
      <c r="OVQ346" s="74"/>
      <c r="OVR346" s="74"/>
      <c r="OVS346" s="74"/>
      <c r="OVT346" s="74"/>
      <c r="OVU346" s="74"/>
      <c r="OVV346" s="74"/>
      <c r="OVW346" s="74"/>
      <c r="OVX346" s="74"/>
      <c r="OVY346" s="74"/>
      <c r="OVZ346" s="74"/>
      <c r="OWA346" s="74"/>
      <c r="OWB346" s="74"/>
      <c r="OWC346" s="74"/>
      <c r="OWD346" s="74"/>
      <c r="OWE346" s="74"/>
      <c r="OWF346" s="74"/>
      <c r="OWG346" s="74"/>
      <c r="OWH346" s="74"/>
      <c r="OWI346" s="74"/>
      <c r="OWJ346" s="74"/>
      <c r="OWK346" s="74"/>
      <c r="OWL346" s="74"/>
      <c r="OWM346" s="74"/>
      <c r="OWN346" s="74"/>
      <c r="OWO346" s="74"/>
      <c r="OWP346" s="74"/>
      <c r="OWQ346" s="74"/>
      <c r="OWR346" s="74"/>
      <c r="OWS346" s="74"/>
      <c r="OWT346" s="74"/>
      <c r="OWU346" s="74"/>
      <c r="OWV346" s="74"/>
      <c r="OWW346" s="74"/>
      <c r="OWX346" s="74"/>
      <c r="OWY346" s="74"/>
      <c r="OWZ346" s="74"/>
      <c r="OXA346" s="74"/>
      <c r="OXB346" s="74"/>
      <c r="OXC346" s="74"/>
      <c r="OXD346" s="74"/>
      <c r="OXE346" s="74"/>
      <c r="OXF346" s="74"/>
      <c r="OXG346" s="74"/>
      <c r="OXH346" s="74"/>
      <c r="OXI346" s="74"/>
      <c r="OXJ346" s="74"/>
      <c r="OXK346" s="74"/>
      <c r="OXL346" s="74"/>
      <c r="OXM346" s="74"/>
      <c r="OXN346" s="74"/>
      <c r="OXO346" s="74"/>
      <c r="OXP346" s="74"/>
      <c r="OXQ346" s="74"/>
      <c r="OXR346" s="74"/>
      <c r="OXS346" s="74"/>
      <c r="OXT346" s="74"/>
      <c r="OXU346" s="74"/>
      <c r="OXV346" s="74"/>
      <c r="OXW346" s="74"/>
      <c r="OXX346" s="74"/>
      <c r="OXY346" s="74"/>
      <c r="OXZ346" s="74"/>
      <c r="OYA346" s="74"/>
      <c r="OYB346" s="74"/>
      <c r="OYC346" s="74"/>
      <c r="OYD346" s="74"/>
      <c r="OYE346" s="74"/>
      <c r="OYF346" s="74"/>
      <c r="OYG346" s="74"/>
      <c r="OYH346" s="74"/>
      <c r="OYI346" s="74"/>
      <c r="OYJ346" s="74"/>
      <c r="OYK346" s="74"/>
      <c r="OYL346" s="74"/>
      <c r="OYM346" s="74"/>
      <c r="OYN346" s="74"/>
      <c r="OYO346" s="74"/>
      <c r="OYP346" s="74"/>
      <c r="OYQ346" s="74"/>
      <c r="OYR346" s="74"/>
      <c r="OYS346" s="74"/>
      <c r="OYT346" s="74"/>
      <c r="OYU346" s="74"/>
      <c r="OYV346" s="74"/>
      <c r="OYW346" s="74"/>
      <c r="OYX346" s="74"/>
      <c r="OYY346" s="74"/>
      <c r="OYZ346" s="74"/>
      <c r="OZA346" s="74"/>
      <c r="OZB346" s="74"/>
      <c r="OZC346" s="74"/>
      <c r="OZD346" s="74"/>
      <c r="OZE346" s="74"/>
      <c r="OZF346" s="74"/>
      <c r="OZG346" s="74"/>
      <c r="OZH346" s="74"/>
      <c r="OZI346" s="74"/>
      <c r="OZJ346" s="74"/>
      <c r="OZK346" s="74"/>
      <c r="OZL346" s="74"/>
      <c r="OZM346" s="74"/>
      <c r="OZN346" s="74"/>
      <c r="OZO346" s="74"/>
      <c r="OZP346" s="74"/>
      <c r="OZQ346" s="74"/>
      <c r="OZR346" s="74"/>
      <c r="OZS346" s="74"/>
      <c r="OZT346" s="74"/>
      <c r="OZU346" s="74"/>
      <c r="OZV346" s="74"/>
      <c r="OZW346" s="74"/>
      <c r="OZX346" s="74"/>
      <c r="OZY346" s="74"/>
      <c r="OZZ346" s="74"/>
      <c r="PAA346" s="74"/>
      <c r="PAB346" s="74"/>
      <c r="PAC346" s="74"/>
      <c r="PAD346" s="74"/>
      <c r="PAE346" s="74"/>
      <c r="PAF346" s="74"/>
      <c r="PAG346" s="74"/>
      <c r="PAH346" s="74"/>
      <c r="PAI346" s="74"/>
      <c r="PAJ346" s="74"/>
      <c r="PAK346" s="74"/>
      <c r="PAL346" s="74"/>
      <c r="PAM346" s="74"/>
      <c r="PAN346" s="74"/>
      <c r="PAO346" s="74"/>
      <c r="PAP346" s="74"/>
      <c r="PAQ346" s="74"/>
      <c r="PAR346" s="74"/>
      <c r="PAS346" s="74"/>
      <c r="PAT346" s="74"/>
      <c r="PAU346" s="74"/>
      <c r="PAV346" s="74"/>
      <c r="PAW346" s="74"/>
      <c r="PAX346" s="74"/>
      <c r="PAY346" s="74"/>
      <c r="PAZ346" s="74"/>
      <c r="PBA346" s="74"/>
      <c r="PBB346" s="74"/>
      <c r="PBC346" s="74"/>
      <c r="PBD346" s="74"/>
      <c r="PBE346" s="74"/>
      <c r="PBF346" s="74"/>
      <c r="PBG346" s="74"/>
      <c r="PBH346" s="74"/>
      <c r="PBI346" s="74"/>
      <c r="PBJ346" s="74"/>
      <c r="PBK346" s="74"/>
      <c r="PBL346" s="74"/>
      <c r="PBM346" s="74"/>
      <c r="PBN346" s="74"/>
      <c r="PBO346" s="74"/>
      <c r="PBP346" s="74"/>
      <c r="PBQ346" s="74"/>
      <c r="PBR346" s="74"/>
      <c r="PBS346" s="74"/>
      <c r="PBT346" s="74"/>
      <c r="PBU346" s="74"/>
      <c r="PBV346" s="74"/>
      <c r="PBW346" s="74"/>
      <c r="PBX346" s="74"/>
      <c r="PBY346" s="74"/>
      <c r="PBZ346" s="74"/>
      <c r="PCA346" s="74"/>
      <c r="PCB346" s="74"/>
      <c r="PCC346" s="74"/>
      <c r="PCD346" s="74"/>
      <c r="PCE346" s="74"/>
      <c r="PCF346" s="74"/>
      <c r="PCG346" s="74"/>
      <c r="PCH346" s="74"/>
      <c r="PCI346" s="74"/>
      <c r="PCJ346" s="74"/>
      <c r="PCK346" s="74"/>
      <c r="PCL346" s="74"/>
      <c r="PCM346" s="74"/>
      <c r="PCN346" s="74"/>
      <c r="PCO346" s="74"/>
      <c r="PCP346" s="74"/>
      <c r="PCQ346" s="74"/>
      <c r="PCR346" s="74"/>
      <c r="PCS346" s="74"/>
      <c r="PCT346" s="74"/>
      <c r="PCU346" s="74"/>
      <c r="PCV346" s="74"/>
      <c r="PCW346" s="74"/>
      <c r="PCX346" s="74"/>
      <c r="PCY346" s="74"/>
      <c r="PCZ346" s="74"/>
      <c r="PDA346" s="74"/>
      <c r="PDB346" s="74"/>
      <c r="PDC346" s="74"/>
      <c r="PDD346" s="74"/>
      <c r="PDE346" s="74"/>
      <c r="PDF346" s="74"/>
      <c r="PDG346" s="74"/>
      <c r="PDH346" s="74"/>
      <c r="PDI346" s="74"/>
      <c r="PDJ346" s="74"/>
      <c r="PDK346" s="74"/>
      <c r="PDL346" s="74"/>
      <c r="PDM346" s="74"/>
      <c r="PDN346" s="74"/>
      <c r="PDO346" s="74"/>
      <c r="PDP346" s="74"/>
      <c r="PDQ346" s="74"/>
      <c r="PDR346" s="74"/>
      <c r="PDS346" s="74"/>
      <c r="PDT346" s="74"/>
      <c r="PDU346" s="74"/>
      <c r="PDV346" s="74"/>
      <c r="PDW346" s="74"/>
      <c r="PDX346" s="74"/>
      <c r="PDY346" s="74"/>
      <c r="PDZ346" s="74"/>
      <c r="PEA346" s="74"/>
      <c r="PEB346" s="74"/>
      <c r="PEC346" s="74"/>
      <c r="PED346" s="74"/>
      <c r="PEE346" s="74"/>
      <c r="PEF346" s="74"/>
      <c r="PEG346" s="74"/>
      <c r="PEH346" s="74"/>
      <c r="PEI346" s="74"/>
      <c r="PEJ346" s="74"/>
      <c r="PEK346" s="74"/>
      <c r="PEL346" s="74"/>
      <c r="PEM346" s="74"/>
      <c r="PEN346" s="74"/>
      <c r="PEO346" s="74"/>
      <c r="PEP346" s="74"/>
      <c r="PEQ346" s="74"/>
      <c r="PER346" s="74"/>
      <c r="PES346" s="74"/>
      <c r="PET346" s="74"/>
      <c r="PEU346" s="74"/>
      <c r="PEV346" s="74"/>
      <c r="PEW346" s="74"/>
      <c r="PEX346" s="74"/>
      <c r="PEY346" s="74"/>
      <c r="PEZ346" s="74"/>
      <c r="PFA346" s="74"/>
      <c r="PFB346" s="74"/>
      <c r="PFC346" s="74"/>
      <c r="PFD346" s="74"/>
      <c r="PFE346" s="74"/>
      <c r="PFF346" s="74"/>
      <c r="PFG346" s="74"/>
      <c r="PFH346" s="74"/>
      <c r="PFI346" s="74"/>
      <c r="PFJ346" s="74"/>
      <c r="PFK346" s="74"/>
      <c r="PFL346" s="74"/>
      <c r="PFM346" s="74"/>
      <c r="PFN346" s="74"/>
      <c r="PFO346" s="74"/>
      <c r="PFP346" s="74"/>
      <c r="PFQ346" s="74"/>
      <c r="PFR346" s="74"/>
      <c r="PFS346" s="74"/>
      <c r="PFT346" s="74"/>
      <c r="PFU346" s="74"/>
      <c r="PFV346" s="74"/>
      <c r="PFW346" s="74"/>
      <c r="PFX346" s="74"/>
      <c r="PFY346" s="74"/>
      <c r="PFZ346" s="74"/>
      <c r="PGA346" s="74"/>
      <c r="PGB346" s="74"/>
      <c r="PGC346" s="74"/>
      <c r="PGD346" s="74"/>
      <c r="PGE346" s="74"/>
      <c r="PGF346" s="74"/>
      <c r="PGG346" s="74"/>
      <c r="PGH346" s="74"/>
      <c r="PGI346" s="74"/>
      <c r="PGJ346" s="74"/>
      <c r="PGK346" s="74"/>
      <c r="PGL346" s="74"/>
      <c r="PGM346" s="74"/>
      <c r="PGN346" s="74"/>
      <c r="PGO346" s="74"/>
      <c r="PGP346" s="74"/>
      <c r="PGQ346" s="74"/>
      <c r="PGR346" s="74"/>
      <c r="PGS346" s="74"/>
      <c r="PGT346" s="74"/>
      <c r="PGU346" s="74"/>
      <c r="PGV346" s="74"/>
      <c r="PGW346" s="74"/>
      <c r="PGX346" s="74"/>
      <c r="PGY346" s="74"/>
      <c r="PGZ346" s="74"/>
      <c r="PHA346" s="74"/>
      <c r="PHB346" s="74"/>
      <c r="PHC346" s="74"/>
      <c r="PHD346" s="74"/>
      <c r="PHE346" s="74"/>
      <c r="PHF346" s="74"/>
      <c r="PHG346" s="74"/>
      <c r="PHH346" s="74"/>
      <c r="PHI346" s="74"/>
      <c r="PHJ346" s="74"/>
      <c r="PHK346" s="74"/>
      <c r="PHL346" s="74"/>
      <c r="PHM346" s="74"/>
      <c r="PHN346" s="74"/>
      <c r="PHO346" s="74"/>
      <c r="PHP346" s="74"/>
      <c r="PHQ346" s="74"/>
      <c r="PHR346" s="74"/>
      <c r="PHS346" s="74"/>
      <c r="PHT346" s="74"/>
      <c r="PHU346" s="74"/>
      <c r="PHV346" s="74"/>
      <c r="PHW346" s="74"/>
      <c r="PHX346" s="74"/>
      <c r="PHY346" s="74"/>
      <c r="PHZ346" s="74"/>
      <c r="PIA346" s="74"/>
      <c r="PIB346" s="74"/>
      <c r="PIC346" s="74"/>
      <c r="PID346" s="74"/>
      <c r="PIE346" s="74"/>
      <c r="PIF346" s="74"/>
      <c r="PIG346" s="74"/>
      <c r="PIH346" s="74"/>
      <c r="PII346" s="74"/>
      <c r="PIJ346" s="74"/>
      <c r="PIK346" s="74"/>
      <c r="PIL346" s="74"/>
      <c r="PIM346" s="74"/>
      <c r="PIN346" s="74"/>
      <c r="PIO346" s="74"/>
      <c r="PIP346" s="74"/>
      <c r="PIQ346" s="74"/>
      <c r="PIR346" s="74"/>
      <c r="PIS346" s="74"/>
      <c r="PIT346" s="74"/>
      <c r="PIU346" s="74"/>
      <c r="PIV346" s="74"/>
      <c r="PIW346" s="74"/>
      <c r="PIX346" s="74"/>
      <c r="PIY346" s="74"/>
      <c r="PIZ346" s="74"/>
      <c r="PJA346" s="74"/>
      <c r="PJB346" s="74"/>
      <c r="PJC346" s="74"/>
      <c r="PJD346" s="74"/>
      <c r="PJE346" s="74"/>
      <c r="PJF346" s="74"/>
      <c r="PJG346" s="74"/>
      <c r="PJH346" s="74"/>
      <c r="PJI346" s="74"/>
      <c r="PJJ346" s="74"/>
      <c r="PJK346" s="74"/>
      <c r="PJL346" s="74"/>
      <c r="PJM346" s="74"/>
      <c r="PJN346" s="74"/>
      <c r="PJO346" s="74"/>
      <c r="PJP346" s="74"/>
      <c r="PJQ346" s="74"/>
      <c r="PJR346" s="74"/>
      <c r="PJS346" s="74"/>
      <c r="PJT346" s="74"/>
      <c r="PJU346" s="74"/>
      <c r="PJV346" s="74"/>
      <c r="PJW346" s="74"/>
      <c r="PJX346" s="74"/>
      <c r="PJY346" s="74"/>
      <c r="PJZ346" s="74"/>
      <c r="PKA346" s="74"/>
      <c r="PKB346" s="74"/>
      <c r="PKC346" s="74"/>
      <c r="PKD346" s="74"/>
      <c r="PKE346" s="74"/>
      <c r="PKF346" s="74"/>
      <c r="PKG346" s="74"/>
      <c r="PKH346" s="74"/>
      <c r="PKI346" s="74"/>
      <c r="PKJ346" s="74"/>
      <c r="PKK346" s="74"/>
      <c r="PKL346" s="74"/>
      <c r="PKM346" s="74"/>
      <c r="PKN346" s="74"/>
      <c r="PKO346" s="74"/>
      <c r="PKP346" s="74"/>
      <c r="PKQ346" s="74"/>
      <c r="PKR346" s="74"/>
      <c r="PKS346" s="74"/>
      <c r="PKT346" s="74"/>
      <c r="PKU346" s="74"/>
      <c r="PKV346" s="74"/>
      <c r="PKW346" s="74"/>
      <c r="PKX346" s="74"/>
      <c r="PKY346" s="74"/>
      <c r="PKZ346" s="74"/>
      <c r="PLA346" s="74"/>
      <c r="PLB346" s="74"/>
      <c r="PLC346" s="74"/>
      <c r="PLD346" s="74"/>
      <c r="PLE346" s="74"/>
      <c r="PLF346" s="74"/>
      <c r="PLG346" s="74"/>
      <c r="PLH346" s="74"/>
      <c r="PLI346" s="74"/>
      <c r="PLJ346" s="74"/>
      <c r="PLK346" s="74"/>
      <c r="PLL346" s="74"/>
      <c r="PLM346" s="74"/>
      <c r="PLN346" s="74"/>
      <c r="PLO346" s="74"/>
      <c r="PLP346" s="74"/>
      <c r="PLQ346" s="74"/>
      <c r="PLR346" s="74"/>
      <c r="PLS346" s="74"/>
      <c r="PLT346" s="74"/>
      <c r="PLU346" s="74"/>
      <c r="PLV346" s="74"/>
      <c r="PLW346" s="74"/>
      <c r="PLX346" s="74"/>
      <c r="PLY346" s="74"/>
      <c r="PLZ346" s="74"/>
      <c r="PMA346" s="74"/>
      <c r="PMB346" s="74"/>
      <c r="PMC346" s="74"/>
      <c r="PMD346" s="74"/>
      <c r="PME346" s="74"/>
      <c r="PMF346" s="74"/>
      <c r="PMG346" s="74"/>
      <c r="PMH346" s="74"/>
      <c r="PMI346" s="74"/>
      <c r="PMJ346" s="74"/>
      <c r="PMK346" s="74"/>
      <c r="PML346" s="74"/>
      <c r="PMM346" s="74"/>
      <c r="PMN346" s="74"/>
      <c r="PMO346" s="74"/>
      <c r="PMP346" s="74"/>
      <c r="PMQ346" s="74"/>
      <c r="PMR346" s="74"/>
      <c r="PMS346" s="74"/>
      <c r="PMT346" s="74"/>
      <c r="PMU346" s="74"/>
      <c r="PMV346" s="74"/>
      <c r="PMW346" s="74"/>
      <c r="PMX346" s="74"/>
      <c r="PMY346" s="74"/>
      <c r="PMZ346" s="74"/>
      <c r="PNA346" s="74"/>
      <c r="PNB346" s="74"/>
      <c r="PNC346" s="74"/>
      <c r="PND346" s="74"/>
      <c r="PNE346" s="74"/>
      <c r="PNF346" s="74"/>
      <c r="PNG346" s="74"/>
      <c r="PNH346" s="74"/>
      <c r="PNI346" s="74"/>
      <c r="PNJ346" s="74"/>
      <c r="PNK346" s="74"/>
      <c r="PNL346" s="74"/>
      <c r="PNM346" s="74"/>
      <c r="PNN346" s="74"/>
      <c r="PNO346" s="74"/>
      <c r="PNP346" s="74"/>
      <c r="PNQ346" s="74"/>
      <c r="PNR346" s="74"/>
      <c r="PNS346" s="74"/>
      <c r="PNT346" s="74"/>
      <c r="PNU346" s="74"/>
      <c r="PNV346" s="74"/>
      <c r="PNW346" s="74"/>
      <c r="PNX346" s="74"/>
      <c r="PNY346" s="74"/>
      <c r="PNZ346" s="74"/>
      <c r="POA346" s="74"/>
      <c r="POB346" s="74"/>
      <c r="POC346" s="74"/>
      <c r="POD346" s="74"/>
      <c r="POE346" s="74"/>
      <c r="POF346" s="74"/>
      <c r="POG346" s="74"/>
      <c r="POH346" s="74"/>
      <c r="POI346" s="74"/>
      <c r="POJ346" s="74"/>
      <c r="POK346" s="74"/>
      <c r="POL346" s="74"/>
      <c r="POM346" s="74"/>
      <c r="PON346" s="74"/>
      <c r="POO346" s="74"/>
      <c r="POP346" s="74"/>
      <c r="POQ346" s="74"/>
      <c r="POR346" s="74"/>
      <c r="POS346" s="74"/>
      <c r="POT346" s="74"/>
      <c r="POU346" s="74"/>
      <c r="POV346" s="74"/>
      <c r="POW346" s="74"/>
      <c r="POX346" s="74"/>
      <c r="POY346" s="74"/>
      <c r="POZ346" s="74"/>
      <c r="PPA346" s="74"/>
      <c r="PPB346" s="74"/>
      <c r="PPC346" s="74"/>
      <c r="PPD346" s="74"/>
      <c r="PPE346" s="74"/>
      <c r="PPF346" s="74"/>
      <c r="PPG346" s="74"/>
      <c r="PPH346" s="74"/>
      <c r="PPI346" s="74"/>
      <c r="PPJ346" s="74"/>
      <c r="PPK346" s="74"/>
      <c r="PPL346" s="74"/>
      <c r="PPM346" s="74"/>
      <c r="PPN346" s="74"/>
      <c r="PPO346" s="74"/>
      <c r="PPP346" s="74"/>
      <c r="PPQ346" s="74"/>
      <c r="PPR346" s="74"/>
      <c r="PPS346" s="74"/>
      <c r="PPT346" s="74"/>
      <c r="PPU346" s="74"/>
      <c r="PPV346" s="74"/>
      <c r="PPW346" s="74"/>
      <c r="PPX346" s="74"/>
      <c r="PPY346" s="74"/>
      <c r="PPZ346" s="74"/>
      <c r="PQA346" s="74"/>
      <c r="PQB346" s="74"/>
      <c r="PQC346" s="74"/>
      <c r="PQD346" s="74"/>
      <c r="PQE346" s="74"/>
      <c r="PQF346" s="74"/>
      <c r="PQG346" s="74"/>
      <c r="PQH346" s="74"/>
      <c r="PQI346" s="74"/>
      <c r="PQJ346" s="74"/>
      <c r="PQK346" s="74"/>
      <c r="PQL346" s="74"/>
      <c r="PQM346" s="74"/>
      <c r="PQN346" s="74"/>
      <c r="PQO346" s="74"/>
      <c r="PQP346" s="74"/>
      <c r="PQQ346" s="74"/>
      <c r="PQR346" s="74"/>
      <c r="PQS346" s="74"/>
      <c r="PQT346" s="74"/>
      <c r="PQU346" s="74"/>
      <c r="PQV346" s="74"/>
      <c r="PQW346" s="74"/>
      <c r="PQX346" s="74"/>
      <c r="PQY346" s="74"/>
      <c r="PQZ346" s="74"/>
      <c r="PRA346" s="74"/>
      <c r="PRB346" s="74"/>
      <c r="PRC346" s="74"/>
      <c r="PRD346" s="74"/>
      <c r="PRE346" s="74"/>
      <c r="PRF346" s="74"/>
      <c r="PRG346" s="74"/>
      <c r="PRH346" s="74"/>
      <c r="PRI346" s="74"/>
      <c r="PRJ346" s="74"/>
      <c r="PRK346" s="74"/>
      <c r="PRL346" s="74"/>
      <c r="PRM346" s="74"/>
      <c r="PRN346" s="74"/>
      <c r="PRO346" s="74"/>
      <c r="PRP346" s="74"/>
      <c r="PRQ346" s="74"/>
      <c r="PRR346" s="74"/>
      <c r="PRS346" s="74"/>
      <c r="PRT346" s="74"/>
      <c r="PRU346" s="74"/>
      <c r="PRV346" s="74"/>
      <c r="PRW346" s="74"/>
      <c r="PRX346" s="74"/>
      <c r="PRY346" s="74"/>
      <c r="PRZ346" s="74"/>
      <c r="PSA346" s="74"/>
      <c r="PSB346" s="74"/>
      <c r="PSC346" s="74"/>
      <c r="PSD346" s="74"/>
      <c r="PSE346" s="74"/>
      <c r="PSF346" s="74"/>
      <c r="PSG346" s="74"/>
      <c r="PSH346" s="74"/>
      <c r="PSI346" s="74"/>
      <c r="PSJ346" s="74"/>
      <c r="PSK346" s="74"/>
      <c r="PSL346" s="74"/>
      <c r="PSM346" s="74"/>
      <c r="PSN346" s="74"/>
      <c r="PSO346" s="74"/>
      <c r="PSP346" s="74"/>
      <c r="PSQ346" s="74"/>
      <c r="PSR346" s="74"/>
      <c r="PSS346" s="74"/>
      <c r="PST346" s="74"/>
      <c r="PSU346" s="74"/>
      <c r="PSV346" s="74"/>
      <c r="PSW346" s="74"/>
      <c r="PSX346" s="74"/>
      <c r="PSY346" s="74"/>
      <c r="PSZ346" s="74"/>
      <c r="PTA346" s="74"/>
      <c r="PTB346" s="74"/>
      <c r="PTC346" s="74"/>
      <c r="PTD346" s="74"/>
      <c r="PTE346" s="74"/>
      <c r="PTF346" s="74"/>
      <c r="PTG346" s="74"/>
      <c r="PTH346" s="74"/>
      <c r="PTI346" s="74"/>
      <c r="PTJ346" s="74"/>
      <c r="PTK346" s="74"/>
      <c r="PTL346" s="74"/>
      <c r="PTM346" s="74"/>
      <c r="PTN346" s="74"/>
      <c r="PTO346" s="74"/>
      <c r="PTP346" s="74"/>
      <c r="PTQ346" s="74"/>
      <c r="PTR346" s="74"/>
      <c r="PTS346" s="74"/>
      <c r="PTT346" s="74"/>
      <c r="PTU346" s="74"/>
      <c r="PTV346" s="74"/>
      <c r="PTW346" s="74"/>
      <c r="PTX346" s="74"/>
      <c r="PTY346" s="74"/>
      <c r="PTZ346" s="74"/>
      <c r="PUA346" s="74"/>
      <c r="PUB346" s="74"/>
      <c r="PUC346" s="74"/>
      <c r="PUD346" s="74"/>
      <c r="PUE346" s="74"/>
      <c r="PUF346" s="74"/>
      <c r="PUG346" s="74"/>
      <c r="PUH346" s="74"/>
      <c r="PUI346" s="74"/>
      <c r="PUJ346" s="74"/>
      <c r="PUK346" s="74"/>
      <c r="PUL346" s="74"/>
      <c r="PUM346" s="74"/>
      <c r="PUN346" s="74"/>
      <c r="PUO346" s="74"/>
      <c r="PUP346" s="74"/>
      <c r="PUQ346" s="74"/>
      <c r="PUR346" s="74"/>
      <c r="PUS346" s="74"/>
      <c r="PUT346" s="74"/>
      <c r="PUU346" s="74"/>
      <c r="PUV346" s="74"/>
      <c r="PUW346" s="74"/>
      <c r="PUX346" s="74"/>
      <c r="PUY346" s="74"/>
      <c r="PUZ346" s="74"/>
      <c r="PVA346" s="74"/>
      <c r="PVB346" s="74"/>
      <c r="PVC346" s="74"/>
      <c r="PVD346" s="74"/>
      <c r="PVE346" s="74"/>
      <c r="PVF346" s="74"/>
      <c r="PVG346" s="74"/>
      <c r="PVH346" s="74"/>
      <c r="PVI346" s="74"/>
      <c r="PVJ346" s="74"/>
      <c r="PVK346" s="74"/>
      <c r="PVL346" s="74"/>
      <c r="PVM346" s="74"/>
      <c r="PVN346" s="74"/>
      <c r="PVO346" s="74"/>
      <c r="PVP346" s="74"/>
      <c r="PVQ346" s="74"/>
      <c r="PVR346" s="74"/>
      <c r="PVS346" s="74"/>
      <c r="PVT346" s="74"/>
      <c r="PVU346" s="74"/>
      <c r="PVV346" s="74"/>
      <c r="PVW346" s="74"/>
      <c r="PVX346" s="74"/>
      <c r="PVY346" s="74"/>
      <c r="PVZ346" s="74"/>
      <c r="PWA346" s="74"/>
      <c r="PWB346" s="74"/>
      <c r="PWC346" s="74"/>
      <c r="PWD346" s="74"/>
      <c r="PWE346" s="74"/>
      <c r="PWF346" s="74"/>
      <c r="PWG346" s="74"/>
      <c r="PWH346" s="74"/>
      <c r="PWI346" s="74"/>
      <c r="PWJ346" s="74"/>
      <c r="PWK346" s="74"/>
      <c r="PWL346" s="74"/>
      <c r="PWM346" s="74"/>
      <c r="PWN346" s="74"/>
      <c r="PWO346" s="74"/>
      <c r="PWP346" s="74"/>
      <c r="PWQ346" s="74"/>
      <c r="PWR346" s="74"/>
      <c r="PWS346" s="74"/>
      <c r="PWT346" s="74"/>
      <c r="PWU346" s="74"/>
      <c r="PWV346" s="74"/>
      <c r="PWW346" s="74"/>
      <c r="PWX346" s="74"/>
      <c r="PWY346" s="74"/>
      <c r="PWZ346" s="74"/>
      <c r="PXA346" s="74"/>
      <c r="PXB346" s="74"/>
      <c r="PXC346" s="74"/>
      <c r="PXD346" s="74"/>
      <c r="PXE346" s="74"/>
      <c r="PXF346" s="74"/>
      <c r="PXG346" s="74"/>
      <c r="PXH346" s="74"/>
      <c r="PXI346" s="74"/>
      <c r="PXJ346" s="74"/>
      <c r="PXK346" s="74"/>
      <c r="PXL346" s="74"/>
      <c r="PXM346" s="74"/>
      <c r="PXN346" s="74"/>
      <c r="PXO346" s="74"/>
      <c r="PXP346" s="74"/>
      <c r="PXQ346" s="74"/>
      <c r="PXR346" s="74"/>
      <c r="PXS346" s="74"/>
      <c r="PXT346" s="74"/>
      <c r="PXU346" s="74"/>
      <c r="PXV346" s="74"/>
      <c r="PXW346" s="74"/>
      <c r="PXX346" s="74"/>
      <c r="PXY346" s="74"/>
      <c r="PXZ346" s="74"/>
      <c r="PYA346" s="74"/>
      <c r="PYB346" s="74"/>
      <c r="PYC346" s="74"/>
      <c r="PYD346" s="74"/>
      <c r="PYE346" s="74"/>
      <c r="PYF346" s="74"/>
      <c r="PYG346" s="74"/>
      <c r="PYH346" s="74"/>
      <c r="PYI346" s="74"/>
      <c r="PYJ346" s="74"/>
      <c r="PYK346" s="74"/>
      <c r="PYL346" s="74"/>
      <c r="PYM346" s="74"/>
      <c r="PYN346" s="74"/>
      <c r="PYO346" s="74"/>
      <c r="PYP346" s="74"/>
      <c r="PYQ346" s="74"/>
      <c r="PYR346" s="74"/>
      <c r="PYS346" s="74"/>
      <c r="PYT346" s="74"/>
      <c r="PYU346" s="74"/>
      <c r="PYV346" s="74"/>
      <c r="PYW346" s="74"/>
      <c r="PYX346" s="74"/>
      <c r="PYY346" s="74"/>
      <c r="PYZ346" s="74"/>
      <c r="PZA346" s="74"/>
      <c r="PZB346" s="74"/>
      <c r="PZC346" s="74"/>
      <c r="PZD346" s="74"/>
      <c r="PZE346" s="74"/>
      <c r="PZF346" s="74"/>
      <c r="PZG346" s="74"/>
      <c r="PZH346" s="74"/>
      <c r="PZI346" s="74"/>
      <c r="PZJ346" s="74"/>
      <c r="PZK346" s="74"/>
      <c r="PZL346" s="74"/>
      <c r="PZM346" s="74"/>
      <c r="PZN346" s="74"/>
      <c r="PZO346" s="74"/>
      <c r="PZP346" s="74"/>
      <c r="PZQ346" s="74"/>
      <c r="PZR346" s="74"/>
      <c r="PZS346" s="74"/>
      <c r="PZT346" s="74"/>
      <c r="PZU346" s="74"/>
      <c r="PZV346" s="74"/>
      <c r="PZW346" s="74"/>
      <c r="PZX346" s="74"/>
      <c r="PZY346" s="74"/>
      <c r="PZZ346" s="74"/>
      <c r="QAA346" s="74"/>
      <c r="QAB346" s="74"/>
      <c r="QAC346" s="74"/>
      <c r="QAD346" s="74"/>
      <c r="QAE346" s="74"/>
      <c r="QAF346" s="74"/>
      <c r="QAG346" s="74"/>
      <c r="QAH346" s="74"/>
      <c r="QAI346" s="74"/>
      <c r="QAJ346" s="74"/>
      <c r="QAK346" s="74"/>
      <c r="QAL346" s="74"/>
      <c r="QAM346" s="74"/>
      <c r="QAN346" s="74"/>
      <c r="QAO346" s="74"/>
      <c r="QAP346" s="74"/>
      <c r="QAQ346" s="74"/>
      <c r="QAR346" s="74"/>
      <c r="QAS346" s="74"/>
      <c r="QAT346" s="74"/>
      <c r="QAU346" s="74"/>
      <c r="QAV346" s="74"/>
      <c r="QAW346" s="74"/>
      <c r="QAX346" s="74"/>
      <c r="QAY346" s="74"/>
      <c r="QAZ346" s="74"/>
      <c r="QBA346" s="74"/>
      <c r="QBB346" s="74"/>
      <c r="QBC346" s="74"/>
      <c r="QBD346" s="74"/>
      <c r="QBE346" s="74"/>
      <c r="QBF346" s="74"/>
      <c r="QBG346" s="74"/>
      <c r="QBH346" s="74"/>
      <c r="QBI346" s="74"/>
      <c r="QBJ346" s="74"/>
      <c r="QBK346" s="74"/>
      <c r="QBL346" s="74"/>
      <c r="QBM346" s="74"/>
      <c r="QBN346" s="74"/>
      <c r="QBO346" s="74"/>
      <c r="QBP346" s="74"/>
      <c r="QBQ346" s="74"/>
      <c r="QBR346" s="74"/>
      <c r="QBS346" s="74"/>
      <c r="QBT346" s="74"/>
      <c r="QBU346" s="74"/>
      <c r="QBV346" s="74"/>
      <c r="QBW346" s="74"/>
      <c r="QBX346" s="74"/>
      <c r="QBY346" s="74"/>
      <c r="QBZ346" s="74"/>
      <c r="QCA346" s="74"/>
      <c r="QCB346" s="74"/>
      <c r="QCC346" s="74"/>
      <c r="QCD346" s="74"/>
      <c r="QCE346" s="74"/>
      <c r="QCF346" s="74"/>
      <c r="QCG346" s="74"/>
      <c r="QCH346" s="74"/>
      <c r="QCI346" s="74"/>
      <c r="QCJ346" s="74"/>
      <c r="QCK346" s="74"/>
      <c r="QCL346" s="74"/>
      <c r="QCM346" s="74"/>
      <c r="QCN346" s="74"/>
      <c r="QCO346" s="74"/>
      <c r="QCP346" s="74"/>
      <c r="QCQ346" s="74"/>
      <c r="QCR346" s="74"/>
      <c r="QCS346" s="74"/>
      <c r="QCT346" s="74"/>
      <c r="QCU346" s="74"/>
      <c r="QCV346" s="74"/>
      <c r="QCW346" s="74"/>
      <c r="QCX346" s="74"/>
      <c r="QCY346" s="74"/>
      <c r="QCZ346" s="74"/>
      <c r="QDA346" s="74"/>
      <c r="QDB346" s="74"/>
      <c r="QDC346" s="74"/>
      <c r="QDD346" s="74"/>
      <c r="QDE346" s="74"/>
      <c r="QDF346" s="74"/>
      <c r="QDG346" s="74"/>
      <c r="QDH346" s="74"/>
      <c r="QDI346" s="74"/>
      <c r="QDJ346" s="74"/>
      <c r="QDK346" s="74"/>
      <c r="QDL346" s="74"/>
      <c r="QDM346" s="74"/>
      <c r="QDN346" s="74"/>
      <c r="QDO346" s="74"/>
      <c r="QDP346" s="74"/>
      <c r="QDQ346" s="74"/>
      <c r="QDR346" s="74"/>
      <c r="QDS346" s="74"/>
      <c r="QDT346" s="74"/>
      <c r="QDU346" s="74"/>
      <c r="QDV346" s="74"/>
      <c r="QDW346" s="74"/>
      <c r="QDX346" s="74"/>
      <c r="QDY346" s="74"/>
      <c r="QDZ346" s="74"/>
      <c r="QEA346" s="74"/>
      <c r="QEB346" s="74"/>
      <c r="QEC346" s="74"/>
      <c r="QED346" s="74"/>
      <c r="QEE346" s="74"/>
      <c r="QEF346" s="74"/>
      <c r="QEG346" s="74"/>
      <c r="QEH346" s="74"/>
      <c r="QEI346" s="74"/>
      <c r="QEJ346" s="74"/>
      <c r="QEK346" s="74"/>
      <c r="QEL346" s="74"/>
      <c r="QEM346" s="74"/>
      <c r="QEN346" s="74"/>
      <c r="QEO346" s="74"/>
      <c r="QEP346" s="74"/>
      <c r="QEQ346" s="74"/>
      <c r="QER346" s="74"/>
      <c r="QES346" s="74"/>
      <c r="QET346" s="74"/>
      <c r="QEU346" s="74"/>
      <c r="QEV346" s="74"/>
      <c r="QEW346" s="74"/>
      <c r="QEX346" s="74"/>
      <c r="QEY346" s="74"/>
      <c r="QEZ346" s="74"/>
      <c r="QFA346" s="74"/>
      <c r="QFB346" s="74"/>
      <c r="QFC346" s="74"/>
      <c r="QFD346" s="74"/>
      <c r="QFE346" s="74"/>
      <c r="QFF346" s="74"/>
      <c r="QFG346" s="74"/>
      <c r="QFH346" s="74"/>
      <c r="QFI346" s="74"/>
      <c r="QFJ346" s="74"/>
      <c r="QFK346" s="74"/>
      <c r="QFL346" s="74"/>
      <c r="QFM346" s="74"/>
      <c r="QFN346" s="74"/>
      <c r="QFO346" s="74"/>
      <c r="QFP346" s="74"/>
      <c r="QFQ346" s="74"/>
      <c r="QFR346" s="74"/>
      <c r="QFS346" s="74"/>
      <c r="QFT346" s="74"/>
      <c r="QFU346" s="74"/>
      <c r="QFV346" s="74"/>
      <c r="QFW346" s="74"/>
      <c r="QFX346" s="74"/>
      <c r="QFY346" s="74"/>
      <c r="QFZ346" s="74"/>
      <c r="QGA346" s="74"/>
      <c r="QGB346" s="74"/>
      <c r="QGC346" s="74"/>
      <c r="QGD346" s="74"/>
      <c r="QGE346" s="74"/>
      <c r="QGF346" s="74"/>
      <c r="QGG346" s="74"/>
      <c r="QGH346" s="74"/>
      <c r="QGI346" s="74"/>
      <c r="QGJ346" s="74"/>
      <c r="QGK346" s="74"/>
      <c r="QGL346" s="74"/>
      <c r="QGM346" s="74"/>
      <c r="QGN346" s="74"/>
      <c r="QGO346" s="74"/>
      <c r="QGP346" s="74"/>
      <c r="QGQ346" s="74"/>
      <c r="QGR346" s="74"/>
      <c r="QGS346" s="74"/>
      <c r="QGT346" s="74"/>
      <c r="QGU346" s="74"/>
      <c r="QGV346" s="74"/>
      <c r="QGW346" s="74"/>
      <c r="QGX346" s="74"/>
      <c r="QGY346" s="74"/>
      <c r="QGZ346" s="74"/>
      <c r="QHA346" s="74"/>
      <c r="QHB346" s="74"/>
      <c r="QHC346" s="74"/>
      <c r="QHD346" s="74"/>
      <c r="QHE346" s="74"/>
      <c r="QHF346" s="74"/>
      <c r="QHG346" s="74"/>
      <c r="QHH346" s="74"/>
      <c r="QHI346" s="74"/>
      <c r="QHJ346" s="74"/>
      <c r="QHK346" s="74"/>
      <c r="QHL346" s="74"/>
      <c r="QHM346" s="74"/>
      <c r="QHN346" s="74"/>
      <c r="QHO346" s="74"/>
      <c r="QHP346" s="74"/>
      <c r="QHQ346" s="74"/>
      <c r="QHR346" s="74"/>
      <c r="QHS346" s="74"/>
      <c r="QHT346" s="74"/>
      <c r="QHU346" s="74"/>
      <c r="QHV346" s="74"/>
      <c r="QHW346" s="74"/>
      <c r="QHX346" s="74"/>
      <c r="QHY346" s="74"/>
      <c r="QHZ346" s="74"/>
      <c r="QIA346" s="74"/>
      <c r="QIB346" s="74"/>
      <c r="QIC346" s="74"/>
      <c r="QID346" s="74"/>
      <c r="QIE346" s="74"/>
      <c r="QIF346" s="74"/>
      <c r="QIG346" s="74"/>
      <c r="QIH346" s="74"/>
      <c r="QII346" s="74"/>
      <c r="QIJ346" s="74"/>
      <c r="QIK346" s="74"/>
      <c r="QIL346" s="74"/>
      <c r="QIM346" s="74"/>
      <c r="QIN346" s="74"/>
      <c r="QIO346" s="74"/>
      <c r="QIP346" s="74"/>
      <c r="QIQ346" s="74"/>
      <c r="QIR346" s="74"/>
      <c r="QIS346" s="74"/>
      <c r="QIT346" s="74"/>
      <c r="QIU346" s="74"/>
      <c r="QIV346" s="74"/>
      <c r="QIW346" s="74"/>
      <c r="QIX346" s="74"/>
      <c r="QIY346" s="74"/>
      <c r="QIZ346" s="74"/>
      <c r="QJA346" s="74"/>
      <c r="QJB346" s="74"/>
      <c r="QJC346" s="74"/>
      <c r="QJD346" s="74"/>
      <c r="QJE346" s="74"/>
      <c r="QJF346" s="74"/>
      <c r="QJG346" s="74"/>
      <c r="QJH346" s="74"/>
      <c r="QJI346" s="74"/>
      <c r="QJJ346" s="74"/>
      <c r="QJK346" s="74"/>
      <c r="QJL346" s="74"/>
      <c r="QJM346" s="74"/>
      <c r="QJN346" s="74"/>
      <c r="QJO346" s="74"/>
      <c r="QJP346" s="74"/>
      <c r="QJQ346" s="74"/>
      <c r="QJR346" s="74"/>
      <c r="QJS346" s="74"/>
      <c r="QJT346" s="74"/>
      <c r="QJU346" s="74"/>
      <c r="QJV346" s="74"/>
      <c r="QJW346" s="74"/>
      <c r="QJX346" s="74"/>
      <c r="QJY346" s="74"/>
      <c r="QJZ346" s="74"/>
      <c r="QKA346" s="74"/>
      <c r="QKB346" s="74"/>
      <c r="QKC346" s="74"/>
      <c r="QKD346" s="74"/>
      <c r="QKE346" s="74"/>
      <c r="QKF346" s="74"/>
      <c r="QKG346" s="74"/>
      <c r="QKH346" s="74"/>
      <c r="QKI346" s="74"/>
      <c r="QKJ346" s="74"/>
      <c r="QKK346" s="74"/>
      <c r="QKL346" s="74"/>
      <c r="QKM346" s="74"/>
      <c r="QKN346" s="74"/>
      <c r="QKO346" s="74"/>
      <c r="QKP346" s="74"/>
      <c r="QKQ346" s="74"/>
      <c r="QKR346" s="74"/>
      <c r="QKS346" s="74"/>
      <c r="QKT346" s="74"/>
      <c r="QKU346" s="74"/>
      <c r="QKV346" s="74"/>
      <c r="QKW346" s="74"/>
      <c r="QKX346" s="74"/>
      <c r="QKY346" s="74"/>
      <c r="QKZ346" s="74"/>
      <c r="QLA346" s="74"/>
      <c r="QLB346" s="74"/>
      <c r="QLC346" s="74"/>
      <c r="QLD346" s="74"/>
      <c r="QLE346" s="74"/>
      <c r="QLF346" s="74"/>
      <c r="QLG346" s="74"/>
      <c r="QLH346" s="74"/>
      <c r="QLI346" s="74"/>
      <c r="QLJ346" s="74"/>
      <c r="QLK346" s="74"/>
      <c r="QLL346" s="74"/>
      <c r="QLM346" s="74"/>
      <c r="QLN346" s="74"/>
      <c r="QLO346" s="74"/>
      <c r="QLP346" s="74"/>
      <c r="QLQ346" s="74"/>
      <c r="QLR346" s="74"/>
      <c r="QLS346" s="74"/>
      <c r="QLT346" s="74"/>
      <c r="QLU346" s="74"/>
      <c r="QLV346" s="74"/>
      <c r="QLW346" s="74"/>
      <c r="QLX346" s="74"/>
      <c r="QLY346" s="74"/>
      <c r="QLZ346" s="74"/>
      <c r="QMA346" s="74"/>
      <c r="QMB346" s="74"/>
      <c r="QMC346" s="74"/>
      <c r="QMD346" s="74"/>
      <c r="QME346" s="74"/>
      <c r="QMF346" s="74"/>
      <c r="QMG346" s="74"/>
      <c r="QMH346" s="74"/>
      <c r="QMI346" s="74"/>
      <c r="QMJ346" s="74"/>
      <c r="QMK346" s="74"/>
      <c r="QML346" s="74"/>
      <c r="QMM346" s="74"/>
      <c r="QMN346" s="74"/>
      <c r="QMO346" s="74"/>
      <c r="QMP346" s="74"/>
      <c r="QMQ346" s="74"/>
      <c r="QMR346" s="74"/>
      <c r="QMS346" s="74"/>
      <c r="QMT346" s="74"/>
      <c r="QMU346" s="74"/>
      <c r="QMV346" s="74"/>
      <c r="QMW346" s="74"/>
      <c r="QMX346" s="74"/>
      <c r="QMY346" s="74"/>
      <c r="QMZ346" s="74"/>
      <c r="QNA346" s="74"/>
      <c r="QNB346" s="74"/>
      <c r="QNC346" s="74"/>
      <c r="QND346" s="74"/>
      <c r="QNE346" s="74"/>
      <c r="QNF346" s="74"/>
      <c r="QNG346" s="74"/>
      <c r="QNH346" s="74"/>
      <c r="QNI346" s="74"/>
      <c r="QNJ346" s="74"/>
      <c r="QNK346" s="74"/>
      <c r="QNL346" s="74"/>
      <c r="QNM346" s="74"/>
      <c r="QNN346" s="74"/>
      <c r="QNO346" s="74"/>
      <c r="QNP346" s="74"/>
      <c r="QNQ346" s="74"/>
      <c r="QNR346" s="74"/>
      <c r="QNS346" s="74"/>
      <c r="QNT346" s="74"/>
      <c r="QNU346" s="74"/>
      <c r="QNV346" s="74"/>
      <c r="QNW346" s="74"/>
      <c r="QNX346" s="74"/>
      <c r="QNY346" s="74"/>
      <c r="QNZ346" s="74"/>
      <c r="QOA346" s="74"/>
      <c r="QOB346" s="74"/>
      <c r="QOC346" s="74"/>
      <c r="QOD346" s="74"/>
      <c r="QOE346" s="74"/>
      <c r="QOF346" s="74"/>
      <c r="QOG346" s="74"/>
      <c r="QOH346" s="74"/>
      <c r="QOI346" s="74"/>
      <c r="QOJ346" s="74"/>
      <c r="QOK346" s="74"/>
      <c r="QOL346" s="74"/>
      <c r="QOM346" s="74"/>
      <c r="QON346" s="74"/>
      <c r="QOO346" s="74"/>
      <c r="QOP346" s="74"/>
      <c r="QOQ346" s="74"/>
      <c r="QOR346" s="74"/>
      <c r="QOS346" s="74"/>
      <c r="QOT346" s="74"/>
      <c r="QOU346" s="74"/>
      <c r="QOV346" s="74"/>
      <c r="QOW346" s="74"/>
      <c r="QOX346" s="74"/>
      <c r="QOY346" s="74"/>
      <c r="QOZ346" s="74"/>
      <c r="QPA346" s="74"/>
      <c r="QPB346" s="74"/>
      <c r="QPC346" s="74"/>
      <c r="QPD346" s="74"/>
      <c r="QPE346" s="74"/>
      <c r="QPF346" s="74"/>
      <c r="QPG346" s="74"/>
      <c r="QPH346" s="74"/>
      <c r="QPI346" s="74"/>
      <c r="QPJ346" s="74"/>
      <c r="QPK346" s="74"/>
      <c r="QPL346" s="74"/>
      <c r="QPM346" s="74"/>
      <c r="QPN346" s="74"/>
      <c r="QPO346" s="74"/>
      <c r="QPP346" s="74"/>
      <c r="QPQ346" s="74"/>
      <c r="QPR346" s="74"/>
      <c r="QPS346" s="74"/>
      <c r="QPT346" s="74"/>
      <c r="QPU346" s="74"/>
      <c r="QPV346" s="74"/>
      <c r="QPW346" s="74"/>
      <c r="QPX346" s="74"/>
      <c r="QPY346" s="74"/>
      <c r="QPZ346" s="74"/>
      <c r="QQA346" s="74"/>
      <c r="QQB346" s="74"/>
      <c r="QQC346" s="74"/>
      <c r="QQD346" s="74"/>
      <c r="QQE346" s="74"/>
      <c r="QQF346" s="74"/>
      <c r="QQG346" s="74"/>
      <c r="QQH346" s="74"/>
      <c r="QQI346" s="74"/>
      <c r="QQJ346" s="74"/>
      <c r="QQK346" s="74"/>
      <c r="QQL346" s="74"/>
      <c r="QQM346" s="74"/>
      <c r="QQN346" s="74"/>
      <c r="QQO346" s="74"/>
      <c r="QQP346" s="74"/>
      <c r="QQQ346" s="74"/>
      <c r="QQR346" s="74"/>
      <c r="QQS346" s="74"/>
      <c r="QQT346" s="74"/>
      <c r="QQU346" s="74"/>
      <c r="QQV346" s="74"/>
      <c r="QQW346" s="74"/>
      <c r="QQX346" s="74"/>
      <c r="QQY346" s="74"/>
      <c r="QQZ346" s="74"/>
      <c r="QRA346" s="74"/>
      <c r="QRB346" s="74"/>
      <c r="QRC346" s="74"/>
      <c r="QRD346" s="74"/>
      <c r="QRE346" s="74"/>
      <c r="QRF346" s="74"/>
      <c r="QRG346" s="74"/>
      <c r="QRH346" s="74"/>
      <c r="QRI346" s="74"/>
      <c r="QRJ346" s="74"/>
      <c r="QRK346" s="74"/>
      <c r="QRL346" s="74"/>
      <c r="QRM346" s="74"/>
      <c r="QRN346" s="74"/>
      <c r="QRO346" s="74"/>
      <c r="QRP346" s="74"/>
      <c r="QRQ346" s="74"/>
      <c r="QRR346" s="74"/>
      <c r="QRS346" s="74"/>
      <c r="QRT346" s="74"/>
      <c r="QRU346" s="74"/>
      <c r="QRV346" s="74"/>
      <c r="QRW346" s="74"/>
      <c r="QRX346" s="74"/>
      <c r="QRY346" s="74"/>
      <c r="QRZ346" s="74"/>
      <c r="QSA346" s="74"/>
      <c r="QSB346" s="74"/>
      <c r="QSC346" s="74"/>
      <c r="QSD346" s="74"/>
      <c r="QSE346" s="74"/>
      <c r="QSF346" s="74"/>
      <c r="QSG346" s="74"/>
      <c r="QSH346" s="74"/>
      <c r="QSI346" s="74"/>
      <c r="QSJ346" s="74"/>
      <c r="QSK346" s="74"/>
      <c r="QSL346" s="74"/>
      <c r="QSM346" s="74"/>
      <c r="QSN346" s="74"/>
      <c r="QSO346" s="74"/>
      <c r="QSP346" s="74"/>
      <c r="QSQ346" s="74"/>
      <c r="QSR346" s="74"/>
      <c r="QSS346" s="74"/>
      <c r="QST346" s="74"/>
      <c r="QSU346" s="74"/>
      <c r="QSV346" s="74"/>
      <c r="QSW346" s="74"/>
      <c r="QSX346" s="74"/>
      <c r="QSY346" s="74"/>
      <c r="QSZ346" s="74"/>
      <c r="QTA346" s="74"/>
      <c r="QTB346" s="74"/>
      <c r="QTC346" s="74"/>
      <c r="QTD346" s="74"/>
      <c r="QTE346" s="74"/>
      <c r="QTF346" s="74"/>
      <c r="QTG346" s="74"/>
      <c r="QTH346" s="74"/>
      <c r="QTI346" s="74"/>
      <c r="QTJ346" s="74"/>
      <c r="QTK346" s="74"/>
      <c r="QTL346" s="74"/>
      <c r="QTM346" s="74"/>
      <c r="QTN346" s="74"/>
      <c r="QTO346" s="74"/>
      <c r="QTP346" s="74"/>
      <c r="QTQ346" s="74"/>
      <c r="QTR346" s="74"/>
      <c r="QTS346" s="74"/>
      <c r="QTT346" s="74"/>
      <c r="QTU346" s="74"/>
      <c r="QTV346" s="74"/>
      <c r="QTW346" s="74"/>
      <c r="QTX346" s="74"/>
      <c r="QTY346" s="74"/>
      <c r="QTZ346" s="74"/>
      <c r="QUA346" s="74"/>
      <c r="QUB346" s="74"/>
      <c r="QUC346" s="74"/>
      <c r="QUD346" s="74"/>
      <c r="QUE346" s="74"/>
      <c r="QUF346" s="74"/>
      <c r="QUG346" s="74"/>
      <c r="QUH346" s="74"/>
      <c r="QUI346" s="74"/>
      <c r="QUJ346" s="74"/>
      <c r="QUK346" s="74"/>
      <c r="QUL346" s="74"/>
      <c r="QUM346" s="74"/>
      <c r="QUN346" s="74"/>
      <c r="QUO346" s="74"/>
      <c r="QUP346" s="74"/>
      <c r="QUQ346" s="74"/>
      <c r="QUR346" s="74"/>
      <c r="QUS346" s="74"/>
      <c r="QUT346" s="74"/>
      <c r="QUU346" s="74"/>
      <c r="QUV346" s="74"/>
      <c r="QUW346" s="74"/>
      <c r="QUX346" s="74"/>
      <c r="QUY346" s="74"/>
      <c r="QUZ346" s="74"/>
      <c r="QVA346" s="74"/>
      <c r="QVB346" s="74"/>
      <c r="QVC346" s="74"/>
      <c r="QVD346" s="74"/>
      <c r="QVE346" s="74"/>
      <c r="QVF346" s="74"/>
      <c r="QVG346" s="74"/>
      <c r="QVH346" s="74"/>
      <c r="QVI346" s="74"/>
      <c r="QVJ346" s="74"/>
      <c r="QVK346" s="74"/>
      <c r="QVL346" s="74"/>
      <c r="QVM346" s="74"/>
      <c r="QVN346" s="74"/>
      <c r="QVO346" s="74"/>
      <c r="QVP346" s="74"/>
      <c r="QVQ346" s="74"/>
      <c r="QVR346" s="74"/>
      <c r="QVS346" s="74"/>
      <c r="QVT346" s="74"/>
      <c r="QVU346" s="74"/>
      <c r="QVV346" s="74"/>
      <c r="QVW346" s="74"/>
      <c r="QVX346" s="74"/>
      <c r="QVY346" s="74"/>
      <c r="QVZ346" s="74"/>
      <c r="QWA346" s="74"/>
      <c r="QWB346" s="74"/>
      <c r="QWC346" s="74"/>
      <c r="QWD346" s="74"/>
      <c r="QWE346" s="74"/>
      <c r="QWF346" s="74"/>
      <c r="QWG346" s="74"/>
      <c r="QWH346" s="74"/>
      <c r="QWI346" s="74"/>
      <c r="QWJ346" s="74"/>
      <c r="QWK346" s="74"/>
      <c r="QWL346" s="74"/>
      <c r="QWM346" s="74"/>
      <c r="QWN346" s="74"/>
      <c r="QWO346" s="74"/>
      <c r="QWP346" s="74"/>
      <c r="QWQ346" s="74"/>
      <c r="QWR346" s="74"/>
      <c r="QWS346" s="74"/>
      <c r="QWT346" s="74"/>
      <c r="QWU346" s="74"/>
      <c r="QWV346" s="74"/>
      <c r="QWW346" s="74"/>
      <c r="QWX346" s="74"/>
      <c r="QWY346" s="74"/>
      <c r="QWZ346" s="74"/>
      <c r="QXA346" s="74"/>
      <c r="QXB346" s="74"/>
      <c r="QXC346" s="74"/>
      <c r="QXD346" s="74"/>
      <c r="QXE346" s="74"/>
      <c r="QXF346" s="74"/>
      <c r="QXG346" s="74"/>
      <c r="QXH346" s="74"/>
      <c r="QXI346" s="74"/>
      <c r="QXJ346" s="74"/>
      <c r="QXK346" s="74"/>
      <c r="QXL346" s="74"/>
      <c r="QXM346" s="74"/>
      <c r="QXN346" s="74"/>
      <c r="QXO346" s="74"/>
      <c r="QXP346" s="74"/>
      <c r="QXQ346" s="74"/>
      <c r="QXR346" s="74"/>
      <c r="QXS346" s="74"/>
      <c r="QXT346" s="74"/>
      <c r="QXU346" s="74"/>
      <c r="QXV346" s="74"/>
      <c r="QXW346" s="74"/>
      <c r="QXX346" s="74"/>
      <c r="QXY346" s="74"/>
      <c r="QXZ346" s="74"/>
      <c r="QYA346" s="74"/>
      <c r="QYB346" s="74"/>
      <c r="QYC346" s="74"/>
      <c r="QYD346" s="74"/>
      <c r="QYE346" s="74"/>
      <c r="QYF346" s="74"/>
      <c r="QYG346" s="74"/>
      <c r="QYH346" s="74"/>
      <c r="QYI346" s="74"/>
      <c r="QYJ346" s="74"/>
      <c r="QYK346" s="74"/>
      <c r="QYL346" s="74"/>
      <c r="QYM346" s="74"/>
      <c r="QYN346" s="74"/>
      <c r="QYO346" s="74"/>
      <c r="QYP346" s="74"/>
      <c r="QYQ346" s="74"/>
      <c r="QYR346" s="74"/>
      <c r="QYS346" s="74"/>
      <c r="QYT346" s="74"/>
      <c r="QYU346" s="74"/>
      <c r="QYV346" s="74"/>
      <c r="QYW346" s="74"/>
      <c r="QYX346" s="74"/>
      <c r="QYY346" s="74"/>
      <c r="QYZ346" s="74"/>
      <c r="QZA346" s="74"/>
      <c r="QZB346" s="74"/>
      <c r="QZC346" s="74"/>
      <c r="QZD346" s="74"/>
      <c r="QZE346" s="74"/>
      <c r="QZF346" s="74"/>
      <c r="QZG346" s="74"/>
      <c r="QZH346" s="74"/>
      <c r="QZI346" s="74"/>
      <c r="QZJ346" s="74"/>
      <c r="QZK346" s="74"/>
      <c r="QZL346" s="74"/>
      <c r="QZM346" s="74"/>
      <c r="QZN346" s="74"/>
      <c r="QZO346" s="74"/>
      <c r="QZP346" s="74"/>
      <c r="QZQ346" s="74"/>
      <c r="QZR346" s="74"/>
      <c r="QZS346" s="74"/>
      <c r="QZT346" s="74"/>
      <c r="QZU346" s="74"/>
      <c r="QZV346" s="74"/>
      <c r="QZW346" s="74"/>
      <c r="QZX346" s="74"/>
      <c r="QZY346" s="74"/>
      <c r="QZZ346" s="74"/>
      <c r="RAA346" s="74"/>
      <c r="RAB346" s="74"/>
      <c r="RAC346" s="74"/>
      <c r="RAD346" s="74"/>
      <c r="RAE346" s="74"/>
      <c r="RAF346" s="74"/>
      <c r="RAG346" s="74"/>
      <c r="RAH346" s="74"/>
      <c r="RAI346" s="74"/>
      <c r="RAJ346" s="74"/>
      <c r="RAK346" s="74"/>
      <c r="RAL346" s="74"/>
      <c r="RAM346" s="74"/>
      <c r="RAN346" s="74"/>
      <c r="RAO346" s="74"/>
      <c r="RAP346" s="74"/>
      <c r="RAQ346" s="74"/>
      <c r="RAR346" s="74"/>
      <c r="RAS346" s="74"/>
      <c r="RAT346" s="74"/>
      <c r="RAU346" s="74"/>
      <c r="RAV346" s="74"/>
      <c r="RAW346" s="74"/>
      <c r="RAX346" s="74"/>
      <c r="RAY346" s="74"/>
      <c r="RAZ346" s="74"/>
      <c r="RBA346" s="74"/>
      <c r="RBB346" s="74"/>
      <c r="RBC346" s="74"/>
      <c r="RBD346" s="74"/>
      <c r="RBE346" s="74"/>
      <c r="RBF346" s="74"/>
      <c r="RBG346" s="74"/>
      <c r="RBH346" s="74"/>
      <c r="RBI346" s="74"/>
      <c r="RBJ346" s="74"/>
      <c r="RBK346" s="74"/>
      <c r="RBL346" s="74"/>
      <c r="RBM346" s="74"/>
      <c r="RBN346" s="74"/>
      <c r="RBO346" s="74"/>
      <c r="RBP346" s="74"/>
      <c r="RBQ346" s="74"/>
      <c r="RBR346" s="74"/>
      <c r="RBS346" s="74"/>
      <c r="RBT346" s="74"/>
      <c r="RBU346" s="74"/>
      <c r="RBV346" s="74"/>
      <c r="RBW346" s="74"/>
      <c r="RBX346" s="74"/>
      <c r="RBY346" s="74"/>
      <c r="RBZ346" s="74"/>
      <c r="RCA346" s="74"/>
      <c r="RCB346" s="74"/>
      <c r="RCC346" s="74"/>
      <c r="RCD346" s="74"/>
      <c r="RCE346" s="74"/>
      <c r="RCF346" s="74"/>
      <c r="RCG346" s="74"/>
      <c r="RCH346" s="74"/>
      <c r="RCI346" s="74"/>
      <c r="RCJ346" s="74"/>
      <c r="RCK346" s="74"/>
      <c r="RCL346" s="74"/>
      <c r="RCM346" s="74"/>
      <c r="RCN346" s="74"/>
      <c r="RCO346" s="74"/>
      <c r="RCP346" s="74"/>
      <c r="RCQ346" s="74"/>
      <c r="RCR346" s="74"/>
      <c r="RCS346" s="74"/>
      <c r="RCT346" s="74"/>
      <c r="RCU346" s="74"/>
      <c r="RCV346" s="74"/>
      <c r="RCW346" s="74"/>
      <c r="RCX346" s="74"/>
      <c r="RCY346" s="74"/>
      <c r="RCZ346" s="74"/>
      <c r="RDA346" s="74"/>
      <c r="RDB346" s="74"/>
      <c r="RDC346" s="74"/>
      <c r="RDD346" s="74"/>
      <c r="RDE346" s="74"/>
      <c r="RDF346" s="74"/>
      <c r="RDG346" s="74"/>
      <c r="RDH346" s="74"/>
      <c r="RDI346" s="74"/>
      <c r="RDJ346" s="74"/>
      <c r="RDK346" s="74"/>
      <c r="RDL346" s="74"/>
      <c r="RDM346" s="74"/>
      <c r="RDN346" s="74"/>
      <c r="RDO346" s="74"/>
      <c r="RDP346" s="74"/>
      <c r="RDQ346" s="74"/>
      <c r="RDR346" s="74"/>
      <c r="RDS346" s="74"/>
      <c r="RDT346" s="74"/>
      <c r="RDU346" s="74"/>
      <c r="RDV346" s="74"/>
      <c r="RDW346" s="74"/>
      <c r="RDX346" s="74"/>
      <c r="RDY346" s="74"/>
      <c r="RDZ346" s="74"/>
      <c r="REA346" s="74"/>
      <c r="REB346" s="74"/>
      <c r="REC346" s="74"/>
      <c r="RED346" s="74"/>
      <c r="REE346" s="74"/>
      <c r="REF346" s="74"/>
      <c r="REG346" s="74"/>
      <c r="REH346" s="74"/>
      <c r="REI346" s="74"/>
      <c r="REJ346" s="74"/>
      <c r="REK346" s="74"/>
      <c r="REL346" s="74"/>
      <c r="REM346" s="74"/>
      <c r="REN346" s="74"/>
      <c r="REO346" s="74"/>
      <c r="REP346" s="74"/>
      <c r="REQ346" s="74"/>
      <c r="RER346" s="74"/>
      <c r="RES346" s="74"/>
      <c r="RET346" s="74"/>
      <c r="REU346" s="74"/>
      <c r="REV346" s="74"/>
      <c r="REW346" s="74"/>
      <c r="REX346" s="74"/>
      <c r="REY346" s="74"/>
      <c r="REZ346" s="74"/>
      <c r="RFA346" s="74"/>
      <c r="RFB346" s="74"/>
      <c r="RFC346" s="74"/>
      <c r="RFD346" s="74"/>
      <c r="RFE346" s="74"/>
      <c r="RFF346" s="74"/>
      <c r="RFG346" s="74"/>
      <c r="RFH346" s="74"/>
      <c r="RFI346" s="74"/>
      <c r="RFJ346" s="74"/>
      <c r="RFK346" s="74"/>
      <c r="RFL346" s="74"/>
      <c r="RFM346" s="74"/>
      <c r="RFN346" s="74"/>
      <c r="RFO346" s="74"/>
      <c r="RFP346" s="74"/>
      <c r="RFQ346" s="74"/>
      <c r="RFR346" s="74"/>
      <c r="RFS346" s="74"/>
      <c r="RFT346" s="74"/>
      <c r="RFU346" s="74"/>
      <c r="RFV346" s="74"/>
      <c r="RFW346" s="74"/>
      <c r="RFX346" s="74"/>
      <c r="RFY346" s="74"/>
      <c r="RFZ346" s="74"/>
      <c r="RGA346" s="74"/>
      <c r="RGB346" s="74"/>
      <c r="RGC346" s="74"/>
      <c r="RGD346" s="74"/>
      <c r="RGE346" s="74"/>
      <c r="RGF346" s="74"/>
      <c r="RGG346" s="74"/>
      <c r="RGH346" s="74"/>
      <c r="RGI346" s="74"/>
      <c r="RGJ346" s="74"/>
      <c r="RGK346" s="74"/>
      <c r="RGL346" s="74"/>
      <c r="RGM346" s="74"/>
      <c r="RGN346" s="74"/>
      <c r="RGO346" s="74"/>
      <c r="RGP346" s="74"/>
      <c r="RGQ346" s="74"/>
      <c r="RGR346" s="74"/>
      <c r="RGS346" s="74"/>
      <c r="RGT346" s="74"/>
      <c r="RGU346" s="74"/>
      <c r="RGV346" s="74"/>
      <c r="RGW346" s="74"/>
      <c r="RGX346" s="74"/>
      <c r="RGY346" s="74"/>
      <c r="RGZ346" s="74"/>
      <c r="RHA346" s="74"/>
      <c r="RHB346" s="74"/>
      <c r="RHC346" s="74"/>
      <c r="RHD346" s="74"/>
      <c r="RHE346" s="74"/>
      <c r="RHF346" s="74"/>
      <c r="RHG346" s="74"/>
      <c r="RHH346" s="74"/>
      <c r="RHI346" s="74"/>
      <c r="RHJ346" s="74"/>
      <c r="RHK346" s="74"/>
      <c r="RHL346" s="74"/>
      <c r="RHM346" s="74"/>
      <c r="RHN346" s="74"/>
      <c r="RHO346" s="74"/>
      <c r="RHP346" s="74"/>
      <c r="RHQ346" s="74"/>
      <c r="RHR346" s="74"/>
      <c r="RHS346" s="74"/>
      <c r="RHT346" s="74"/>
      <c r="RHU346" s="74"/>
      <c r="RHV346" s="74"/>
      <c r="RHW346" s="74"/>
      <c r="RHX346" s="74"/>
      <c r="RHY346" s="74"/>
      <c r="RHZ346" s="74"/>
      <c r="RIA346" s="74"/>
      <c r="RIB346" s="74"/>
      <c r="RIC346" s="74"/>
      <c r="RID346" s="74"/>
      <c r="RIE346" s="74"/>
      <c r="RIF346" s="74"/>
      <c r="RIG346" s="74"/>
      <c r="RIH346" s="74"/>
      <c r="RII346" s="74"/>
      <c r="RIJ346" s="74"/>
      <c r="RIK346" s="74"/>
      <c r="RIL346" s="74"/>
      <c r="RIM346" s="74"/>
      <c r="RIN346" s="74"/>
      <c r="RIO346" s="74"/>
      <c r="RIP346" s="74"/>
      <c r="RIQ346" s="74"/>
      <c r="RIR346" s="74"/>
      <c r="RIS346" s="74"/>
      <c r="RIT346" s="74"/>
      <c r="RIU346" s="74"/>
      <c r="RIV346" s="74"/>
      <c r="RIW346" s="74"/>
      <c r="RIX346" s="74"/>
      <c r="RIY346" s="74"/>
      <c r="RIZ346" s="74"/>
      <c r="RJA346" s="74"/>
      <c r="RJB346" s="74"/>
      <c r="RJC346" s="74"/>
      <c r="RJD346" s="74"/>
      <c r="RJE346" s="74"/>
      <c r="RJF346" s="74"/>
      <c r="RJG346" s="74"/>
      <c r="RJH346" s="74"/>
      <c r="RJI346" s="74"/>
      <c r="RJJ346" s="74"/>
      <c r="RJK346" s="74"/>
      <c r="RJL346" s="74"/>
      <c r="RJM346" s="74"/>
      <c r="RJN346" s="74"/>
      <c r="RJO346" s="74"/>
      <c r="RJP346" s="74"/>
      <c r="RJQ346" s="74"/>
      <c r="RJR346" s="74"/>
      <c r="RJS346" s="74"/>
      <c r="RJT346" s="74"/>
      <c r="RJU346" s="74"/>
      <c r="RJV346" s="74"/>
      <c r="RJW346" s="74"/>
      <c r="RJX346" s="74"/>
      <c r="RJY346" s="74"/>
      <c r="RJZ346" s="74"/>
      <c r="RKA346" s="74"/>
      <c r="RKB346" s="74"/>
      <c r="RKC346" s="74"/>
      <c r="RKD346" s="74"/>
      <c r="RKE346" s="74"/>
      <c r="RKF346" s="74"/>
      <c r="RKG346" s="74"/>
      <c r="RKH346" s="74"/>
      <c r="RKI346" s="74"/>
      <c r="RKJ346" s="74"/>
      <c r="RKK346" s="74"/>
      <c r="RKL346" s="74"/>
      <c r="RKM346" s="74"/>
      <c r="RKN346" s="74"/>
      <c r="RKO346" s="74"/>
      <c r="RKP346" s="74"/>
      <c r="RKQ346" s="74"/>
      <c r="RKR346" s="74"/>
      <c r="RKS346" s="74"/>
      <c r="RKT346" s="74"/>
      <c r="RKU346" s="74"/>
      <c r="RKV346" s="74"/>
      <c r="RKW346" s="74"/>
      <c r="RKX346" s="74"/>
      <c r="RKY346" s="74"/>
      <c r="RKZ346" s="74"/>
      <c r="RLA346" s="74"/>
      <c r="RLB346" s="74"/>
      <c r="RLC346" s="74"/>
      <c r="RLD346" s="74"/>
      <c r="RLE346" s="74"/>
      <c r="RLF346" s="74"/>
      <c r="RLG346" s="74"/>
      <c r="RLH346" s="74"/>
      <c r="RLI346" s="74"/>
      <c r="RLJ346" s="74"/>
      <c r="RLK346" s="74"/>
      <c r="RLL346" s="74"/>
      <c r="RLM346" s="74"/>
      <c r="RLN346" s="74"/>
      <c r="RLO346" s="74"/>
      <c r="RLP346" s="74"/>
      <c r="RLQ346" s="74"/>
      <c r="RLR346" s="74"/>
      <c r="RLS346" s="74"/>
      <c r="RLT346" s="74"/>
      <c r="RLU346" s="74"/>
      <c r="RLV346" s="74"/>
      <c r="RLW346" s="74"/>
      <c r="RLX346" s="74"/>
      <c r="RLY346" s="74"/>
      <c r="RLZ346" s="74"/>
      <c r="RMA346" s="74"/>
      <c r="RMB346" s="74"/>
      <c r="RMC346" s="74"/>
      <c r="RMD346" s="74"/>
      <c r="RME346" s="74"/>
      <c r="RMF346" s="74"/>
      <c r="RMG346" s="74"/>
      <c r="RMH346" s="74"/>
      <c r="RMI346" s="74"/>
      <c r="RMJ346" s="74"/>
      <c r="RMK346" s="74"/>
      <c r="RML346" s="74"/>
      <c r="RMM346" s="74"/>
      <c r="RMN346" s="74"/>
      <c r="RMO346" s="74"/>
      <c r="RMP346" s="74"/>
      <c r="RMQ346" s="74"/>
      <c r="RMR346" s="74"/>
      <c r="RMS346" s="74"/>
      <c r="RMT346" s="74"/>
      <c r="RMU346" s="74"/>
      <c r="RMV346" s="74"/>
      <c r="RMW346" s="74"/>
      <c r="RMX346" s="74"/>
      <c r="RMY346" s="74"/>
      <c r="RMZ346" s="74"/>
      <c r="RNA346" s="74"/>
      <c r="RNB346" s="74"/>
      <c r="RNC346" s="74"/>
      <c r="RND346" s="74"/>
      <c r="RNE346" s="74"/>
      <c r="RNF346" s="74"/>
      <c r="RNG346" s="74"/>
      <c r="RNH346" s="74"/>
      <c r="RNI346" s="74"/>
      <c r="RNJ346" s="74"/>
      <c r="RNK346" s="74"/>
      <c r="RNL346" s="74"/>
      <c r="RNM346" s="74"/>
      <c r="RNN346" s="74"/>
      <c r="RNO346" s="74"/>
      <c r="RNP346" s="74"/>
      <c r="RNQ346" s="74"/>
      <c r="RNR346" s="74"/>
      <c r="RNS346" s="74"/>
      <c r="RNT346" s="74"/>
      <c r="RNU346" s="74"/>
      <c r="RNV346" s="74"/>
      <c r="RNW346" s="74"/>
      <c r="RNX346" s="74"/>
      <c r="RNY346" s="74"/>
      <c r="RNZ346" s="74"/>
      <c r="ROA346" s="74"/>
      <c r="ROB346" s="74"/>
      <c r="ROC346" s="74"/>
      <c r="ROD346" s="74"/>
      <c r="ROE346" s="74"/>
      <c r="ROF346" s="74"/>
      <c r="ROG346" s="74"/>
      <c r="ROH346" s="74"/>
      <c r="ROI346" s="74"/>
      <c r="ROJ346" s="74"/>
      <c r="ROK346" s="74"/>
      <c r="ROL346" s="74"/>
      <c r="ROM346" s="74"/>
      <c r="RON346" s="74"/>
      <c r="ROO346" s="74"/>
      <c r="ROP346" s="74"/>
      <c r="ROQ346" s="74"/>
      <c r="ROR346" s="74"/>
      <c r="ROS346" s="74"/>
      <c r="ROT346" s="74"/>
      <c r="ROU346" s="74"/>
      <c r="ROV346" s="74"/>
      <c r="ROW346" s="74"/>
      <c r="ROX346" s="74"/>
      <c r="ROY346" s="74"/>
      <c r="ROZ346" s="74"/>
      <c r="RPA346" s="74"/>
      <c r="RPB346" s="74"/>
      <c r="RPC346" s="74"/>
      <c r="RPD346" s="74"/>
      <c r="RPE346" s="74"/>
      <c r="RPF346" s="74"/>
      <c r="RPG346" s="74"/>
      <c r="RPH346" s="74"/>
      <c r="RPI346" s="74"/>
      <c r="RPJ346" s="74"/>
      <c r="RPK346" s="74"/>
      <c r="RPL346" s="74"/>
      <c r="RPM346" s="74"/>
      <c r="RPN346" s="74"/>
      <c r="RPO346" s="74"/>
      <c r="RPP346" s="74"/>
      <c r="RPQ346" s="74"/>
      <c r="RPR346" s="74"/>
      <c r="RPS346" s="74"/>
      <c r="RPT346" s="74"/>
      <c r="RPU346" s="74"/>
      <c r="RPV346" s="74"/>
      <c r="RPW346" s="74"/>
      <c r="RPX346" s="74"/>
      <c r="RPY346" s="74"/>
      <c r="RPZ346" s="74"/>
      <c r="RQA346" s="74"/>
      <c r="RQB346" s="74"/>
      <c r="RQC346" s="74"/>
      <c r="RQD346" s="74"/>
      <c r="RQE346" s="74"/>
      <c r="RQF346" s="74"/>
      <c r="RQG346" s="74"/>
      <c r="RQH346" s="74"/>
      <c r="RQI346" s="74"/>
      <c r="RQJ346" s="74"/>
      <c r="RQK346" s="74"/>
      <c r="RQL346" s="74"/>
      <c r="RQM346" s="74"/>
      <c r="RQN346" s="74"/>
      <c r="RQO346" s="74"/>
      <c r="RQP346" s="74"/>
      <c r="RQQ346" s="74"/>
      <c r="RQR346" s="74"/>
      <c r="RQS346" s="74"/>
      <c r="RQT346" s="74"/>
      <c r="RQU346" s="74"/>
      <c r="RQV346" s="74"/>
      <c r="RQW346" s="74"/>
      <c r="RQX346" s="74"/>
      <c r="RQY346" s="74"/>
      <c r="RQZ346" s="74"/>
      <c r="RRA346" s="74"/>
      <c r="RRB346" s="74"/>
      <c r="RRC346" s="74"/>
      <c r="RRD346" s="74"/>
      <c r="RRE346" s="74"/>
      <c r="RRF346" s="74"/>
      <c r="RRG346" s="74"/>
      <c r="RRH346" s="74"/>
      <c r="RRI346" s="74"/>
      <c r="RRJ346" s="74"/>
      <c r="RRK346" s="74"/>
      <c r="RRL346" s="74"/>
      <c r="RRM346" s="74"/>
      <c r="RRN346" s="74"/>
      <c r="RRO346" s="74"/>
      <c r="RRP346" s="74"/>
      <c r="RRQ346" s="74"/>
      <c r="RRR346" s="74"/>
      <c r="RRS346" s="74"/>
      <c r="RRT346" s="74"/>
      <c r="RRU346" s="74"/>
      <c r="RRV346" s="74"/>
      <c r="RRW346" s="74"/>
      <c r="RRX346" s="74"/>
      <c r="RRY346" s="74"/>
      <c r="RRZ346" s="74"/>
      <c r="RSA346" s="74"/>
      <c r="RSB346" s="74"/>
      <c r="RSC346" s="74"/>
      <c r="RSD346" s="74"/>
      <c r="RSE346" s="74"/>
      <c r="RSF346" s="74"/>
      <c r="RSG346" s="74"/>
      <c r="RSH346" s="74"/>
      <c r="RSI346" s="74"/>
      <c r="RSJ346" s="74"/>
      <c r="RSK346" s="74"/>
      <c r="RSL346" s="74"/>
      <c r="RSM346" s="74"/>
      <c r="RSN346" s="74"/>
      <c r="RSO346" s="74"/>
      <c r="RSP346" s="74"/>
      <c r="RSQ346" s="74"/>
      <c r="RSR346" s="74"/>
      <c r="RSS346" s="74"/>
      <c r="RST346" s="74"/>
      <c r="RSU346" s="74"/>
      <c r="RSV346" s="74"/>
      <c r="RSW346" s="74"/>
      <c r="RSX346" s="74"/>
      <c r="RSY346" s="74"/>
      <c r="RSZ346" s="74"/>
      <c r="RTA346" s="74"/>
      <c r="RTB346" s="74"/>
      <c r="RTC346" s="74"/>
      <c r="RTD346" s="74"/>
      <c r="RTE346" s="74"/>
      <c r="RTF346" s="74"/>
      <c r="RTG346" s="74"/>
      <c r="RTH346" s="74"/>
      <c r="RTI346" s="74"/>
      <c r="RTJ346" s="74"/>
      <c r="RTK346" s="74"/>
      <c r="RTL346" s="74"/>
      <c r="RTM346" s="74"/>
      <c r="RTN346" s="74"/>
      <c r="RTO346" s="74"/>
      <c r="RTP346" s="74"/>
      <c r="RTQ346" s="74"/>
      <c r="RTR346" s="74"/>
      <c r="RTS346" s="74"/>
      <c r="RTT346" s="74"/>
      <c r="RTU346" s="74"/>
      <c r="RTV346" s="74"/>
      <c r="RTW346" s="74"/>
      <c r="RTX346" s="74"/>
      <c r="RTY346" s="74"/>
      <c r="RTZ346" s="74"/>
      <c r="RUA346" s="74"/>
      <c r="RUB346" s="74"/>
      <c r="RUC346" s="74"/>
      <c r="RUD346" s="74"/>
      <c r="RUE346" s="74"/>
      <c r="RUF346" s="74"/>
      <c r="RUG346" s="74"/>
      <c r="RUH346" s="74"/>
      <c r="RUI346" s="74"/>
      <c r="RUJ346" s="74"/>
      <c r="RUK346" s="74"/>
      <c r="RUL346" s="74"/>
      <c r="RUM346" s="74"/>
      <c r="RUN346" s="74"/>
      <c r="RUO346" s="74"/>
      <c r="RUP346" s="74"/>
      <c r="RUQ346" s="74"/>
      <c r="RUR346" s="74"/>
      <c r="RUS346" s="74"/>
      <c r="RUT346" s="74"/>
      <c r="RUU346" s="74"/>
      <c r="RUV346" s="74"/>
      <c r="RUW346" s="74"/>
      <c r="RUX346" s="74"/>
      <c r="RUY346" s="74"/>
      <c r="RUZ346" s="74"/>
      <c r="RVA346" s="74"/>
      <c r="RVB346" s="74"/>
      <c r="RVC346" s="74"/>
      <c r="RVD346" s="74"/>
      <c r="RVE346" s="74"/>
      <c r="RVF346" s="74"/>
      <c r="RVG346" s="74"/>
      <c r="RVH346" s="74"/>
      <c r="RVI346" s="74"/>
      <c r="RVJ346" s="74"/>
      <c r="RVK346" s="74"/>
      <c r="RVL346" s="74"/>
      <c r="RVM346" s="74"/>
      <c r="RVN346" s="74"/>
      <c r="RVO346" s="74"/>
      <c r="RVP346" s="74"/>
      <c r="RVQ346" s="74"/>
      <c r="RVR346" s="74"/>
      <c r="RVS346" s="74"/>
      <c r="RVT346" s="74"/>
      <c r="RVU346" s="74"/>
      <c r="RVV346" s="74"/>
      <c r="RVW346" s="74"/>
      <c r="RVX346" s="74"/>
      <c r="RVY346" s="74"/>
      <c r="RVZ346" s="74"/>
      <c r="RWA346" s="74"/>
      <c r="RWB346" s="74"/>
      <c r="RWC346" s="74"/>
      <c r="RWD346" s="74"/>
      <c r="RWE346" s="74"/>
      <c r="RWF346" s="74"/>
      <c r="RWG346" s="74"/>
      <c r="RWH346" s="74"/>
      <c r="RWI346" s="74"/>
      <c r="RWJ346" s="74"/>
      <c r="RWK346" s="74"/>
      <c r="RWL346" s="74"/>
      <c r="RWM346" s="74"/>
      <c r="RWN346" s="74"/>
      <c r="RWO346" s="74"/>
      <c r="RWP346" s="74"/>
      <c r="RWQ346" s="74"/>
      <c r="RWR346" s="74"/>
      <c r="RWS346" s="74"/>
      <c r="RWT346" s="74"/>
      <c r="RWU346" s="74"/>
      <c r="RWV346" s="74"/>
      <c r="RWW346" s="74"/>
      <c r="RWX346" s="74"/>
      <c r="RWY346" s="74"/>
      <c r="RWZ346" s="74"/>
      <c r="RXA346" s="74"/>
      <c r="RXB346" s="74"/>
      <c r="RXC346" s="74"/>
      <c r="RXD346" s="74"/>
      <c r="RXE346" s="74"/>
      <c r="RXF346" s="74"/>
      <c r="RXG346" s="74"/>
      <c r="RXH346" s="74"/>
      <c r="RXI346" s="74"/>
      <c r="RXJ346" s="74"/>
      <c r="RXK346" s="74"/>
      <c r="RXL346" s="74"/>
      <c r="RXM346" s="74"/>
      <c r="RXN346" s="74"/>
      <c r="RXO346" s="74"/>
      <c r="RXP346" s="74"/>
      <c r="RXQ346" s="74"/>
      <c r="RXR346" s="74"/>
      <c r="RXS346" s="74"/>
      <c r="RXT346" s="74"/>
      <c r="RXU346" s="74"/>
      <c r="RXV346" s="74"/>
      <c r="RXW346" s="74"/>
      <c r="RXX346" s="74"/>
      <c r="RXY346" s="74"/>
      <c r="RXZ346" s="74"/>
      <c r="RYA346" s="74"/>
      <c r="RYB346" s="74"/>
      <c r="RYC346" s="74"/>
      <c r="RYD346" s="74"/>
      <c r="RYE346" s="74"/>
      <c r="RYF346" s="74"/>
      <c r="RYG346" s="74"/>
      <c r="RYH346" s="74"/>
      <c r="RYI346" s="74"/>
      <c r="RYJ346" s="74"/>
      <c r="RYK346" s="74"/>
      <c r="RYL346" s="74"/>
      <c r="RYM346" s="74"/>
      <c r="RYN346" s="74"/>
      <c r="RYO346" s="74"/>
      <c r="RYP346" s="74"/>
      <c r="RYQ346" s="74"/>
      <c r="RYR346" s="74"/>
      <c r="RYS346" s="74"/>
      <c r="RYT346" s="74"/>
      <c r="RYU346" s="74"/>
      <c r="RYV346" s="74"/>
      <c r="RYW346" s="74"/>
      <c r="RYX346" s="74"/>
      <c r="RYY346" s="74"/>
      <c r="RYZ346" s="74"/>
      <c r="RZA346" s="74"/>
      <c r="RZB346" s="74"/>
      <c r="RZC346" s="74"/>
      <c r="RZD346" s="74"/>
      <c r="RZE346" s="74"/>
      <c r="RZF346" s="74"/>
      <c r="RZG346" s="74"/>
      <c r="RZH346" s="74"/>
      <c r="RZI346" s="74"/>
      <c r="RZJ346" s="74"/>
      <c r="RZK346" s="74"/>
      <c r="RZL346" s="74"/>
      <c r="RZM346" s="74"/>
      <c r="RZN346" s="74"/>
      <c r="RZO346" s="74"/>
      <c r="RZP346" s="74"/>
      <c r="RZQ346" s="74"/>
      <c r="RZR346" s="74"/>
      <c r="RZS346" s="74"/>
      <c r="RZT346" s="74"/>
      <c r="RZU346" s="74"/>
      <c r="RZV346" s="74"/>
      <c r="RZW346" s="74"/>
      <c r="RZX346" s="74"/>
      <c r="RZY346" s="74"/>
      <c r="RZZ346" s="74"/>
      <c r="SAA346" s="74"/>
      <c r="SAB346" s="74"/>
      <c r="SAC346" s="74"/>
      <c r="SAD346" s="74"/>
      <c r="SAE346" s="74"/>
      <c r="SAF346" s="74"/>
      <c r="SAG346" s="74"/>
      <c r="SAH346" s="74"/>
      <c r="SAI346" s="74"/>
      <c r="SAJ346" s="74"/>
      <c r="SAK346" s="74"/>
      <c r="SAL346" s="74"/>
      <c r="SAM346" s="74"/>
      <c r="SAN346" s="74"/>
      <c r="SAO346" s="74"/>
      <c r="SAP346" s="74"/>
      <c r="SAQ346" s="74"/>
      <c r="SAR346" s="74"/>
      <c r="SAS346" s="74"/>
      <c r="SAT346" s="74"/>
      <c r="SAU346" s="74"/>
      <c r="SAV346" s="74"/>
      <c r="SAW346" s="74"/>
      <c r="SAX346" s="74"/>
      <c r="SAY346" s="74"/>
      <c r="SAZ346" s="74"/>
      <c r="SBA346" s="74"/>
      <c r="SBB346" s="74"/>
      <c r="SBC346" s="74"/>
      <c r="SBD346" s="74"/>
      <c r="SBE346" s="74"/>
      <c r="SBF346" s="74"/>
      <c r="SBG346" s="74"/>
      <c r="SBH346" s="74"/>
      <c r="SBI346" s="74"/>
      <c r="SBJ346" s="74"/>
      <c r="SBK346" s="74"/>
      <c r="SBL346" s="74"/>
      <c r="SBM346" s="74"/>
      <c r="SBN346" s="74"/>
      <c r="SBO346" s="74"/>
      <c r="SBP346" s="74"/>
      <c r="SBQ346" s="74"/>
      <c r="SBR346" s="74"/>
      <c r="SBS346" s="74"/>
      <c r="SBT346" s="74"/>
      <c r="SBU346" s="74"/>
      <c r="SBV346" s="74"/>
      <c r="SBW346" s="74"/>
      <c r="SBX346" s="74"/>
      <c r="SBY346" s="74"/>
      <c r="SBZ346" s="74"/>
      <c r="SCA346" s="74"/>
      <c r="SCB346" s="74"/>
      <c r="SCC346" s="74"/>
      <c r="SCD346" s="74"/>
      <c r="SCE346" s="74"/>
      <c r="SCF346" s="74"/>
      <c r="SCG346" s="74"/>
      <c r="SCH346" s="74"/>
      <c r="SCI346" s="74"/>
      <c r="SCJ346" s="74"/>
      <c r="SCK346" s="74"/>
      <c r="SCL346" s="74"/>
      <c r="SCM346" s="74"/>
      <c r="SCN346" s="74"/>
      <c r="SCO346" s="74"/>
      <c r="SCP346" s="74"/>
      <c r="SCQ346" s="74"/>
      <c r="SCR346" s="74"/>
      <c r="SCS346" s="74"/>
      <c r="SCT346" s="74"/>
      <c r="SCU346" s="74"/>
      <c r="SCV346" s="74"/>
      <c r="SCW346" s="74"/>
      <c r="SCX346" s="74"/>
      <c r="SCY346" s="74"/>
      <c r="SCZ346" s="74"/>
      <c r="SDA346" s="74"/>
      <c r="SDB346" s="74"/>
      <c r="SDC346" s="74"/>
      <c r="SDD346" s="74"/>
      <c r="SDE346" s="74"/>
      <c r="SDF346" s="74"/>
      <c r="SDG346" s="74"/>
      <c r="SDH346" s="74"/>
      <c r="SDI346" s="74"/>
      <c r="SDJ346" s="74"/>
      <c r="SDK346" s="74"/>
      <c r="SDL346" s="74"/>
      <c r="SDM346" s="74"/>
      <c r="SDN346" s="74"/>
      <c r="SDO346" s="74"/>
      <c r="SDP346" s="74"/>
      <c r="SDQ346" s="74"/>
      <c r="SDR346" s="74"/>
      <c r="SDS346" s="74"/>
      <c r="SDT346" s="74"/>
      <c r="SDU346" s="74"/>
      <c r="SDV346" s="74"/>
      <c r="SDW346" s="74"/>
      <c r="SDX346" s="74"/>
      <c r="SDY346" s="74"/>
      <c r="SDZ346" s="74"/>
      <c r="SEA346" s="74"/>
      <c r="SEB346" s="74"/>
      <c r="SEC346" s="74"/>
      <c r="SED346" s="74"/>
      <c r="SEE346" s="74"/>
      <c r="SEF346" s="74"/>
      <c r="SEG346" s="74"/>
      <c r="SEH346" s="74"/>
      <c r="SEI346" s="74"/>
      <c r="SEJ346" s="74"/>
      <c r="SEK346" s="74"/>
      <c r="SEL346" s="74"/>
      <c r="SEM346" s="74"/>
      <c r="SEN346" s="74"/>
      <c r="SEO346" s="74"/>
      <c r="SEP346" s="74"/>
      <c r="SEQ346" s="74"/>
      <c r="SER346" s="74"/>
      <c r="SES346" s="74"/>
      <c r="SET346" s="74"/>
      <c r="SEU346" s="74"/>
      <c r="SEV346" s="74"/>
      <c r="SEW346" s="74"/>
      <c r="SEX346" s="74"/>
      <c r="SEY346" s="74"/>
      <c r="SEZ346" s="74"/>
      <c r="SFA346" s="74"/>
      <c r="SFB346" s="74"/>
      <c r="SFC346" s="74"/>
      <c r="SFD346" s="74"/>
      <c r="SFE346" s="74"/>
      <c r="SFF346" s="74"/>
      <c r="SFG346" s="74"/>
      <c r="SFH346" s="74"/>
      <c r="SFI346" s="74"/>
      <c r="SFJ346" s="74"/>
      <c r="SFK346" s="74"/>
      <c r="SFL346" s="74"/>
      <c r="SFM346" s="74"/>
      <c r="SFN346" s="74"/>
      <c r="SFO346" s="74"/>
      <c r="SFP346" s="74"/>
      <c r="SFQ346" s="74"/>
      <c r="SFR346" s="74"/>
      <c r="SFS346" s="74"/>
      <c r="SFT346" s="74"/>
      <c r="SFU346" s="74"/>
      <c r="SFV346" s="74"/>
      <c r="SFW346" s="74"/>
      <c r="SFX346" s="74"/>
      <c r="SFY346" s="74"/>
      <c r="SFZ346" s="74"/>
      <c r="SGA346" s="74"/>
      <c r="SGB346" s="74"/>
      <c r="SGC346" s="74"/>
      <c r="SGD346" s="74"/>
      <c r="SGE346" s="74"/>
      <c r="SGF346" s="74"/>
      <c r="SGG346" s="74"/>
      <c r="SGH346" s="74"/>
      <c r="SGI346" s="74"/>
      <c r="SGJ346" s="74"/>
      <c r="SGK346" s="74"/>
      <c r="SGL346" s="74"/>
      <c r="SGM346" s="74"/>
      <c r="SGN346" s="74"/>
      <c r="SGO346" s="74"/>
      <c r="SGP346" s="74"/>
      <c r="SGQ346" s="74"/>
      <c r="SGR346" s="74"/>
      <c r="SGS346" s="74"/>
      <c r="SGT346" s="74"/>
      <c r="SGU346" s="74"/>
      <c r="SGV346" s="74"/>
      <c r="SGW346" s="74"/>
      <c r="SGX346" s="74"/>
      <c r="SGY346" s="74"/>
      <c r="SGZ346" s="74"/>
      <c r="SHA346" s="74"/>
      <c r="SHB346" s="74"/>
      <c r="SHC346" s="74"/>
      <c r="SHD346" s="74"/>
      <c r="SHE346" s="74"/>
      <c r="SHF346" s="74"/>
      <c r="SHG346" s="74"/>
      <c r="SHH346" s="74"/>
      <c r="SHI346" s="74"/>
      <c r="SHJ346" s="74"/>
      <c r="SHK346" s="74"/>
      <c r="SHL346" s="74"/>
      <c r="SHM346" s="74"/>
      <c r="SHN346" s="74"/>
      <c r="SHO346" s="74"/>
      <c r="SHP346" s="74"/>
      <c r="SHQ346" s="74"/>
      <c r="SHR346" s="74"/>
      <c r="SHS346" s="74"/>
      <c r="SHT346" s="74"/>
      <c r="SHU346" s="74"/>
      <c r="SHV346" s="74"/>
      <c r="SHW346" s="74"/>
      <c r="SHX346" s="74"/>
      <c r="SHY346" s="74"/>
      <c r="SHZ346" s="74"/>
      <c r="SIA346" s="74"/>
      <c r="SIB346" s="74"/>
      <c r="SIC346" s="74"/>
      <c r="SID346" s="74"/>
      <c r="SIE346" s="74"/>
      <c r="SIF346" s="74"/>
      <c r="SIG346" s="74"/>
      <c r="SIH346" s="74"/>
      <c r="SII346" s="74"/>
      <c r="SIJ346" s="74"/>
      <c r="SIK346" s="74"/>
      <c r="SIL346" s="74"/>
      <c r="SIM346" s="74"/>
      <c r="SIN346" s="74"/>
      <c r="SIO346" s="74"/>
      <c r="SIP346" s="74"/>
      <c r="SIQ346" s="74"/>
      <c r="SIR346" s="74"/>
      <c r="SIS346" s="74"/>
      <c r="SIT346" s="74"/>
      <c r="SIU346" s="74"/>
      <c r="SIV346" s="74"/>
      <c r="SIW346" s="74"/>
      <c r="SIX346" s="74"/>
      <c r="SIY346" s="74"/>
      <c r="SIZ346" s="74"/>
      <c r="SJA346" s="74"/>
      <c r="SJB346" s="74"/>
      <c r="SJC346" s="74"/>
      <c r="SJD346" s="74"/>
      <c r="SJE346" s="74"/>
      <c r="SJF346" s="74"/>
      <c r="SJG346" s="74"/>
      <c r="SJH346" s="74"/>
      <c r="SJI346" s="74"/>
      <c r="SJJ346" s="74"/>
      <c r="SJK346" s="74"/>
      <c r="SJL346" s="74"/>
      <c r="SJM346" s="74"/>
      <c r="SJN346" s="74"/>
      <c r="SJO346" s="74"/>
      <c r="SJP346" s="74"/>
      <c r="SJQ346" s="74"/>
      <c r="SJR346" s="74"/>
      <c r="SJS346" s="74"/>
      <c r="SJT346" s="74"/>
      <c r="SJU346" s="74"/>
      <c r="SJV346" s="74"/>
      <c r="SJW346" s="74"/>
      <c r="SJX346" s="74"/>
      <c r="SJY346" s="74"/>
      <c r="SJZ346" s="74"/>
      <c r="SKA346" s="74"/>
      <c r="SKB346" s="74"/>
      <c r="SKC346" s="74"/>
      <c r="SKD346" s="74"/>
      <c r="SKE346" s="74"/>
      <c r="SKF346" s="74"/>
      <c r="SKG346" s="74"/>
      <c r="SKH346" s="74"/>
      <c r="SKI346" s="74"/>
      <c r="SKJ346" s="74"/>
      <c r="SKK346" s="74"/>
      <c r="SKL346" s="74"/>
      <c r="SKM346" s="74"/>
      <c r="SKN346" s="74"/>
      <c r="SKO346" s="74"/>
      <c r="SKP346" s="74"/>
      <c r="SKQ346" s="74"/>
      <c r="SKR346" s="74"/>
      <c r="SKS346" s="74"/>
      <c r="SKT346" s="74"/>
      <c r="SKU346" s="74"/>
      <c r="SKV346" s="74"/>
      <c r="SKW346" s="74"/>
      <c r="SKX346" s="74"/>
      <c r="SKY346" s="74"/>
      <c r="SKZ346" s="74"/>
      <c r="SLA346" s="74"/>
      <c r="SLB346" s="74"/>
      <c r="SLC346" s="74"/>
      <c r="SLD346" s="74"/>
      <c r="SLE346" s="74"/>
      <c r="SLF346" s="74"/>
      <c r="SLG346" s="74"/>
      <c r="SLH346" s="74"/>
      <c r="SLI346" s="74"/>
      <c r="SLJ346" s="74"/>
      <c r="SLK346" s="74"/>
      <c r="SLL346" s="74"/>
      <c r="SLM346" s="74"/>
      <c r="SLN346" s="74"/>
      <c r="SLO346" s="74"/>
      <c r="SLP346" s="74"/>
      <c r="SLQ346" s="74"/>
      <c r="SLR346" s="74"/>
      <c r="SLS346" s="74"/>
      <c r="SLT346" s="74"/>
      <c r="SLU346" s="74"/>
      <c r="SLV346" s="74"/>
      <c r="SLW346" s="74"/>
      <c r="SLX346" s="74"/>
      <c r="SLY346" s="74"/>
      <c r="SLZ346" s="74"/>
      <c r="SMA346" s="74"/>
      <c r="SMB346" s="74"/>
      <c r="SMC346" s="74"/>
      <c r="SMD346" s="74"/>
      <c r="SME346" s="74"/>
      <c r="SMF346" s="74"/>
      <c r="SMG346" s="74"/>
      <c r="SMH346" s="74"/>
      <c r="SMI346" s="74"/>
      <c r="SMJ346" s="74"/>
      <c r="SMK346" s="74"/>
      <c r="SML346" s="74"/>
      <c r="SMM346" s="74"/>
      <c r="SMN346" s="74"/>
      <c r="SMO346" s="74"/>
      <c r="SMP346" s="74"/>
      <c r="SMQ346" s="74"/>
      <c r="SMR346" s="74"/>
      <c r="SMS346" s="74"/>
      <c r="SMT346" s="74"/>
      <c r="SMU346" s="74"/>
      <c r="SMV346" s="74"/>
      <c r="SMW346" s="74"/>
      <c r="SMX346" s="74"/>
      <c r="SMY346" s="74"/>
      <c r="SMZ346" s="74"/>
      <c r="SNA346" s="74"/>
      <c r="SNB346" s="74"/>
      <c r="SNC346" s="74"/>
      <c r="SND346" s="74"/>
      <c r="SNE346" s="74"/>
      <c r="SNF346" s="74"/>
      <c r="SNG346" s="74"/>
      <c r="SNH346" s="74"/>
      <c r="SNI346" s="74"/>
      <c r="SNJ346" s="74"/>
      <c r="SNK346" s="74"/>
      <c r="SNL346" s="74"/>
      <c r="SNM346" s="74"/>
      <c r="SNN346" s="74"/>
      <c r="SNO346" s="74"/>
      <c r="SNP346" s="74"/>
      <c r="SNQ346" s="74"/>
      <c r="SNR346" s="74"/>
      <c r="SNS346" s="74"/>
      <c r="SNT346" s="74"/>
      <c r="SNU346" s="74"/>
      <c r="SNV346" s="74"/>
      <c r="SNW346" s="74"/>
      <c r="SNX346" s="74"/>
      <c r="SNY346" s="74"/>
      <c r="SNZ346" s="74"/>
      <c r="SOA346" s="74"/>
      <c r="SOB346" s="74"/>
      <c r="SOC346" s="74"/>
      <c r="SOD346" s="74"/>
      <c r="SOE346" s="74"/>
      <c r="SOF346" s="74"/>
      <c r="SOG346" s="74"/>
      <c r="SOH346" s="74"/>
      <c r="SOI346" s="74"/>
      <c r="SOJ346" s="74"/>
      <c r="SOK346" s="74"/>
      <c r="SOL346" s="74"/>
      <c r="SOM346" s="74"/>
      <c r="SON346" s="74"/>
      <c r="SOO346" s="74"/>
      <c r="SOP346" s="74"/>
      <c r="SOQ346" s="74"/>
      <c r="SOR346" s="74"/>
      <c r="SOS346" s="74"/>
      <c r="SOT346" s="74"/>
      <c r="SOU346" s="74"/>
      <c r="SOV346" s="74"/>
      <c r="SOW346" s="74"/>
      <c r="SOX346" s="74"/>
      <c r="SOY346" s="74"/>
      <c r="SOZ346" s="74"/>
      <c r="SPA346" s="74"/>
      <c r="SPB346" s="74"/>
      <c r="SPC346" s="74"/>
      <c r="SPD346" s="74"/>
      <c r="SPE346" s="74"/>
      <c r="SPF346" s="74"/>
      <c r="SPG346" s="74"/>
      <c r="SPH346" s="74"/>
      <c r="SPI346" s="74"/>
      <c r="SPJ346" s="74"/>
      <c r="SPK346" s="74"/>
      <c r="SPL346" s="74"/>
      <c r="SPM346" s="74"/>
      <c r="SPN346" s="74"/>
      <c r="SPO346" s="74"/>
      <c r="SPP346" s="74"/>
      <c r="SPQ346" s="74"/>
      <c r="SPR346" s="74"/>
      <c r="SPS346" s="74"/>
      <c r="SPT346" s="74"/>
      <c r="SPU346" s="74"/>
      <c r="SPV346" s="74"/>
      <c r="SPW346" s="74"/>
      <c r="SPX346" s="74"/>
      <c r="SPY346" s="74"/>
      <c r="SPZ346" s="74"/>
      <c r="SQA346" s="74"/>
      <c r="SQB346" s="74"/>
      <c r="SQC346" s="74"/>
      <c r="SQD346" s="74"/>
      <c r="SQE346" s="74"/>
      <c r="SQF346" s="74"/>
      <c r="SQG346" s="74"/>
      <c r="SQH346" s="74"/>
      <c r="SQI346" s="74"/>
      <c r="SQJ346" s="74"/>
      <c r="SQK346" s="74"/>
      <c r="SQL346" s="74"/>
      <c r="SQM346" s="74"/>
      <c r="SQN346" s="74"/>
      <c r="SQO346" s="74"/>
      <c r="SQP346" s="74"/>
      <c r="SQQ346" s="74"/>
      <c r="SQR346" s="74"/>
      <c r="SQS346" s="74"/>
      <c r="SQT346" s="74"/>
      <c r="SQU346" s="74"/>
      <c r="SQV346" s="74"/>
      <c r="SQW346" s="74"/>
      <c r="SQX346" s="74"/>
      <c r="SQY346" s="74"/>
      <c r="SQZ346" s="74"/>
      <c r="SRA346" s="74"/>
      <c r="SRB346" s="74"/>
      <c r="SRC346" s="74"/>
      <c r="SRD346" s="74"/>
      <c r="SRE346" s="74"/>
      <c r="SRF346" s="74"/>
      <c r="SRG346" s="74"/>
      <c r="SRH346" s="74"/>
      <c r="SRI346" s="74"/>
      <c r="SRJ346" s="74"/>
      <c r="SRK346" s="74"/>
      <c r="SRL346" s="74"/>
      <c r="SRM346" s="74"/>
      <c r="SRN346" s="74"/>
      <c r="SRO346" s="74"/>
      <c r="SRP346" s="74"/>
      <c r="SRQ346" s="74"/>
      <c r="SRR346" s="74"/>
      <c r="SRS346" s="74"/>
      <c r="SRT346" s="74"/>
      <c r="SRU346" s="74"/>
      <c r="SRV346" s="74"/>
      <c r="SRW346" s="74"/>
      <c r="SRX346" s="74"/>
      <c r="SRY346" s="74"/>
      <c r="SRZ346" s="74"/>
      <c r="SSA346" s="74"/>
      <c r="SSB346" s="74"/>
      <c r="SSC346" s="74"/>
      <c r="SSD346" s="74"/>
      <c r="SSE346" s="74"/>
      <c r="SSF346" s="74"/>
      <c r="SSG346" s="74"/>
      <c r="SSH346" s="74"/>
      <c r="SSI346" s="74"/>
      <c r="SSJ346" s="74"/>
      <c r="SSK346" s="74"/>
      <c r="SSL346" s="74"/>
      <c r="SSM346" s="74"/>
      <c r="SSN346" s="74"/>
      <c r="SSO346" s="74"/>
      <c r="SSP346" s="74"/>
      <c r="SSQ346" s="74"/>
      <c r="SSR346" s="74"/>
      <c r="SSS346" s="74"/>
      <c r="SST346" s="74"/>
      <c r="SSU346" s="74"/>
      <c r="SSV346" s="74"/>
      <c r="SSW346" s="74"/>
      <c r="SSX346" s="74"/>
      <c r="SSY346" s="74"/>
      <c r="SSZ346" s="74"/>
      <c r="STA346" s="74"/>
      <c r="STB346" s="74"/>
      <c r="STC346" s="74"/>
      <c r="STD346" s="74"/>
      <c r="STE346" s="74"/>
      <c r="STF346" s="74"/>
      <c r="STG346" s="74"/>
      <c r="STH346" s="74"/>
      <c r="STI346" s="74"/>
      <c r="STJ346" s="74"/>
      <c r="STK346" s="74"/>
      <c r="STL346" s="74"/>
      <c r="STM346" s="74"/>
      <c r="STN346" s="74"/>
      <c r="STO346" s="74"/>
      <c r="STP346" s="74"/>
      <c r="STQ346" s="74"/>
      <c r="STR346" s="74"/>
      <c r="STS346" s="74"/>
      <c r="STT346" s="74"/>
      <c r="STU346" s="74"/>
      <c r="STV346" s="74"/>
      <c r="STW346" s="74"/>
      <c r="STX346" s="74"/>
      <c r="STY346" s="74"/>
      <c r="STZ346" s="74"/>
      <c r="SUA346" s="74"/>
      <c r="SUB346" s="74"/>
      <c r="SUC346" s="74"/>
      <c r="SUD346" s="74"/>
      <c r="SUE346" s="74"/>
      <c r="SUF346" s="74"/>
      <c r="SUG346" s="74"/>
      <c r="SUH346" s="74"/>
      <c r="SUI346" s="74"/>
      <c r="SUJ346" s="74"/>
      <c r="SUK346" s="74"/>
      <c r="SUL346" s="74"/>
      <c r="SUM346" s="74"/>
      <c r="SUN346" s="74"/>
      <c r="SUO346" s="74"/>
      <c r="SUP346" s="74"/>
      <c r="SUQ346" s="74"/>
      <c r="SUR346" s="74"/>
      <c r="SUS346" s="74"/>
      <c r="SUT346" s="74"/>
      <c r="SUU346" s="74"/>
      <c r="SUV346" s="74"/>
      <c r="SUW346" s="74"/>
      <c r="SUX346" s="74"/>
      <c r="SUY346" s="74"/>
      <c r="SUZ346" s="74"/>
      <c r="SVA346" s="74"/>
      <c r="SVB346" s="74"/>
      <c r="SVC346" s="74"/>
      <c r="SVD346" s="74"/>
      <c r="SVE346" s="74"/>
      <c r="SVF346" s="74"/>
      <c r="SVG346" s="74"/>
      <c r="SVH346" s="74"/>
      <c r="SVI346" s="74"/>
      <c r="SVJ346" s="74"/>
      <c r="SVK346" s="74"/>
      <c r="SVL346" s="74"/>
      <c r="SVM346" s="74"/>
      <c r="SVN346" s="74"/>
      <c r="SVO346" s="74"/>
      <c r="SVP346" s="74"/>
      <c r="SVQ346" s="74"/>
      <c r="SVR346" s="74"/>
      <c r="SVS346" s="74"/>
      <c r="SVT346" s="74"/>
      <c r="SVU346" s="74"/>
      <c r="SVV346" s="74"/>
      <c r="SVW346" s="74"/>
      <c r="SVX346" s="74"/>
      <c r="SVY346" s="74"/>
      <c r="SVZ346" s="74"/>
      <c r="SWA346" s="74"/>
      <c r="SWB346" s="74"/>
      <c r="SWC346" s="74"/>
      <c r="SWD346" s="74"/>
      <c r="SWE346" s="74"/>
      <c r="SWF346" s="74"/>
      <c r="SWG346" s="74"/>
      <c r="SWH346" s="74"/>
      <c r="SWI346" s="74"/>
      <c r="SWJ346" s="74"/>
      <c r="SWK346" s="74"/>
      <c r="SWL346" s="74"/>
      <c r="SWM346" s="74"/>
      <c r="SWN346" s="74"/>
      <c r="SWO346" s="74"/>
      <c r="SWP346" s="74"/>
      <c r="SWQ346" s="74"/>
      <c r="SWR346" s="74"/>
      <c r="SWS346" s="74"/>
      <c r="SWT346" s="74"/>
      <c r="SWU346" s="74"/>
      <c r="SWV346" s="74"/>
      <c r="SWW346" s="74"/>
      <c r="SWX346" s="74"/>
      <c r="SWY346" s="74"/>
      <c r="SWZ346" s="74"/>
      <c r="SXA346" s="74"/>
      <c r="SXB346" s="74"/>
      <c r="SXC346" s="74"/>
      <c r="SXD346" s="74"/>
      <c r="SXE346" s="74"/>
      <c r="SXF346" s="74"/>
      <c r="SXG346" s="74"/>
      <c r="SXH346" s="74"/>
      <c r="SXI346" s="74"/>
      <c r="SXJ346" s="74"/>
      <c r="SXK346" s="74"/>
      <c r="SXL346" s="74"/>
      <c r="SXM346" s="74"/>
      <c r="SXN346" s="74"/>
      <c r="SXO346" s="74"/>
      <c r="SXP346" s="74"/>
      <c r="SXQ346" s="74"/>
      <c r="SXR346" s="74"/>
      <c r="SXS346" s="74"/>
      <c r="SXT346" s="74"/>
      <c r="SXU346" s="74"/>
      <c r="SXV346" s="74"/>
      <c r="SXW346" s="74"/>
      <c r="SXX346" s="74"/>
      <c r="SXY346" s="74"/>
      <c r="SXZ346" s="74"/>
      <c r="SYA346" s="74"/>
      <c r="SYB346" s="74"/>
      <c r="SYC346" s="74"/>
      <c r="SYD346" s="74"/>
      <c r="SYE346" s="74"/>
      <c r="SYF346" s="74"/>
      <c r="SYG346" s="74"/>
      <c r="SYH346" s="74"/>
      <c r="SYI346" s="74"/>
      <c r="SYJ346" s="74"/>
      <c r="SYK346" s="74"/>
      <c r="SYL346" s="74"/>
      <c r="SYM346" s="74"/>
      <c r="SYN346" s="74"/>
      <c r="SYO346" s="74"/>
      <c r="SYP346" s="74"/>
      <c r="SYQ346" s="74"/>
      <c r="SYR346" s="74"/>
      <c r="SYS346" s="74"/>
      <c r="SYT346" s="74"/>
      <c r="SYU346" s="74"/>
      <c r="SYV346" s="74"/>
      <c r="SYW346" s="74"/>
      <c r="SYX346" s="74"/>
      <c r="SYY346" s="74"/>
      <c r="SYZ346" s="74"/>
      <c r="SZA346" s="74"/>
      <c r="SZB346" s="74"/>
      <c r="SZC346" s="74"/>
      <c r="SZD346" s="74"/>
      <c r="SZE346" s="74"/>
      <c r="SZF346" s="74"/>
      <c r="SZG346" s="74"/>
      <c r="SZH346" s="74"/>
      <c r="SZI346" s="74"/>
      <c r="SZJ346" s="74"/>
      <c r="SZK346" s="74"/>
      <c r="SZL346" s="74"/>
      <c r="SZM346" s="74"/>
      <c r="SZN346" s="74"/>
      <c r="SZO346" s="74"/>
      <c r="SZP346" s="74"/>
      <c r="SZQ346" s="74"/>
      <c r="SZR346" s="74"/>
      <c r="SZS346" s="74"/>
      <c r="SZT346" s="74"/>
      <c r="SZU346" s="74"/>
      <c r="SZV346" s="74"/>
      <c r="SZW346" s="74"/>
      <c r="SZX346" s="74"/>
      <c r="SZY346" s="74"/>
      <c r="SZZ346" s="74"/>
      <c r="TAA346" s="74"/>
      <c r="TAB346" s="74"/>
      <c r="TAC346" s="74"/>
      <c r="TAD346" s="74"/>
      <c r="TAE346" s="74"/>
      <c r="TAF346" s="74"/>
      <c r="TAG346" s="74"/>
      <c r="TAH346" s="74"/>
      <c r="TAI346" s="74"/>
      <c r="TAJ346" s="74"/>
      <c r="TAK346" s="74"/>
      <c r="TAL346" s="74"/>
      <c r="TAM346" s="74"/>
      <c r="TAN346" s="74"/>
      <c r="TAO346" s="74"/>
      <c r="TAP346" s="74"/>
      <c r="TAQ346" s="74"/>
      <c r="TAR346" s="74"/>
      <c r="TAS346" s="74"/>
      <c r="TAT346" s="74"/>
      <c r="TAU346" s="74"/>
      <c r="TAV346" s="74"/>
      <c r="TAW346" s="74"/>
      <c r="TAX346" s="74"/>
      <c r="TAY346" s="74"/>
      <c r="TAZ346" s="74"/>
      <c r="TBA346" s="74"/>
      <c r="TBB346" s="74"/>
      <c r="TBC346" s="74"/>
      <c r="TBD346" s="74"/>
      <c r="TBE346" s="74"/>
      <c r="TBF346" s="74"/>
      <c r="TBG346" s="74"/>
      <c r="TBH346" s="74"/>
      <c r="TBI346" s="74"/>
      <c r="TBJ346" s="74"/>
      <c r="TBK346" s="74"/>
      <c r="TBL346" s="74"/>
      <c r="TBM346" s="74"/>
      <c r="TBN346" s="74"/>
      <c r="TBO346" s="74"/>
      <c r="TBP346" s="74"/>
      <c r="TBQ346" s="74"/>
      <c r="TBR346" s="74"/>
      <c r="TBS346" s="74"/>
      <c r="TBT346" s="74"/>
      <c r="TBU346" s="74"/>
      <c r="TBV346" s="74"/>
      <c r="TBW346" s="74"/>
      <c r="TBX346" s="74"/>
      <c r="TBY346" s="74"/>
      <c r="TBZ346" s="74"/>
      <c r="TCA346" s="74"/>
      <c r="TCB346" s="74"/>
      <c r="TCC346" s="74"/>
      <c r="TCD346" s="74"/>
      <c r="TCE346" s="74"/>
      <c r="TCF346" s="74"/>
      <c r="TCG346" s="74"/>
      <c r="TCH346" s="74"/>
      <c r="TCI346" s="74"/>
      <c r="TCJ346" s="74"/>
      <c r="TCK346" s="74"/>
      <c r="TCL346" s="74"/>
      <c r="TCM346" s="74"/>
      <c r="TCN346" s="74"/>
      <c r="TCO346" s="74"/>
      <c r="TCP346" s="74"/>
      <c r="TCQ346" s="74"/>
      <c r="TCR346" s="74"/>
      <c r="TCS346" s="74"/>
      <c r="TCT346" s="74"/>
      <c r="TCU346" s="74"/>
      <c r="TCV346" s="74"/>
      <c r="TCW346" s="74"/>
      <c r="TCX346" s="74"/>
      <c r="TCY346" s="74"/>
      <c r="TCZ346" s="74"/>
      <c r="TDA346" s="74"/>
      <c r="TDB346" s="74"/>
      <c r="TDC346" s="74"/>
      <c r="TDD346" s="74"/>
      <c r="TDE346" s="74"/>
      <c r="TDF346" s="74"/>
      <c r="TDG346" s="74"/>
      <c r="TDH346" s="74"/>
      <c r="TDI346" s="74"/>
      <c r="TDJ346" s="74"/>
      <c r="TDK346" s="74"/>
      <c r="TDL346" s="74"/>
      <c r="TDM346" s="74"/>
      <c r="TDN346" s="74"/>
      <c r="TDO346" s="74"/>
      <c r="TDP346" s="74"/>
      <c r="TDQ346" s="74"/>
      <c r="TDR346" s="74"/>
      <c r="TDS346" s="74"/>
      <c r="TDT346" s="74"/>
      <c r="TDU346" s="74"/>
      <c r="TDV346" s="74"/>
      <c r="TDW346" s="74"/>
      <c r="TDX346" s="74"/>
      <c r="TDY346" s="74"/>
      <c r="TDZ346" s="74"/>
      <c r="TEA346" s="74"/>
      <c r="TEB346" s="74"/>
      <c r="TEC346" s="74"/>
      <c r="TED346" s="74"/>
      <c r="TEE346" s="74"/>
      <c r="TEF346" s="74"/>
      <c r="TEG346" s="74"/>
      <c r="TEH346" s="74"/>
      <c r="TEI346" s="74"/>
      <c r="TEJ346" s="74"/>
      <c r="TEK346" s="74"/>
      <c r="TEL346" s="74"/>
      <c r="TEM346" s="74"/>
      <c r="TEN346" s="74"/>
      <c r="TEO346" s="74"/>
      <c r="TEP346" s="74"/>
      <c r="TEQ346" s="74"/>
      <c r="TER346" s="74"/>
      <c r="TES346" s="74"/>
      <c r="TET346" s="74"/>
      <c r="TEU346" s="74"/>
      <c r="TEV346" s="74"/>
      <c r="TEW346" s="74"/>
      <c r="TEX346" s="74"/>
      <c r="TEY346" s="74"/>
      <c r="TEZ346" s="74"/>
      <c r="TFA346" s="74"/>
      <c r="TFB346" s="74"/>
      <c r="TFC346" s="74"/>
      <c r="TFD346" s="74"/>
      <c r="TFE346" s="74"/>
      <c r="TFF346" s="74"/>
      <c r="TFG346" s="74"/>
      <c r="TFH346" s="74"/>
      <c r="TFI346" s="74"/>
      <c r="TFJ346" s="74"/>
      <c r="TFK346" s="74"/>
      <c r="TFL346" s="74"/>
      <c r="TFM346" s="74"/>
      <c r="TFN346" s="74"/>
      <c r="TFO346" s="74"/>
      <c r="TFP346" s="74"/>
      <c r="TFQ346" s="74"/>
      <c r="TFR346" s="74"/>
      <c r="TFS346" s="74"/>
      <c r="TFT346" s="74"/>
      <c r="TFU346" s="74"/>
      <c r="TFV346" s="74"/>
      <c r="TFW346" s="74"/>
      <c r="TFX346" s="74"/>
      <c r="TFY346" s="74"/>
      <c r="TFZ346" s="74"/>
      <c r="TGA346" s="74"/>
      <c r="TGB346" s="74"/>
      <c r="TGC346" s="74"/>
      <c r="TGD346" s="74"/>
      <c r="TGE346" s="74"/>
      <c r="TGF346" s="74"/>
      <c r="TGG346" s="74"/>
      <c r="TGH346" s="74"/>
      <c r="TGI346" s="74"/>
      <c r="TGJ346" s="74"/>
      <c r="TGK346" s="74"/>
      <c r="TGL346" s="74"/>
      <c r="TGM346" s="74"/>
      <c r="TGN346" s="74"/>
      <c r="TGO346" s="74"/>
      <c r="TGP346" s="74"/>
      <c r="TGQ346" s="74"/>
      <c r="TGR346" s="74"/>
      <c r="TGS346" s="74"/>
      <c r="TGT346" s="74"/>
      <c r="TGU346" s="74"/>
      <c r="TGV346" s="74"/>
      <c r="TGW346" s="74"/>
      <c r="TGX346" s="74"/>
      <c r="TGY346" s="74"/>
      <c r="TGZ346" s="74"/>
      <c r="THA346" s="74"/>
      <c r="THB346" s="74"/>
      <c r="THC346" s="74"/>
      <c r="THD346" s="74"/>
      <c r="THE346" s="74"/>
      <c r="THF346" s="74"/>
      <c r="THG346" s="74"/>
      <c r="THH346" s="74"/>
      <c r="THI346" s="74"/>
      <c r="THJ346" s="74"/>
      <c r="THK346" s="74"/>
      <c r="THL346" s="74"/>
      <c r="THM346" s="74"/>
      <c r="THN346" s="74"/>
      <c r="THO346" s="74"/>
      <c r="THP346" s="74"/>
      <c r="THQ346" s="74"/>
      <c r="THR346" s="74"/>
      <c r="THS346" s="74"/>
      <c r="THT346" s="74"/>
      <c r="THU346" s="74"/>
      <c r="THV346" s="74"/>
      <c r="THW346" s="74"/>
      <c r="THX346" s="74"/>
      <c r="THY346" s="74"/>
      <c r="THZ346" s="74"/>
      <c r="TIA346" s="74"/>
      <c r="TIB346" s="74"/>
      <c r="TIC346" s="74"/>
      <c r="TID346" s="74"/>
      <c r="TIE346" s="74"/>
      <c r="TIF346" s="74"/>
      <c r="TIG346" s="74"/>
      <c r="TIH346" s="74"/>
      <c r="TII346" s="74"/>
      <c r="TIJ346" s="74"/>
      <c r="TIK346" s="74"/>
      <c r="TIL346" s="74"/>
      <c r="TIM346" s="74"/>
      <c r="TIN346" s="74"/>
      <c r="TIO346" s="74"/>
      <c r="TIP346" s="74"/>
      <c r="TIQ346" s="74"/>
      <c r="TIR346" s="74"/>
      <c r="TIS346" s="74"/>
      <c r="TIT346" s="74"/>
      <c r="TIU346" s="74"/>
      <c r="TIV346" s="74"/>
      <c r="TIW346" s="74"/>
      <c r="TIX346" s="74"/>
      <c r="TIY346" s="74"/>
      <c r="TIZ346" s="74"/>
      <c r="TJA346" s="74"/>
      <c r="TJB346" s="74"/>
      <c r="TJC346" s="74"/>
      <c r="TJD346" s="74"/>
      <c r="TJE346" s="74"/>
      <c r="TJF346" s="74"/>
      <c r="TJG346" s="74"/>
      <c r="TJH346" s="74"/>
      <c r="TJI346" s="74"/>
      <c r="TJJ346" s="74"/>
      <c r="TJK346" s="74"/>
      <c r="TJL346" s="74"/>
      <c r="TJM346" s="74"/>
      <c r="TJN346" s="74"/>
      <c r="TJO346" s="74"/>
      <c r="TJP346" s="74"/>
      <c r="TJQ346" s="74"/>
      <c r="TJR346" s="74"/>
      <c r="TJS346" s="74"/>
      <c r="TJT346" s="74"/>
      <c r="TJU346" s="74"/>
      <c r="TJV346" s="74"/>
      <c r="TJW346" s="74"/>
      <c r="TJX346" s="74"/>
      <c r="TJY346" s="74"/>
      <c r="TJZ346" s="74"/>
      <c r="TKA346" s="74"/>
      <c r="TKB346" s="74"/>
      <c r="TKC346" s="74"/>
      <c r="TKD346" s="74"/>
      <c r="TKE346" s="74"/>
      <c r="TKF346" s="74"/>
      <c r="TKG346" s="74"/>
      <c r="TKH346" s="74"/>
      <c r="TKI346" s="74"/>
      <c r="TKJ346" s="74"/>
      <c r="TKK346" s="74"/>
      <c r="TKL346" s="74"/>
      <c r="TKM346" s="74"/>
      <c r="TKN346" s="74"/>
      <c r="TKO346" s="74"/>
      <c r="TKP346" s="74"/>
      <c r="TKQ346" s="74"/>
      <c r="TKR346" s="74"/>
      <c r="TKS346" s="74"/>
      <c r="TKT346" s="74"/>
      <c r="TKU346" s="74"/>
      <c r="TKV346" s="74"/>
      <c r="TKW346" s="74"/>
      <c r="TKX346" s="74"/>
      <c r="TKY346" s="74"/>
      <c r="TKZ346" s="74"/>
      <c r="TLA346" s="74"/>
      <c r="TLB346" s="74"/>
      <c r="TLC346" s="74"/>
      <c r="TLD346" s="74"/>
      <c r="TLE346" s="74"/>
      <c r="TLF346" s="74"/>
      <c r="TLG346" s="74"/>
      <c r="TLH346" s="74"/>
      <c r="TLI346" s="74"/>
      <c r="TLJ346" s="74"/>
      <c r="TLK346" s="74"/>
      <c r="TLL346" s="74"/>
      <c r="TLM346" s="74"/>
      <c r="TLN346" s="74"/>
      <c r="TLO346" s="74"/>
      <c r="TLP346" s="74"/>
      <c r="TLQ346" s="74"/>
      <c r="TLR346" s="74"/>
      <c r="TLS346" s="74"/>
      <c r="TLT346" s="74"/>
      <c r="TLU346" s="74"/>
      <c r="TLV346" s="74"/>
      <c r="TLW346" s="74"/>
      <c r="TLX346" s="74"/>
      <c r="TLY346" s="74"/>
      <c r="TLZ346" s="74"/>
      <c r="TMA346" s="74"/>
      <c r="TMB346" s="74"/>
      <c r="TMC346" s="74"/>
      <c r="TMD346" s="74"/>
      <c r="TME346" s="74"/>
      <c r="TMF346" s="74"/>
      <c r="TMG346" s="74"/>
      <c r="TMH346" s="74"/>
      <c r="TMI346" s="74"/>
      <c r="TMJ346" s="74"/>
      <c r="TMK346" s="74"/>
      <c r="TML346" s="74"/>
      <c r="TMM346" s="74"/>
      <c r="TMN346" s="74"/>
      <c r="TMO346" s="74"/>
      <c r="TMP346" s="74"/>
      <c r="TMQ346" s="74"/>
      <c r="TMR346" s="74"/>
      <c r="TMS346" s="74"/>
      <c r="TMT346" s="74"/>
      <c r="TMU346" s="74"/>
      <c r="TMV346" s="74"/>
      <c r="TMW346" s="74"/>
      <c r="TMX346" s="74"/>
      <c r="TMY346" s="74"/>
      <c r="TMZ346" s="74"/>
      <c r="TNA346" s="74"/>
      <c r="TNB346" s="74"/>
      <c r="TNC346" s="74"/>
      <c r="TND346" s="74"/>
      <c r="TNE346" s="74"/>
      <c r="TNF346" s="74"/>
      <c r="TNG346" s="74"/>
      <c r="TNH346" s="74"/>
      <c r="TNI346" s="74"/>
      <c r="TNJ346" s="74"/>
      <c r="TNK346" s="74"/>
      <c r="TNL346" s="74"/>
      <c r="TNM346" s="74"/>
      <c r="TNN346" s="74"/>
      <c r="TNO346" s="74"/>
      <c r="TNP346" s="74"/>
      <c r="TNQ346" s="74"/>
      <c r="TNR346" s="74"/>
      <c r="TNS346" s="74"/>
      <c r="TNT346" s="74"/>
      <c r="TNU346" s="74"/>
      <c r="TNV346" s="74"/>
      <c r="TNW346" s="74"/>
      <c r="TNX346" s="74"/>
      <c r="TNY346" s="74"/>
      <c r="TNZ346" s="74"/>
      <c r="TOA346" s="74"/>
      <c r="TOB346" s="74"/>
      <c r="TOC346" s="74"/>
      <c r="TOD346" s="74"/>
      <c r="TOE346" s="74"/>
      <c r="TOF346" s="74"/>
      <c r="TOG346" s="74"/>
      <c r="TOH346" s="74"/>
      <c r="TOI346" s="74"/>
      <c r="TOJ346" s="74"/>
      <c r="TOK346" s="74"/>
      <c r="TOL346" s="74"/>
      <c r="TOM346" s="74"/>
      <c r="TON346" s="74"/>
      <c r="TOO346" s="74"/>
      <c r="TOP346" s="74"/>
      <c r="TOQ346" s="74"/>
      <c r="TOR346" s="74"/>
      <c r="TOS346" s="74"/>
      <c r="TOT346" s="74"/>
      <c r="TOU346" s="74"/>
      <c r="TOV346" s="74"/>
      <c r="TOW346" s="74"/>
      <c r="TOX346" s="74"/>
      <c r="TOY346" s="74"/>
      <c r="TOZ346" s="74"/>
      <c r="TPA346" s="74"/>
      <c r="TPB346" s="74"/>
      <c r="TPC346" s="74"/>
      <c r="TPD346" s="74"/>
      <c r="TPE346" s="74"/>
      <c r="TPF346" s="74"/>
      <c r="TPG346" s="74"/>
      <c r="TPH346" s="74"/>
      <c r="TPI346" s="74"/>
      <c r="TPJ346" s="74"/>
      <c r="TPK346" s="74"/>
      <c r="TPL346" s="74"/>
      <c r="TPM346" s="74"/>
      <c r="TPN346" s="74"/>
      <c r="TPO346" s="74"/>
      <c r="TPP346" s="74"/>
      <c r="TPQ346" s="74"/>
      <c r="TPR346" s="74"/>
      <c r="TPS346" s="74"/>
      <c r="TPT346" s="74"/>
      <c r="TPU346" s="74"/>
      <c r="TPV346" s="74"/>
      <c r="TPW346" s="74"/>
      <c r="TPX346" s="74"/>
      <c r="TPY346" s="74"/>
      <c r="TPZ346" s="74"/>
      <c r="TQA346" s="74"/>
      <c r="TQB346" s="74"/>
      <c r="TQC346" s="74"/>
      <c r="TQD346" s="74"/>
      <c r="TQE346" s="74"/>
      <c r="TQF346" s="74"/>
      <c r="TQG346" s="74"/>
      <c r="TQH346" s="74"/>
      <c r="TQI346" s="74"/>
      <c r="TQJ346" s="74"/>
      <c r="TQK346" s="74"/>
      <c r="TQL346" s="74"/>
      <c r="TQM346" s="74"/>
      <c r="TQN346" s="74"/>
      <c r="TQO346" s="74"/>
      <c r="TQP346" s="74"/>
      <c r="TQQ346" s="74"/>
      <c r="TQR346" s="74"/>
      <c r="TQS346" s="74"/>
      <c r="TQT346" s="74"/>
      <c r="TQU346" s="74"/>
      <c r="TQV346" s="74"/>
      <c r="TQW346" s="74"/>
      <c r="TQX346" s="74"/>
      <c r="TQY346" s="74"/>
      <c r="TQZ346" s="74"/>
      <c r="TRA346" s="74"/>
      <c r="TRB346" s="74"/>
      <c r="TRC346" s="74"/>
      <c r="TRD346" s="74"/>
      <c r="TRE346" s="74"/>
      <c r="TRF346" s="74"/>
      <c r="TRG346" s="74"/>
      <c r="TRH346" s="74"/>
      <c r="TRI346" s="74"/>
      <c r="TRJ346" s="74"/>
      <c r="TRK346" s="74"/>
      <c r="TRL346" s="74"/>
      <c r="TRM346" s="74"/>
      <c r="TRN346" s="74"/>
      <c r="TRO346" s="74"/>
      <c r="TRP346" s="74"/>
      <c r="TRQ346" s="74"/>
      <c r="TRR346" s="74"/>
      <c r="TRS346" s="74"/>
      <c r="TRT346" s="74"/>
      <c r="TRU346" s="74"/>
      <c r="TRV346" s="74"/>
      <c r="TRW346" s="74"/>
      <c r="TRX346" s="74"/>
      <c r="TRY346" s="74"/>
      <c r="TRZ346" s="74"/>
      <c r="TSA346" s="74"/>
      <c r="TSB346" s="74"/>
      <c r="TSC346" s="74"/>
      <c r="TSD346" s="74"/>
      <c r="TSE346" s="74"/>
      <c r="TSF346" s="74"/>
      <c r="TSG346" s="74"/>
      <c r="TSH346" s="74"/>
      <c r="TSI346" s="74"/>
      <c r="TSJ346" s="74"/>
      <c r="TSK346" s="74"/>
      <c r="TSL346" s="74"/>
      <c r="TSM346" s="74"/>
      <c r="TSN346" s="74"/>
      <c r="TSO346" s="74"/>
      <c r="TSP346" s="74"/>
      <c r="TSQ346" s="74"/>
      <c r="TSR346" s="74"/>
      <c r="TSS346" s="74"/>
      <c r="TST346" s="74"/>
      <c r="TSU346" s="74"/>
      <c r="TSV346" s="74"/>
      <c r="TSW346" s="74"/>
      <c r="TSX346" s="74"/>
      <c r="TSY346" s="74"/>
      <c r="TSZ346" s="74"/>
      <c r="TTA346" s="74"/>
      <c r="TTB346" s="74"/>
      <c r="TTC346" s="74"/>
      <c r="TTD346" s="74"/>
      <c r="TTE346" s="74"/>
      <c r="TTF346" s="74"/>
      <c r="TTG346" s="74"/>
      <c r="TTH346" s="74"/>
      <c r="TTI346" s="74"/>
      <c r="TTJ346" s="74"/>
      <c r="TTK346" s="74"/>
      <c r="TTL346" s="74"/>
      <c r="TTM346" s="74"/>
      <c r="TTN346" s="74"/>
      <c r="TTO346" s="74"/>
      <c r="TTP346" s="74"/>
      <c r="TTQ346" s="74"/>
      <c r="TTR346" s="74"/>
      <c r="TTS346" s="74"/>
      <c r="TTT346" s="74"/>
      <c r="TTU346" s="74"/>
      <c r="TTV346" s="74"/>
      <c r="TTW346" s="74"/>
      <c r="TTX346" s="74"/>
      <c r="TTY346" s="74"/>
      <c r="TTZ346" s="74"/>
      <c r="TUA346" s="74"/>
      <c r="TUB346" s="74"/>
      <c r="TUC346" s="74"/>
      <c r="TUD346" s="74"/>
      <c r="TUE346" s="74"/>
      <c r="TUF346" s="74"/>
      <c r="TUG346" s="74"/>
      <c r="TUH346" s="74"/>
      <c r="TUI346" s="74"/>
      <c r="TUJ346" s="74"/>
      <c r="TUK346" s="74"/>
      <c r="TUL346" s="74"/>
      <c r="TUM346" s="74"/>
      <c r="TUN346" s="74"/>
      <c r="TUO346" s="74"/>
      <c r="TUP346" s="74"/>
      <c r="TUQ346" s="74"/>
      <c r="TUR346" s="74"/>
      <c r="TUS346" s="74"/>
      <c r="TUT346" s="74"/>
      <c r="TUU346" s="74"/>
      <c r="TUV346" s="74"/>
      <c r="TUW346" s="74"/>
      <c r="TUX346" s="74"/>
      <c r="TUY346" s="74"/>
      <c r="TUZ346" s="74"/>
      <c r="TVA346" s="74"/>
      <c r="TVB346" s="74"/>
      <c r="TVC346" s="74"/>
      <c r="TVD346" s="74"/>
      <c r="TVE346" s="74"/>
      <c r="TVF346" s="74"/>
      <c r="TVG346" s="74"/>
      <c r="TVH346" s="74"/>
      <c r="TVI346" s="74"/>
      <c r="TVJ346" s="74"/>
      <c r="TVK346" s="74"/>
      <c r="TVL346" s="74"/>
      <c r="TVM346" s="74"/>
      <c r="TVN346" s="74"/>
      <c r="TVO346" s="74"/>
      <c r="TVP346" s="74"/>
      <c r="TVQ346" s="74"/>
      <c r="TVR346" s="74"/>
      <c r="TVS346" s="74"/>
      <c r="TVT346" s="74"/>
      <c r="TVU346" s="74"/>
      <c r="TVV346" s="74"/>
      <c r="TVW346" s="74"/>
      <c r="TVX346" s="74"/>
      <c r="TVY346" s="74"/>
      <c r="TVZ346" s="74"/>
      <c r="TWA346" s="74"/>
      <c r="TWB346" s="74"/>
      <c r="TWC346" s="74"/>
      <c r="TWD346" s="74"/>
      <c r="TWE346" s="74"/>
      <c r="TWF346" s="74"/>
      <c r="TWG346" s="74"/>
      <c r="TWH346" s="74"/>
      <c r="TWI346" s="74"/>
      <c r="TWJ346" s="74"/>
      <c r="TWK346" s="74"/>
      <c r="TWL346" s="74"/>
      <c r="TWM346" s="74"/>
      <c r="TWN346" s="74"/>
      <c r="TWO346" s="74"/>
      <c r="TWP346" s="74"/>
      <c r="TWQ346" s="74"/>
      <c r="TWR346" s="74"/>
      <c r="TWS346" s="74"/>
      <c r="TWT346" s="74"/>
      <c r="TWU346" s="74"/>
      <c r="TWV346" s="74"/>
      <c r="TWW346" s="74"/>
      <c r="TWX346" s="74"/>
      <c r="TWY346" s="74"/>
      <c r="TWZ346" s="74"/>
      <c r="TXA346" s="74"/>
      <c r="TXB346" s="74"/>
      <c r="TXC346" s="74"/>
      <c r="TXD346" s="74"/>
      <c r="TXE346" s="74"/>
      <c r="TXF346" s="74"/>
      <c r="TXG346" s="74"/>
      <c r="TXH346" s="74"/>
      <c r="TXI346" s="74"/>
      <c r="TXJ346" s="74"/>
      <c r="TXK346" s="74"/>
      <c r="TXL346" s="74"/>
      <c r="TXM346" s="74"/>
      <c r="TXN346" s="74"/>
      <c r="TXO346" s="74"/>
      <c r="TXP346" s="74"/>
      <c r="TXQ346" s="74"/>
      <c r="TXR346" s="74"/>
      <c r="TXS346" s="74"/>
      <c r="TXT346" s="74"/>
      <c r="TXU346" s="74"/>
      <c r="TXV346" s="74"/>
      <c r="TXW346" s="74"/>
      <c r="TXX346" s="74"/>
      <c r="TXY346" s="74"/>
      <c r="TXZ346" s="74"/>
      <c r="TYA346" s="74"/>
      <c r="TYB346" s="74"/>
      <c r="TYC346" s="74"/>
      <c r="TYD346" s="74"/>
      <c r="TYE346" s="74"/>
      <c r="TYF346" s="74"/>
      <c r="TYG346" s="74"/>
      <c r="TYH346" s="74"/>
      <c r="TYI346" s="74"/>
      <c r="TYJ346" s="74"/>
      <c r="TYK346" s="74"/>
      <c r="TYL346" s="74"/>
      <c r="TYM346" s="74"/>
      <c r="TYN346" s="74"/>
      <c r="TYO346" s="74"/>
      <c r="TYP346" s="74"/>
      <c r="TYQ346" s="74"/>
      <c r="TYR346" s="74"/>
      <c r="TYS346" s="74"/>
      <c r="TYT346" s="74"/>
      <c r="TYU346" s="74"/>
      <c r="TYV346" s="74"/>
      <c r="TYW346" s="74"/>
      <c r="TYX346" s="74"/>
      <c r="TYY346" s="74"/>
      <c r="TYZ346" s="74"/>
      <c r="TZA346" s="74"/>
      <c r="TZB346" s="74"/>
      <c r="TZC346" s="74"/>
      <c r="TZD346" s="74"/>
      <c r="TZE346" s="74"/>
      <c r="TZF346" s="74"/>
      <c r="TZG346" s="74"/>
      <c r="TZH346" s="74"/>
      <c r="TZI346" s="74"/>
      <c r="TZJ346" s="74"/>
      <c r="TZK346" s="74"/>
      <c r="TZL346" s="74"/>
      <c r="TZM346" s="74"/>
      <c r="TZN346" s="74"/>
      <c r="TZO346" s="74"/>
      <c r="TZP346" s="74"/>
      <c r="TZQ346" s="74"/>
      <c r="TZR346" s="74"/>
      <c r="TZS346" s="74"/>
      <c r="TZT346" s="74"/>
      <c r="TZU346" s="74"/>
      <c r="TZV346" s="74"/>
      <c r="TZW346" s="74"/>
      <c r="TZX346" s="74"/>
      <c r="TZY346" s="74"/>
      <c r="TZZ346" s="74"/>
      <c r="UAA346" s="74"/>
      <c r="UAB346" s="74"/>
      <c r="UAC346" s="74"/>
      <c r="UAD346" s="74"/>
      <c r="UAE346" s="74"/>
      <c r="UAF346" s="74"/>
      <c r="UAG346" s="74"/>
      <c r="UAH346" s="74"/>
      <c r="UAI346" s="74"/>
      <c r="UAJ346" s="74"/>
      <c r="UAK346" s="74"/>
      <c r="UAL346" s="74"/>
      <c r="UAM346" s="74"/>
      <c r="UAN346" s="74"/>
      <c r="UAO346" s="74"/>
      <c r="UAP346" s="74"/>
      <c r="UAQ346" s="74"/>
      <c r="UAR346" s="74"/>
      <c r="UAS346" s="74"/>
      <c r="UAT346" s="74"/>
      <c r="UAU346" s="74"/>
      <c r="UAV346" s="74"/>
      <c r="UAW346" s="74"/>
      <c r="UAX346" s="74"/>
      <c r="UAY346" s="74"/>
      <c r="UAZ346" s="74"/>
      <c r="UBA346" s="74"/>
      <c r="UBB346" s="74"/>
      <c r="UBC346" s="74"/>
      <c r="UBD346" s="74"/>
      <c r="UBE346" s="74"/>
      <c r="UBF346" s="74"/>
      <c r="UBG346" s="74"/>
      <c r="UBH346" s="74"/>
      <c r="UBI346" s="74"/>
      <c r="UBJ346" s="74"/>
      <c r="UBK346" s="74"/>
      <c r="UBL346" s="74"/>
      <c r="UBM346" s="74"/>
      <c r="UBN346" s="74"/>
      <c r="UBO346" s="74"/>
      <c r="UBP346" s="74"/>
      <c r="UBQ346" s="74"/>
      <c r="UBR346" s="74"/>
      <c r="UBS346" s="74"/>
      <c r="UBT346" s="74"/>
      <c r="UBU346" s="74"/>
      <c r="UBV346" s="74"/>
      <c r="UBW346" s="74"/>
      <c r="UBX346" s="74"/>
      <c r="UBY346" s="74"/>
      <c r="UBZ346" s="74"/>
      <c r="UCA346" s="74"/>
      <c r="UCB346" s="74"/>
      <c r="UCC346" s="74"/>
      <c r="UCD346" s="74"/>
      <c r="UCE346" s="74"/>
      <c r="UCF346" s="74"/>
      <c r="UCG346" s="74"/>
      <c r="UCH346" s="74"/>
      <c r="UCI346" s="74"/>
      <c r="UCJ346" s="74"/>
      <c r="UCK346" s="74"/>
      <c r="UCL346" s="74"/>
      <c r="UCM346" s="74"/>
      <c r="UCN346" s="74"/>
      <c r="UCO346" s="74"/>
      <c r="UCP346" s="74"/>
      <c r="UCQ346" s="74"/>
      <c r="UCR346" s="74"/>
      <c r="UCS346" s="74"/>
      <c r="UCT346" s="74"/>
      <c r="UCU346" s="74"/>
      <c r="UCV346" s="74"/>
      <c r="UCW346" s="74"/>
      <c r="UCX346" s="74"/>
      <c r="UCY346" s="74"/>
      <c r="UCZ346" s="74"/>
      <c r="UDA346" s="74"/>
      <c r="UDB346" s="74"/>
      <c r="UDC346" s="74"/>
      <c r="UDD346" s="74"/>
      <c r="UDE346" s="74"/>
      <c r="UDF346" s="74"/>
      <c r="UDG346" s="74"/>
      <c r="UDH346" s="74"/>
      <c r="UDI346" s="74"/>
      <c r="UDJ346" s="74"/>
      <c r="UDK346" s="74"/>
      <c r="UDL346" s="74"/>
      <c r="UDM346" s="74"/>
      <c r="UDN346" s="74"/>
      <c r="UDO346" s="74"/>
      <c r="UDP346" s="74"/>
      <c r="UDQ346" s="74"/>
      <c r="UDR346" s="74"/>
      <c r="UDS346" s="74"/>
      <c r="UDT346" s="74"/>
      <c r="UDU346" s="74"/>
      <c r="UDV346" s="74"/>
      <c r="UDW346" s="74"/>
      <c r="UDX346" s="74"/>
      <c r="UDY346" s="74"/>
      <c r="UDZ346" s="74"/>
      <c r="UEA346" s="74"/>
      <c r="UEB346" s="74"/>
      <c r="UEC346" s="74"/>
      <c r="UED346" s="74"/>
      <c r="UEE346" s="74"/>
      <c r="UEF346" s="74"/>
      <c r="UEG346" s="74"/>
      <c r="UEH346" s="74"/>
      <c r="UEI346" s="74"/>
      <c r="UEJ346" s="74"/>
      <c r="UEK346" s="74"/>
      <c r="UEL346" s="74"/>
      <c r="UEM346" s="74"/>
      <c r="UEN346" s="74"/>
      <c r="UEO346" s="74"/>
      <c r="UEP346" s="74"/>
      <c r="UEQ346" s="74"/>
      <c r="UER346" s="74"/>
      <c r="UES346" s="74"/>
      <c r="UET346" s="74"/>
      <c r="UEU346" s="74"/>
      <c r="UEV346" s="74"/>
      <c r="UEW346" s="74"/>
      <c r="UEX346" s="74"/>
      <c r="UEY346" s="74"/>
      <c r="UEZ346" s="74"/>
      <c r="UFA346" s="74"/>
      <c r="UFB346" s="74"/>
      <c r="UFC346" s="74"/>
      <c r="UFD346" s="74"/>
      <c r="UFE346" s="74"/>
      <c r="UFF346" s="74"/>
      <c r="UFG346" s="74"/>
      <c r="UFH346" s="74"/>
      <c r="UFI346" s="74"/>
      <c r="UFJ346" s="74"/>
      <c r="UFK346" s="74"/>
      <c r="UFL346" s="74"/>
      <c r="UFM346" s="74"/>
      <c r="UFN346" s="74"/>
      <c r="UFO346" s="74"/>
      <c r="UFP346" s="74"/>
      <c r="UFQ346" s="74"/>
      <c r="UFR346" s="74"/>
      <c r="UFS346" s="74"/>
      <c r="UFT346" s="74"/>
      <c r="UFU346" s="74"/>
      <c r="UFV346" s="74"/>
      <c r="UFW346" s="74"/>
      <c r="UFX346" s="74"/>
      <c r="UFY346" s="74"/>
      <c r="UFZ346" s="74"/>
      <c r="UGA346" s="74"/>
      <c r="UGB346" s="74"/>
      <c r="UGC346" s="74"/>
      <c r="UGD346" s="74"/>
      <c r="UGE346" s="74"/>
      <c r="UGF346" s="74"/>
      <c r="UGG346" s="74"/>
      <c r="UGH346" s="74"/>
      <c r="UGI346" s="74"/>
      <c r="UGJ346" s="74"/>
      <c r="UGK346" s="74"/>
      <c r="UGL346" s="74"/>
      <c r="UGM346" s="74"/>
      <c r="UGN346" s="74"/>
      <c r="UGO346" s="74"/>
      <c r="UGP346" s="74"/>
      <c r="UGQ346" s="74"/>
      <c r="UGR346" s="74"/>
      <c r="UGS346" s="74"/>
      <c r="UGT346" s="74"/>
      <c r="UGU346" s="74"/>
      <c r="UGV346" s="74"/>
      <c r="UGW346" s="74"/>
      <c r="UGX346" s="74"/>
      <c r="UGY346" s="74"/>
      <c r="UGZ346" s="74"/>
      <c r="UHA346" s="74"/>
      <c r="UHB346" s="74"/>
      <c r="UHC346" s="74"/>
      <c r="UHD346" s="74"/>
      <c r="UHE346" s="74"/>
      <c r="UHF346" s="74"/>
      <c r="UHG346" s="74"/>
      <c r="UHH346" s="74"/>
      <c r="UHI346" s="74"/>
      <c r="UHJ346" s="74"/>
      <c r="UHK346" s="74"/>
      <c r="UHL346" s="74"/>
      <c r="UHM346" s="74"/>
      <c r="UHN346" s="74"/>
      <c r="UHO346" s="74"/>
      <c r="UHP346" s="74"/>
      <c r="UHQ346" s="74"/>
      <c r="UHR346" s="74"/>
      <c r="UHS346" s="74"/>
      <c r="UHT346" s="74"/>
      <c r="UHU346" s="74"/>
      <c r="UHV346" s="74"/>
      <c r="UHW346" s="74"/>
      <c r="UHX346" s="74"/>
      <c r="UHY346" s="74"/>
      <c r="UHZ346" s="74"/>
      <c r="UIA346" s="74"/>
      <c r="UIB346" s="74"/>
      <c r="UIC346" s="74"/>
      <c r="UID346" s="74"/>
      <c r="UIE346" s="74"/>
      <c r="UIF346" s="74"/>
      <c r="UIG346" s="74"/>
      <c r="UIH346" s="74"/>
      <c r="UII346" s="74"/>
      <c r="UIJ346" s="74"/>
      <c r="UIK346" s="74"/>
      <c r="UIL346" s="74"/>
      <c r="UIM346" s="74"/>
      <c r="UIN346" s="74"/>
      <c r="UIO346" s="74"/>
      <c r="UIP346" s="74"/>
      <c r="UIQ346" s="74"/>
      <c r="UIR346" s="74"/>
      <c r="UIS346" s="74"/>
      <c r="UIT346" s="74"/>
      <c r="UIU346" s="74"/>
      <c r="UIV346" s="74"/>
      <c r="UIW346" s="74"/>
      <c r="UIX346" s="74"/>
      <c r="UIY346" s="74"/>
      <c r="UIZ346" s="74"/>
      <c r="UJA346" s="74"/>
      <c r="UJB346" s="74"/>
      <c r="UJC346" s="74"/>
      <c r="UJD346" s="74"/>
      <c r="UJE346" s="74"/>
      <c r="UJF346" s="74"/>
      <c r="UJG346" s="74"/>
      <c r="UJH346" s="74"/>
      <c r="UJI346" s="74"/>
      <c r="UJJ346" s="74"/>
      <c r="UJK346" s="74"/>
      <c r="UJL346" s="74"/>
      <c r="UJM346" s="74"/>
      <c r="UJN346" s="74"/>
      <c r="UJO346" s="74"/>
      <c r="UJP346" s="74"/>
      <c r="UJQ346" s="74"/>
      <c r="UJR346" s="74"/>
      <c r="UJS346" s="74"/>
      <c r="UJT346" s="74"/>
      <c r="UJU346" s="74"/>
      <c r="UJV346" s="74"/>
      <c r="UJW346" s="74"/>
      <c r="UJX346" s="74"/>
      <c r="UJY346" s="74"/>
      <c r="UJZ346" s="74"/>
      <c r="UKA346" s="74"/>
      <c r="UKB346" s="74"/>
      <c r="UKC346" s="74"/>
      <c r="UKD346" s="74"/>
      <c r="UKE346" s="74"/>
      <c r="UKF346" s="74"/>
      <c r="UKG346" s="74"/>
      <c r="UKH346" s="74"/>
      <c r="UKI346" s="74"/>
      <c r="UKJ346" s="74"/>
      <c r="UKK346" s="74"/>
      <c r="UKL346" s="74"/>
      <c r="UKM346" s="74"/>
      <c r="UKN346" s="74"/>
      <c r="UKO346" s="74"/>
      <c r="UKP346" s="74"/>
      <c r="UKQ346" s="74"/>
      <c r="UKR346" s="74"/>
      <c r="UKS346" s="74"/>
      <c r="UKT346" s="74"/>
      <c r="UKU346" s="74"/>
      <c r="UKV346" s="74"/>
      <c r="UKW346" s="74"/>
      <c r="UKX346" s="74"/>
      <c r="UKY346" s="74"/>
      <c r="UKZ346" s="74"/>
      <c r="ULA346" s="74"/>
      <c r="ULB346" s="74"/>
      <c r="ULC346" s="74"/>
      <c r="ULD346" s="74"/>
      <c r="ULE346" s="74"/>
      <c r="ULF346" s="74"/>
      <c r="ULG346" s="74"/>
      <c r="ULH346" s="74"/>
      <c r="ULI346" s="74"/>
      <c r="ULJ346" s="74"/>
      <c r="ULK346" s="74"/>
      <c r="ULL346" s="74"/>
      <c r="ULM346" s="74"/>
      <c r="ULN346" s="74"/>
      <c r="ULO346" s="74"/>
      <c r="ULP346" s="74"/>
      <c r="ULQ346" s="74"/>
      <c r="ULR346" s="74"/>
      <c r="ULS346" s="74"/>
      <c r="ULT346" s="74"/>
      <c r="ULU346" s="74"/>
      <c r="ULV346" s="74"/>
      <c r="ULW346" s="74"/>
      <c r="ULX346" s="74"/>
      <c r="ULY346" s="74"/>
      <c r="ULZ346" s="74"/>
      <c r="UMA346" s="74"/>
      <c r="UMB346" s="74"/>
      <c r="UMC346" s="74"/>
      <c r="UMD346" s="74"/>
      <c r="UME346" s="74"/>
      <c r="UMF346" s="74"/>
      <c r="UMG346" s="74"/>
      <c r="UMH346" s="74"/>
      <c r="UMI346" s="74"/>
      <c r="UMJ346" s="74"/>
      <c r="UMK346" s="74"/>
      <c r="UML346" s="74"/>
      <c r="UMM346" s="74"/>
      <c r="UMN346" s="74"/>
      <c r="UMO346" s="74"/>
      <c r="UMP346" s="74"/>
      <c r="UMQ346" s="74"/>
      <c r="UMR346" s="74"/>
      <c r="UMS346" s="74"/>
      <c r="UMT346" s="74"/>
      <c r="UMU346" s="74"/>
      <c r="UMV346" s="74"/>
      <c r="UMW346" s="74"/>
      <c r="UMX346" s="74"/>
      <c r="UMY346" s="74"/>
      <c r="UMZ346" s="74"/>
      <c r="UNA346" s="74"/>
      <c r="UNB346" s="74"/>
      <c r="UNC346" s="74"/>
      <c r="UND346" s="74"/>
      <c r="UNE346" s="74"/>
      <c r="UNF346" s="74"/>
      <c r="UNG346" s="74"/>
      <c r="UNH346" s="74"/>
      <c r="UNI346" s="74"/>
      <c r="UNJ346" s="74"/>
      <c r="UNK346" s="74"/>
      <c r="UNL346" s="74"/>
      <c r="UNM346" s="74"/>
      <c r="UNN346" s="74"/>
      <c r="UNO346" s="74"/>
      <c r="UNP346" s="74"/>
      <c r="UNQ346" s="74"/>
      <c r="UNR346" s="74"/>
      <c r="UNS346" s="74"/>
      <c r="UNT346" s="74"/>
      <c r="UNU346" s="74"/>
      <c r="UNV346" s="74"/>
      <c r="UNW346" s="74"/>
      <c r="UNX346" s="74"/>
      <c r="UNY346" s="74"/>
      <c r="UNZ346" s="74"/>
      <c r="UOA346" s="74"/>
      <c r="UOB346" s="74"/>
      <c r="UOC346" s="74"/>
      <c r="UOD346" s="74"/>
      <c r="UOE346" s="74"/>
      <c r="UOF346" s="74"/>
      <c r="UOG346" s="74"/>
      <c r="UOH346" s="74"/>
      <c r="UOI346" s="74"/>
      <c r="UOJ346" s="74"/>
      <c r="UOK346" s="74"/>
      <c r="UOL346" s="74"/>
      <c r="UOM346" s="74"/>
      <c r="UON346" s="74"/>
      <c r="UOO346" s="74"/>
      <c r="UOP346" s="74"/>
      <c r="UOQ346" s="74"/>
      <c r="UOR346" s="74"/>
      <c r="UOS346" s="74"/>
      <c r="UOT346" s="74"/>
      <c r="UOU346" s="74"/>
      <c r="UOV346" s="74"/>
      <c r="UOW346" s="74"/>
      <c r="UOX346" s="74"/>
      <c r="UOY346" s="74"/>
      <c r="UOZ346" s="74"/>
      <c r="UPA346" s="74"/>
      <c r="UPB346" s="74"/>
      <c r="UPC346" s="74"/>
      <c r="UPD346" s="74"/>
      <c r="UPE346" s="74"/>
      <c r="UPF346" s="74"/>
      <c r="UPG346" s="74"/>
      <c r="UPH346" s="74"/>
      <c r="UPI346" s="74"/>
      <c r="UPJ346" s="74"/>
      <c r="UPK346" s="74"/>
      <c r="UPL346" s="74"/>
      <c r="UPM346" s="74"/>
      <c r="UPN346" s="74"/>
      <c r="UPO346" s="74"/>
      <c r="UPP346" s="74"/>
      <c r="UPQ346" s="74"/>
      <c r="UPR346" s="74"/>
      <c r="UPS346" s="74"/>
      <c r="UPT346" s="74"/>
      <c r="UPU346" s="74"/>
      <c r="UPV346" s="74"/>
      <c r="UPW346" s="74"/>
      <c r="UPX346" s="74"/>
      <c r="UPY346" s="74"/>
      <c r="UPZ346" s="74"/>
      <c r="UQA346" s="74"/>
      <c r="UQB346" s="74"/>
      <c r="UQC346" s="74"/>
      <c r="UQD346" s="74"/>
      <c r="UQE346" s="74"/>
      <c r="UQF346" s="74"/>
      <c r="UQG346" s="74"/>
      <c r="UQH346" s="74"/>
      <c r="UQI346" s="74"/>
      <c r="UQJ346" s="74"/>
      <c r="UQK346" s="74"/>
      <c r="UQL346" s="74"/>
      <c r="UQM346" s="74"/>
      <c r="UQN346" s="74"/>
      <c r="UQO346" s="74"/>
      <c r="UQP346" s="74"/>
      <c r="UQQ346" s="74"/>
      <c r="UQR346" s="74"/>
      <c r="UQS346" s="74"/>
      <c r="UQT346" s="74"/>
      <c r="UQU346" s="74"/>
      <c r="UQV346" s="74"/>
      <c r="UQW346" s="74"/>
      <c r="UQX346" s="74"/>
      <c r="UQY346" s="74"/>
      <c r="UQZ346" s="74"/>
      <c r="URA346" s="74"/>
      <c r="URB346" s="74"/>
      <c r="URC346" s="74"/>
      <c r="URD346" s="74"/>
      <c r="URE346" s="74"/>
      <c r="URF346" s="74"/>
      <c r="URG346" s="74"/>
      <c r="URH346" s="74"/>
      <c r="URI346" s="74"/>
      <c r="URJ346" s="74"/>
      <c r="URK346" s="74"/>
      <c r="URL346" s="74"/>
      <c r="URM346" s="74"/>
      <c r="URN346" s="74"/>
      <c r="URO346" s="74"/>
      <c r="URP346" s="74"/>
      <c r="URQ346" s="74"/>
      <c r="URR346" s="74"/>
      <c r="URS346" s="74"/>
      <c r="URT346" s="74"/>
      <c r="URU346" s="74"/>
      <c r="URV346" s="74"/>
      <c r="URW346" s="74"/>
      <c r="URX346" s="74"/>
      <c r="URY346" s="74"/>
      <c r="URZ346" s="74"/>
      <c r="USA346" s="74"/>
      <c r="USB346" s="74"/>
      <c r="USC346" s="74"/>
      <c r="USD346" s="74"/>
      <c r="USE346" s="74"/>
      <c r="USF346" s="74"/>
      <c r="USG346" s="74"/>
      <c r="USH346" s="74"/>
      <c r="USI346" s="74"/>
      <c r="USJ346" s="74"/>
      <c r="USK346" s="74"/>
      <c r="USL346" s="74"/>
      <c r="USM346" s="74"/>
      <c r="USN346" s="74"/>
      <c r="USO346" s="74"/>
      <c r="USP346" s="74"/>
      <c r="USQ346" s="74"/>
      <c r="USR346" s="74"/>
      <c r="USS346" s="74"/>
      <c r="UST346" s="74"/>
      <c r="USU346" s="74"/>
      <c r="USV346" s="74"/>
      <c r="USW346" s="74"/>
      <c r="USX346" s="74"/>
      <c r="USY346" s="74"/>
      <c r="USZ346" s="74"/>
      <c r="UTA346" s="74"/>
      <c r="UTB346" s="74"/>
      <c r="UTC346" s="74"/>
      <c r="UTD346" s="74"/>
      <c r="UTE346" s="74"/>
      <c r="UTF346" s="74"/>
      <c r="UTG346" s="74"/>
      <c r="UTH346" s="74"/>
      <c r="UTI346" s="74"/>
      <c r="UTJ346" s="74"/>
      <c r="UTK346" s="74"/>
      <c r="UTL346" s="74"/>
      <c r="UTM346" s="74"/>
      <c r="UTN346" s="74"/>
      <c r="UTO346" s="74"/>
      <c r="UTP346" s="74"/>
      <c r="UTQ346" s="74"/>
      <c r="UTR346" s="74"/>
      <c r="UTS346" s="74"/>
      <c r="UTT346" s="74"/>
      <c r="UTU346" s="74"/>
      <c r="UTV346" s="74"/>
      <c r="UTW346" s="74"/>
      <c r="UTX346" s="74"/>
      <c r="UTY346" s="74"/>
      <c r="UTZ346" s="74"/>
      <c r="UUA346" s="74"/>
      <c r="UUB346" s="74"/>
      <c r="UUC346" s="74"/>
      <c r="UUD346" s="74"/>
      <c r="UUE346" s="74"/>
      <c r="UUF346" s="74"/>
      <c r="UUG346" s="74"/>
      <c r="UUH346" s="74"/>
      <c r="UUI346" s="74"/>
      <c r="UUJ346" s="74"/>
      <c r="UUK346" s="74"/>
      <c r="UUL346" s="74"/>
      <c r="UUM346" s="74"/>
      <c r="UUN346" s="74"/>
      <c r="UUO346" s="74"/>
      <c r="UUP346" s="74"/>
      <c r="UUQ346" s="74"/>
      <c r="UUR346" s="74"/>
      <c r="UUS346" s="74"/>
      <c r="UUT346" s="74"/>
      <c r="UUU346" s="74"/>
      <c r="UUV346" s="74"/>
      <c r="UUW346" s="74"/>
      <c r="UUX346" s="74"/>
      <c r="UUY346" s="74"/>
      <c r="UUZ346" s="74"/>
      <c r="UVA346" s="74"/>
      <c r="UVB346" s="74"/>
      <c r="UVC346" s="74"/>
      <c r="UVD346" s="74"/>
      <c r="UVE346" s="74"/>
      <c r="UVF346" s="74"/>
      <c r="UVG346" s="74"/>
      <c r="UVH346" s="74"/>
      <c r="UVI346" s="74"/>
      <c r="UVJ346" s="74"/>
      <c r="UVK346" s="74"/>
      <c r="UVL346" s="74"/>
      <c r="UVM346" s="74"/>
      <c r="UVN346" s="74"/>
      <c r="UVO346" s="74"/>
      <c r="UVP346" s="74"/>
      <c r="UVQ346" s="74"/>
      <c r="UVR346" s="74"/>
      <c r="UVS346" s="74"/>
      <c r="UVT346" s="74"/>
      <c r="UVU346" s="74"/>
      <c r="UVV346" s="74"/>
      <c r="UVW346" s="74"/>
      <c r="UVX346" s="74"/>
      <c r="UVY346" s="74"/>
      <c r="UVZ346" s="74"/>
      <c r="UWA346" s="74"/>
      <c r="UWB346" s="74"/>
      <c r="UWC346" s="74"/>
      <c r="UWD346" s="74"/>
      <c r="UWE346" s="74"/>
      <c r="UWF346" s="74"/>
      <c r="UWG346" s="74"/>
      <c r="UWH346" s="74"/>
      <c r="UWI346" s="74"/>
      <c r="UWJ346" s="74"/>
      <c r="UWK346" s="74"/>
      <c r="UWL346" s="74"/>
      <c r="UWM346" s="74"/>
      <c r="UWN346" s="74"/>
      <c r="UWO346" s="74"/>
      <c r="UWP346" s="74"/>
      <c r="UWQ346" s="74"/>
      <c r="UWR346" s="74"/>
      <c r="UWS346" s="74"/>
      <c r="UWT346" s="74"/>
      <c r="UWU346" s="74"/>
      <c r="UWV346" s="74"/>
      <c r="UWW346" s="74"/>
      <c r="UWX346" s="74"/>
      <c r="UWY346" s="74"/>
      <c r="UWZ346" s="74"/>
      <c r="UXA346" s="74"/>
      <c r="UXB346" s="74"/>
      <c r="UXC346" s="74"/>
      <c r="UXD346" s="74"/>
      <c r="UXE346" s="74"/>
      <c r="UXF346" s="74"/>
      <c r="UXG346" s="74"/>
      <c r="UXH346" s="74"/>
      <c r="UXI346" s="74"/>
      <c r="UXJ346" s="74"/>
      <c r="UXK346" s="74"/>
      <c r="UXL346" s="74"/>
      <c r="UXM346" s="74"/>
      <c r="UXN346" s="74"/>
      <c r="UXO346" s="74"/>
      <c r="UXP346" s="74"/>
      <c r="UXQ346" s="74"/>
      <c r="UXR346" s="74"/>
      <c r="UXS346" s="74"/>
      <c r="UXT346" s="74"/>
      <c r="UXU346" s="74"/>
      <c r="UXV346" s="74"/>
      <c r="UXW346" s="74"/>
      <c r="UXX346" s="74"/>
      <c r="UXY346" s="74"/>
      <c r="UXZ346" s="74"/>
      <c r="UYA346" s="74"/>
      <c r="UYB346" s="74"/>
      <c r="UYC346" s="74"/>
      <c r="UYD346" s="74"/>
      <c r="UYE346" s="74"/>
      <c r="UYF346" s="74"/>
      <c r="UYG346" s="74"/>
      <c r="UYH346" s="74"/>
      <c r="UYI346" s="74"/>
      <c r="UYJ346" s="74"/>
      <c r="UYK346" s="74"/>
      <c r="UYL346" s="74"/>
      <c r="UYM346" s="74"/>
      <c r="UYN346" s="74"/>
      <c r="UYO346" s="74"/>
      <c r="UYP346" s="74"/>
      <c r="UYQ346" s="74"/>
      <c r="UYR346" s="74"/>
      <c r="UYS346" s="74"/>
      <c r="UYT346" s="74"/>
      <c r="UYU346" s="74"/>
      <c r="UYV346" s="74"/>
      <c r="UYW346" s="74"/>
      <c r="UYX346" s="74"/>
      <c r="UYY346" s="74"/>
      <c r="UYZ346" s="74"/>
      <c r="UZA346" s="74"/>
      <c r="UZB346" s="74"/>
      <c r="UZC346" s="74"/>
      <c r="UZD346" s="74"/>
      <c r="UZE346" s="74"/>
      <c r="UZF346" s="74"/>
      <c r="UZG346" s="74"/>
      <c r="UZH346" s="74"/>
      <c r="UZI346" s="74"/>
      <c r="UZJ346" s="74"/>
      <c r="UZK346" s="74"/>
      <c r="UZL346" s="74"/>
      <c r="UZM346" s="74"/>
      <c r="UZN346" s="74"/>
      <c r="UZO346" s="74"/>
      <c r="UZP346" s="74"/>
      <c r="UZQ346" s="74"/>
      <c r="UZR346" s="74"/>
      <c r="UZS346" s="74"/>
      <c r="UZT346" s="74"/>
      <c r="UZU346" s="74"/>
      <c r="UZV346" s="74"/>
      <c r="UZW346" s="74"/>
      <c r="UZX346" s="74"/>
      <c r="UZY346" s="74"/>
      <c r="UZZ346" s="74"/>
      <c r="VAA346" s="74"/>
      <c r="VAB346" s="74"/>
      <c r="VAC346" s="74"/>
      <c r="VAD346" s="74"/>
      <c r="VAE346" s="74"/>
      <c r="VAF346" s="74"/>
      <c r="VAG346" s="74"/>
      <c r="VAH346" s="74"/>
      <c r="VAI346" s="74"/>
      <c r="VAJ346" s="74"/>
      <c r="VAK346" s="74"/>
      <c r="VAL346" s="74"/>
      <c r="VAM346" s="74"/>
      <c r="VAN346" s="74"/>
      <c r="VAO346" s="74"/>
      <c r="VAP346" s="74"/>
      <c r="VAQ346" s="74"/>
      <c r="VAR346" s="74"/>
      <c r="VAS346" s="74"/>
      <c r="VAT346" s="74"/>
      <c r="VAU346" s="74"/>
      <c r="VAV346" s="74"/>
      <c r="VAW346" s="74"/>
      <c r="VAX346" s="74"/>
      <c r="VAY346" s="74"/>
      <c r="VAZ346" s="74"/>
      <c r="VBA346" s="74"/>
      <c r="VBB346" s="74"/>
      <c r="VBC346" s="74"/>
      <c r="VBD346" s="74"/>
      <c r="VBE346" s="74"/>
      <c r="VBF346" s="74"/>
      <c r="VBG346" s="74"/>
      <c r="VBH346" s="74"/>
      <c r="VBI346" s="74"/>
      <c r="VBJ346" s="74"/>
      <c r="VBK346" s="74"/>
      <c r="VBL346" s="74"/>
      <c r="VBM346" s="74"/>
      <c r="VBN346" s="74"/>
      <c r="VBO346" s="74"/>
      <c r="VBP346" s="74"/>
      <c r="VBQ346" s="74"/>
      <c r="VBR346" s="74"/>
      <c r="VBS346" s="74"/>
      <c r="VBT346" s="74"/>
      <c r="VBU346" s="74"/>
      <c r="VBV346" s="74"/>
      <c r="VBW346" s="74"/>
      <c r="VBX346" s="74"/>
      <c r="VBY346" s="74"/>
      <c r="VBZ346" s="74"/>
      <c r="VCA346" s="74"/>
      <c r="VCB346" s="74"/>
      <c r="VCC346" s="74"/>
      <c r="VCD346" s="74"/>
      <c r="VCE346" s="74"/>
      <c r="VCF346" s="74"/>
      <c r="VCG346" s="74"/>
      <c r="VCH346" s="74"/>
      <c r="VCI346" s="74"/>
      <c r="VCJ346" s="74"/>
      <c r="VCK346" s="74"/>
      <c r="VCL346" s="74"/>
      <c r="VCM346" s="74"/>
      <c r="VCN346" s="74"/>
      <c r="VCO346" s="74"/>
      <c r="VCP346" s="74"/>
      <c r="VCQ346" s="74"/>
      <c r="VCR346" s="74"/>
      <c r="VCS346" s="74"/>
      <c r="VCT346" s="74"/>
      <c r="VCU346" s="74"/>
      <c r="VCV346" s="74"/>
      <c r="VCW346" s="74"/>
      <c r="VCX346" s="74"/>
      <c r="VCY346" s="74"/>
      <c r="VCZ346" s="74"/>
      <c r="VDA346" s="74"/>
      <c r="VDB346" s="74"/>
      <c r="VDC346" s="74"/>
      <c r="VDD346" s="74"/>
      <c r="VDE346" s="74"/>
      <c r="VDF346" s="74"/>
      <c r="VDG346" s="74"/>
      <c r="VDH346" s="74"/>
      <c r="VDI346" s="74"/>
      <c r="VDJ346" s="74"/>
      <c r="VDK346" s="74"/>
      <c r="VDL346" s="74"/>
      <c r="VDM346" s="74"/>
      <c r="VDN346" s="74"/>
      <c r="VDO346" s="74"/>
      <c r="VDP346" s="74"/>
      <c r="VDQ346" s="74"/>
      <c r="VDR346" s="74"/>
      <c r="VDS346" s="74"/>
      <c r="VDT346" s="74"/>
      <c r="VDU346" s="74"/>
      <c r="VDV346" s="74"/>
      <c r="VDW346" s="74"/>
      <c r="VDX346" s="74"/>
      <c r="VDY346" s="74"/>
      <c r="VDZ346" s="74"/>
      <c r="VEA346" s="74"/>
      <c r="VEB346" s="74"/>
      <c r="VEC346" s="74"/>
      <c r="VED346" s="74"/>
      <c r="VEE346" s="74"/>
      <c r="VEF346" s="74"/>
      <c r="VEG346" s="74"/>
      <c r="VEH346" s="74"/>
      <c r="VEI346" s="74"/>
      <c r="VEJ346" s="74"/>
      <c r="VEK346" s="74"/>
      <c r="VEL346" s="74"/>
      <c r="VEM346" s="74"/>
      <c r="VEN346" s="74"/>
      <c r="VEO346" s="74"/>
      <c r="VEP346" s="74"/>
      <c r="VEQ346" s="74"/>
      <c r="VER346" s="74"/>
      <c r="VES346" s="74"/>
      <c r="VET346" s="74"/>
      <c r="VEU346" s="74"/>
      <c r="VEV346" s="74"/>
      <c r="VEW346" s="74"/>
      <c r="VEX346" s="74"/>
      <c r="VEY346" s="74"/>
      <c r="VEZ346" s="74"/>
      <c r="VFA346" s="74"/>
      <c r="VFB346" s="74"/>
      <c r="VFC346" s="74"/>
      <c r="VFD346" s="74"/>
      <c r="VFE346" s="74"/>
      <c r="VFF346" s="74"/>
      <c r="VFG346" s="74"/>
      <c r="VFH346" s="74"/>
      <c r="VFI346" s="74"/>
      <c r="VFJ346" s="74"/>
      <c r="VFK346" s="74"/>
      <c r="VFL346" s="74"/>
      <c r="VFM346" s="74"/>
      <c r="VFN346" s="74"/>
      <c r="VFO346" s="74"/>
      <c r="VFP346" s="74"/>
      <c r="VFQ346" s="74"/>
      <c r="VFR346" s="74"/>
      <c r="VFS346" s="74"/>
      <c r="VFT346" s="74"/>
      <c r="VFU346" s="74"/>
      <c r="VFV346" s="74"/>
      <c r="VFW346" s="74"/>
      <c r="VFX346" s="74"/>
      <c r="VFY346" s="74"/>
      <c r="VFZ346" s="74"/>
      <c r="VGA346" s="74"/>
      <c r="VGB346" s="74"/>
      <c r="VGC346" s="74"/>
      <c r="VGD346" s="74"/>
      <c r="VGE346" s="74"/>
      <c r="VGF346" s="74"/>
      <c r="VGG346" s="74"/>
      <c r="VGH346" s="74"/>
      <c r="VGI346" s="74"/>
      <c r="VGJ346" s="74"/>
      <c r="VGK346" s="74"/>
      <c r="VGL346" s="74"/>
      <c r="VGM346" s="74"/>
      <c r="VGN346" s="74"/>
      <c r="VGO346" s="74"/>
      <c r="VGP346" s="74"/>
      <c r="VGQ346" s="74"/>
      <c r="VGR346" s="74"/>
      <c r="VGS346" s="74"/>
      <c r="VGT346" s="74"/>
      <c r="VGU346" s="74"/>
      <c r="VGV346" s="74"/>
      <c r="VGW346" s="74"/>
      <c r="VGX346" s="74"/>
      <c r="VGY346" s="74"/>
      <c r="VGZ346" s="74"/>
      <c r="VHA346" s="74"/>
      <c r="VHB346" s="74"/>
      <c r="VHC346" s="74"/>
      <c r="VHD346" s="74"/>
      <c r="VHE346" s="74"/>
      <c r="VHF346" s="74"/>
      <c r="VHG346" s="74"/>
      <c r="VHH346" s="74"/>
      <c r="VHI346" s="74"/>
      <c r="VHJ346" s="74"/>
      <c r="VHK346" s="74"/>
      <c r="VHL346" s="74"/>
      <c r="VHM346" s="74"/>
      <c r="VHN346" s="74"/>
      <c r="VHO346" s="74"/>
      <c r="VHP346" s="74"/>
      <c r="VHQ346" s="74"/>
      <c r="VHR346" s="74"/>
      <c r="VHS346" s="74"/>
      <c r="VHT346" s="74"/>
      <c r="VHU346" s="74"/>
      <c r="VHV346" s="74"/>
      <c r="VHW346" s="74"/>
      <c r="VHX346" s="74"/>
      <c r="VHY346" s="74"/>
      <c r="VHZ346" s="74"/>
      <c r="VIA346" s="74"/>
      <c r="VIB346" s="74"/>
      <c r="VIC346" s="74"/>
      <c r="VID346" s="74"/>
      <c r="VIE346" s="74"/>
      <c r="VIF346" s="74"/>
      <c r="VIG346" s="74"/>
      <c r="VIH346" s="74"/>
      <c r="VII346" s="74"/>
      <c r="VIJ346" s="74"/>
      <c r="VIK346" s="74"/>
      <c r="VIL346" s="74"/>
      <c r="VIM346" s="74"/>
      <c r="VIN346" s="74"/>
      <c r="VIO346" s="74"/>
      <c r="VIP346" s="74"/>
      <c r="VIQ346" s="74"/>
      <c r="VIR346" s="74"/>
      <c r="VIS346" s="74"/>
      <c r="VIT346" s="74"/>
      <c r="VIU346" s="74"/>
      <c r="VIV346" s="74"/>
      <c r="VIW346" s="74"/>
      <c r="VIX346" s="74"/>
      <c r="VIY346" s="74"/>
      <c r="VIZ346" s="74"/>
      <c r="VJA346" s="74"/>
      <c r="VJB346" s="74"/>
      <c r="VJC346" s="74"/>
      <c r="VJD346" s="74"/>
      <c r="VJE346" s="74"/>
      <c r="VJF346" s="74"/>
      <c r="VJG346" s="74"/>
      <c r="VJH346" s="74"/>
      <c r="VJI346" s="74"/>
      <c r="VJJ346" s="74"/>
      <c r="VJK346" s="74"/>
      <c r="VJL346" s="74"/>
      <c r="VJM346" s="74"/>
      <c r="VJN346" s="74"/>
      <c r="VJO346" s="74"/>
      <c r="VJP346" s="74"/>
      <c r="VJQ346" s="74"/>
      <c r="VJR346" s="74"/>
      <c r="VJS346" s="74"/>
      <c r="VJT346" s="74"/>
      <c r="VJU346" s="74"/>
      <c r="VJV346" s="74"/>
      <c r="VJW346" s="74"/>
      <c r="VJX346" s="74"/>
      <c r="VJY346" s="74"/>
      <c r="VJZ346" s="74"/>
      <c r="VKA346" s="74"/>
      <c r="VKB346" s="74"/>
      <c r="VKC346" s="74"/>
      <c r="VKD346" s="74"/>
      <c r="VKE346" s="74"/>
      <c r="VKF346" s="74"/>
      <c r="VKG346" s="74"/>
      <c r="VKH346" s="74"/>
      <c r="VKI346" s="74"/>
      <c r="VKJ346" s="74"/>
      <c r="VKK346" s="74"/>
      <c r="VKL346" s="74"/>
      <c r="VKM346" s="74"/>
      <c r="VKN346" s="74"/>
      <c r="VKO346" s="74"/>
      <c r="VKP346" s="74"/>
      <c r="VKQ346" s="74"/>
      <c r="VKR346" s="74"/>
      <c r="VKS346" s="74"/>
      <c r="VKT346" s="74"/>
      <c r="VKU346" s="74"/>
      <c r="VKV346" s="74"/>
      <c r="VKW346" s="74"/>
      <c r="VKX346" s="74"/>
      <c r="VKY346" s="74"/>
      <c r="VKZ346" s="74"/>
      <c r="VLA346" s="74"/>
      <c r="VLB346" s="74"/>
      <c r="VLC346" s="74"/>
      <c r="VLD346" s="74"/>
      <c r="VLE346" s="74"/>
      <c r="VLF346" s="74"/>
      <c r="VLG346" s="74"/>
      <c r="VLH346" s="74"/>
      <c r="VLI346" s="74"/>
      <c r="VLJ346" s="74"/>
      <c r="VLK346" s="74"/>
      <c r="VLL346" s="74"/>
      <c r="VLM346" s="74"/>
      <c r="VLN346" s="74"/>
      <c r="VLO346" s="74"/>
      <c r="VLP346" s="74"/>
      <c r="VLQ346" s="74"/>
      <c r="VLR346" s="74"/>
      <c r="VLS346" s="74"/>
      <c r="VLT346" s="74"/>
      <c r="VLU346" s="74"/>
      <c r="VLV346" s="74"/>
      <c r="VLW346" s="74"/>
      <c r="VLX346" s="74"/>
      <c r="VLY346" s="74"/>
      <c r="VLZ346" s="74"/>
      <c r="VMA346" s="74"/>
      <c r="VMB346" s="74"/>
      <c r="VMC346" s="74"/>
      <c r="VMD346" s="74"/>
      <c r="VME346" s="74"/>
      <c r="VMF346" s="74"/>
      <c r="VMG346" s="74"/>
      <c r="VMH346" s="74"/>
      <c r="VMI346" s="74"/>
      <c r="VMJ346" s="74"/>
      <c r="VMK346" s="74"/>
      <c r="VML346" s="74"/>
      <c r="VMM346" s="74"/>
      <c r="VMN346" s="74"/>
      <c r="VMO346" s="74"/>
      <c r="VMP346" s="74"/>
      <c r="VMQ346" s="74"/>
      <c r="VMR346" s="74"/>
      <c r="VMS346" s="74"/>
      <c r="VMT346" s="74"/>
      <c r="VMU346" s="74"/>
      <c r="VMV346" s="74"/>
      <c r="VMW346" s="74"/>
      <c r="VMX346" s="74"/>
      <c r="VMY346" s="74"/>
      <c r="VMZ346" s="74"/>
      <c r="VNA346" s="74"/>
      <c r="VNB346" s="74"/>
      <c r="VNC346" s="74"/>
      <c r="VND346" s="74"/>
      <c r="VNE346" s="74"/>
      <c r="VNF346" s="74"/>
      <c r="VNG346" s="74"/>
      <c r="VNH346" s="74"/>
      <c r="VNI346" s="74"/>
      <c r="VNJ346" s="74"/>
      <c r="VNK346" s="74"/>
      <c r="VNL346" s="74"/>
      <c r="VNM346" s="74"/>
      <c r="VNN346" s="74"/>
      <c r="VNO346" s="74"/>
      <c r="VNP346" s="74"/>
      <c r="VNQ346" s="74"/>
      <c r="VNR346" s="74"/>
      <c r="VNS346" s="74"/>
      <c r="VNT346" s="74"/>
      <c r="VNU346" s="74"/>
      <c r="VNV346" s="74"/>
      <c r="VNW346" s="74"/>
      <c r="VNX346" s="74"/>
      <c r="VNY346" s="74"/>
      <c r="VNZ346" s="74"/>
      <c r="VOA346" s="74"/>
      <c r="VOB346" s="74"/>
      <c r="VOC346" s="74"/>
      <c r="VOD346" s="74"/>
      <c r="VOE346" s="74"/>
      <c r="VOF346" s="74"/>
      <c r="VOG346" s="74"/>
      <c r="VOH346" s="74"/>
      <c r="VOI346" s="74"/>
      <c r="VOJ346" s="74"/>
      <c r="VOK346" s="74"/>
      <c r="VOL346" s="74"/>
      <c r="VOM346" s="74"/>
      <c r="VON346" s="74"/>
      <c r="VOO346" s="74"/>
      <c r="VOP346" s="74"/>
      <c r="VOQ346" s="74"/>
      <c r="VOR346" s="74"/>
      <c r="VOS346" s="74"/>
      <c r="VOT346" s="74"/>
      <c r="VOU346" s="74"/>
      <c r="VOV346" s="74"/>
      <c r="VOW346" s="74"/>
      <c r="VOX346" s="74"/>
      <c r="VOY346" s="74"/>
      <c r="VOZ346" s="74"/>
      <c r="VPA346" s="74"/>
      <c r="VPB346" s="74"/>
      <c r="VPC346" s="74"/>
      <c r="VPD346" s="74"/>
      <c r="VPE346" s="74"/>
      <c r="VPF346" s="74"/>
      <c r="VPG346" s="74"/>
      <c r="VPH346" s="74"/>
      <c r="VPI346" s="74"/>
      <c r="VPJ346" s="74"/>
      <c r="VPK346" s="74"/>
      <c r="VPL346" s="74"/>
      <c r="VPM346" s="74"/>
      <c r="VPN346" s="74"/>
      <c r="VPO346" s="74"/>
      <c r="VPP346" s="74"/>
      <c r="VPQ346" s="74"/>
      <c r="VPR346" s="74"/>
      <c r="VPS346" s="74"/>
      <c r="VPT346" s="74"/>
      <c r="VPU346" s="74"/>
      <c r="VPV346" s="74"/>
      <c r="VPW346" s="74"/>
      <c r="VPX346" s="74"/>
      <c r="VPY346" s="74"/>
      <c r="VPZ346" s="74"/>
      <c r="VQA346" s="74"/>
      <c r="VQB346" s="74"/>
      <c r="VQC346" s="74"/>
      <c r="VQD346" s="74"/>
      <c r="VQE346" s="74"/>
      <c r="VQF346" s="74"/>
      <c r="VQG346" s="74"/>
      <c r="VQH346" s="74"/>
      <c r="VQI346" s="74"/>
      <c r="VQJ346" s="74"/>
      <c r="VQK346" s="74"/>
      <c r="VQL346" s="74"/>
      <c r="VQM346" s="74"/>
      <c r="VQN346" s="74"/>
      <c r="VQO346" s="74"/>
      <c r="VQP346" s="74"/>
      <c r="VQQ346" s="74"/>
      <c r="VQR346" s="74"/>
      <c r="VQS346" s="74"/>
      <c r="VQT346" s="74"/>
      <c r="VQU346" s="74"/>
      <c r="VQV346" s="74"/>
      <c r="VQW346" s="74"/>
      <c r="VQX346" s="74"/>
      <c r="VQY346" s="74"/>
      <c r="VQZ346" s="74"/>
      <c r="VRA346" s="74"/>
      <c r="VRB346" s="74"/>
      <c r="VRC346" s="74"/>
      <c r="VRD346" s="74"/>
      <c r="VRE346" s="74"/>
      <c r="VRF346" s="74"/>
      <c r="VRG346" s="74"/>
      <c r="VRH346" s="74"/>
      <c r="VRI346" s="74"/>
      <c r="VRJ346" s="74"/>
      <c r="VRK346" s="74"/>
      <c r="VRL346" s="74"/>
      <c r="VRM346" s="74"/>
      <c r="VRN346" s="74"/>
      <c r="VRO346" s="74"/>
      <c r="VRP346" s="74"/>
      <c r="VRQ346" s="74"/>
      <c r="VRR346" s="74"/>
      <c r="VRS346" s="74"/>
      <c r="VRT346" s="74"/>
      <c r="VRU346" s="74"/>
      <c r="VRV346" s="74"/>
      <c r="VRW346" s="74"/>
      <c r="VRX346" s="74"/>
      <c r="VRY346" s="74"/>
      <c r="VRZ346" s="74"/>
      <c r="VSA346" s="74"/>
      <c r="VSB346" s="74"/>
      <c r="VSC346" s="74"/>
      <c r="VSD346" s="74"/>
      <c r="VSE346" s="74"/>
      <c r="VSF346" s="74"/>
      <c r="VSG346" s="74"/>
      <c r="VSH346" s="74"/>
      <c r="VSI346" s="74"/>
      <c r="VSJ346" s="74"/>
      <c r="VSK346" s="74"/>
      <c r="VSL346" s="74"/>
      <c r="VSM346" s="74"/>
      <c r="VSN346" s="74"/>
      <c r="VSO346" s="74"/>
      <c r="VSP346" s="74"/>
      <c r="VSQ346" s="74"/>
      <c r="VSR346" s="74"/>
      <c r="VSS346" s="74"/>
      <c r="VST346" s="74"/>
      <c r="VSU346" s="74"/>
      <c r="VSV346" s="74"/>
      <c r="VSW346" s="74"/>
      <c r="VSX346" s="74"/>
      <c r="VSY346" s="74"/>
      <c r="VSZ346" s="74"/>
      <c r="VTA346" s="74"/>
      <c r="VTB346" s="74"/>
      <c r="VTC346" s="74"/>
      <c r="VTD346" s="74"/>
      <c r="VTE346" s="74"/>
      <c r="VTF346" s="74"/>
      <c r="VTG346" s="74"/>
      <c r="VTH346" s="74"/>
      <c r="VTI346" s="74"/>
      <c r="VTJ346" s="74"/>
      <c r="VTK346" s="74"/>
      <c r="VTL346" s="74"/>
      <c r="VTM346" s="74"/>
      <c r="VTN346" s="74"/>
      <c r="VTO346" s="74"/>
      <c r="VTP346" s="74"/>
      <c r="VTQ346" s="74"/>
      <c r="VTR346" s="74"/>
      <c r="VTS346" s="74"/>
      <c r="VTT346" s="74"/>
      <c r="VTU346" s="74"/>
      <c r="VTV346" s="74"/>
      <c r="VTW346" s="74"/>
      <c r="VTX346" s="74"/>
      <c r="VTY346" s="74"/>
      <c r="VTZ346" s="74"/>
      <c r="VUA346" s="74"/>
      <c r="VUB346" s="74"/>
      <c r="VUC346" s="74"/>
      <c r="VUD346" s="74"/>
      <c r="VUE346" s="74"/>
      <c r="VUF346" s="74"/>
      <c r="VUG346" s="74"/>
      <c r="VUH346" s="74"/>
      <c r="VUI346" s="74"/>
      <c r="VUJ346" s="74"/>
      <c r="VUK346" s="74"/>
      <c r="VUL346" s="74"/>
      <c r="VUM346" s="74"/>
      <c r="VUN346" s="74"/>
      <c r="VUO346" s="74"/>
      <c r="VUP346" s="74"/>
      <c r="VUQ346" s="74"/>
      <c r="VUR346" s="74"/>
      <c r="VUS346" s="74"/>
      <c r="VUT346" s="74"/>
      <c r="VUU346" s="74"/>
      <c r="VUV346" s="74"/>
      <c r="VUW346" s="74"/>
      <c r="VUX346" s="74"/>
      <c r="VUY346" s="74"/>
      <c r="VUZ346" s="74"/>
      <c r="VVA346" s="74"/>
      <c r="VVB346" s="74"/>
      <c r="VVC346" s="74"/>
      <c r="VVD346" s="74"/>
      <c r="VVE346" s="74"/>
      <c r="VVF346" s="74"/>
      <c r="VVG346" s="74"/>
      <c r="VVH346" s="74"/>
      <c r="VVI346" s="74"/>
      <c r="VVJ346" s="74"/>
      <c r="VVK346" s="74"/>
      <c r="VVL346" s="74"/>
      <c r="VVM346" s="74"/>
      <c r="VVN346" s="74"/>
      <c r="VVO346" s="74"/>
      <c r="VVP346" s="74"/>
      <c r="VVQ346" s="74"/>
      <c r="VVR346" s="74"/>
      <c r="VVS346" s="74"/>
      <c r="VVT346" s="74"/>
      <c r="VVU346" s="74"/>
      <c r="VVV346" s="74"/>
      <c r="VVW346" s="74"/>
      <c r="VVX346" s="74"/>
      <c r="VVY346" s="74"/>
      <c r="VVZ346" s="74"/>
      <c r="VWA346" s="74"/>
      <c r="VWB346" s="74"/>
      <c r="VWC346" s="74"/>
      <c r="VWD346" s="74"/>
      <c r="VWE346" s="74"/>
      <c r="VWF346" s="74"/>
      <c r="VWG346" s="74"/>
      <c r="VWH346" s="74"/>
      <c r="VWI346" s="74"/>
      <c r="VWJ346" s="74"/>
      <c r="VWK346" s="74"/>
      <c r="VWL346" s="74"/>
      <c r="VWM346" s="74"/>
      <c r="VWN346" s="74"/>
      <c r="VWO346" s="74"/>
      <c r="VWP346" s="74"/>
      <c r="VWQ346" s="74"/>
      <c r="VWR346" s="74"/>
      <c r="VWS346" s="74"/>
      <c r="VWT346" s="74"/>
      <c r="VWU346" s="74"/>
      <c r="VWV346" s="74"/>
      <c r="VWW346" s="74"/>
      <c r="VWX346" s="74"/>
      <c r="VWY346" s="74"/>
      <c r="VWZ346" s="74"/>
      <c r="VXA346" s="74"/>
      <c r="VXB346" s="74"/>
      <c r="VXC346" s="74"/>
      <c r="VXD346" s="74"/>
      <c r="VXE346" s="74"/>
      <c r="VXF346" s="74"/>
      <c r="VXG346" s="74"/>
      <c r="VXH346" s="74"/>
      <c r="VXI346" s="74"/>
      <c r="VXJ346" s="74"/>
      <c r="VXK346" s="74"/>
      <c r="VXL346" s="74"/>
      <c r="VXM346" s="74"/>
      <c r="VXN346" s="74"/>
      <c r="VXO346" s="74"/>
      <c r="VXP346" s="74"/>
      <c r="VXQ346" s="74"/>
      <c r="VXR346" s="74"/>
      <c r="VXS346" s="74"/>
      <c r="VXT346" s="74"/>
      <c r="VXU346" s="74"/>
      <c r="VXV346" s="74"/>
      <c r="VXW346" s="74"/>
      <c r="VXX346" s="74"/>
      <c r="VXY346" s="74"/>
      <c r="VXZ346" s="74"/>
      <c r="VYA346" s="74"/>
      <c r="VYB346" s="74"/>
      <c r="VYC346" s="74"/>
      <c r="VYD346" s="74"/>
      <c r="VYE346" s="74"/>
      <c r="VYF346" s="74"/>
      <c r="VYG346" s="74"/>
      <c r="VYH346" s="74"/>
      <c r="VYI346" s="74"/>
      <c r="VYJ346" s="74"/>
      <c r="VYK346" s="74"/>
      <c r="VYL346" s="74"/>
      <c r="VYM346" s="74"/>
      <c r="VYN346" s="74"/>
      <c r="VYO346" s="74"/>
      <c r="VYP346" s="74"/>
      <c r="VYQ346" s="74"/>
      <c r="VYR346" s="74"/>
      <c r="VYS346" s="74"/>
      <c r="VYT346" s="74"/>
      <c r="VYU346" s="74"/>
      <c r="VYV346" s="74"/>
      <c r="VYW346" s="74"/>
      <c r="VYX346" s="74"/>
      <c r="VYY346" s="74"/>
      <c r="VYZ346" s="74"/>
      <c r="VZA346" s="74"/>
      <c r="VZB346" s="74"/>
      <c r="VZC346" s="74"/>
      <c r="VZD346" s="74"/>
      <c r="VZE346" s="74"/>
      <c r="VZF346" s="74"/>
      <c r="VZG346" s="74"/>
      <c r="VZH346" s="74"/>
      <c r="VZI346" s="74"/>
      <c r="VZJ346" s="74"/>
      <c r="VZK346" s="74"/>
      <c r="VZL346" s="74"/>
      <c r="VZM346" s="74"/>
      <c r="VZN346" s="74"/>
      <c r="VZO346" s="74"/>
      <c r="VZP346" s="74"/>
      <c r="VZQ346" s="74"/>
      <c r="VZR346" s="74"/>
      <c r="VZS346" s="74"/>
      <c r="VZT346" s="74"/>
      <c r="VZU346" s="74"/>
      <c r="VZV346" s="74"/>
      <c r="VZW346" s="74"/>
      <c r="VZX346" s="74"/>
      <c r="VZY346" s="74"/>
      <c r="VZZ346" s="74"/>
      <c r="WAA346" s="74"/>
      <c r="WAB346" s="74"/>
      <c r="WAC346" s="74"/>
      <c r="WAD346" s="74"/>
      <c r="WAE346" s="74"/>
      <c r="WAF346" s="74"/>
      <c r="WAG346" s="74"/>
      <c r="WAH346" s="74"/>
      <c r="WAI346" s="74"/>
      <c r="WAJ346" s="74"/>
      <c r="WAK346" s="74"/>
      <c r="WAL346" s="74"/>
      <c r="WAM346" s="74"/>
      <c r="WAN346" s="74"/>
      <c r="WAO346" s="74"/>
      <c r="WAP346" s="74"/>
      <c r="WAQ346" s="74"/>
      <c r="WAR346" s="74"/>
      <c r="WAS346" s="74"/>
      <c r="WAT346" s="74"/>
      <c r="WAU346" s="74"/>
      <c r="WAV346" s="74"/>
      <c r="WAW346" s="74"/>
      <c r="WAX346" s="74"/>
      <c r="WAY346" s="74"/>
      <c r="WAZ346" s="74"/>
      <c r="WBA346" s="74"/>
      <c r="WBB346" s="74"/>
      <c r="WBC346" s="74"/>
      <c r="WBD346" s="74"/>
      <c r="WBE346" s="74"/>
      <c r="WBF346" s="74"/>
      <c r="WBG346" s="74"/>
      <c r="WBH346" s="74"/>
      <c r="WBI346" s="74"/>
      <c r="WBJ346" s="74"/>
      <c r="WBK346" s="74"/>
      <c r="WBL346" s="74"/>
      <c r="WBM346" s="74"/>
      <c r="WBN346" s="74"/>
      <c r="WBO346" s="74"/>
      <c r="WBP346" s="74"/>
      <c r="WBQ346" s="74"/>
      <c r="WBR346" s="74"/>
      <c r="WBS346" s="74"/>
      <c r="WBT346" s="74"/>
      <c r="WBU346" s="74"/>
      <c r="WBV346" s="74"/>
      <c r="WBW346" s="74"/>
      <c r="WBX346" s="74"/>
      <c r="WBY346" s="74"/>
      <c r="WBZ346" s="74"/>
      <c r="WCA346" s="74"/>
      <c r="WCB346" s="74"/>
      <c r="WCC346" s="74"/>
      <c r="WCD346" s="74"/>
      <c r="WCE346" s="74"/>
      <c r="WCF346" s="74"/>
      <c r="WCG346" s="74"/>
      <c r="WCH346" s="74"/>
      <c r="WCI346" s="74"/>
      <c r="WCJ346" s="74"/>
      <c r="WCK346" s="74"/>
      <c r="WCL346" s="74"/>
      <c r="WCM346" s="74"/>
      <c r="WCN346" s="74"/>
      <c r="WCO346" s="74"/>
      <c r="WCP346" s="74"/>
      <c r="WCQ346" s="74"/>
      <c r="WCR346" s="74"/>
      <c r="WCS346" s="74"/>
      <c r="WCT346" s="74"/>
      <c r="WCU346" s="74"/>
      <c r="WCV346" s="74"/>
      <c r="WCW346" s="74"/>
      <c r="WCX346" s="74"/>
      <c r="WCY346" s="74"/>
      <c r="WCZ346" s="74"/>
      <c r="WDA346" s="74"/>
      <c r="WDB346" s="74"/>
      <c r="WDC346" s="74"/>
      <c r="WDD346" s="74"/>
      <c r="WDE346" s="74"/>
      <c r="WDF346" s="74"/>
      <c r="WDG346" s="74"/>
      <c r="WDH346" s="74"/>
      <c r="WDI346" s="74"/>
      <c r="WDJ346" s="74"/>
      <c r="WDK346" s="74"/>
      <c r="WDL346" s="74"/>
      <c r="WDM346" s="74"/>
      <c r="WDN346" s="74"/>
      <c r="WDO346" s="74"/>
      <c r="WDP346" s="74"/>
      <c r="WDQ346" s="74"/>
      <c r="WDR346" s="74"/>
      <c r="WDS346" s="74"/>
      <c r="WDT346" s="74"/>
      <c r="WDU346" s="74"/>
      <c r="WDV346" s="74"/>
      <c r="WDW346" s="74"/>
      <c r="WDX346" s="74"/>
      <c r="WDY346" s="74"/>
      <c r="WDZ346" s="74"/>
      <c r="WEA346" s="74"/>
      <c r="WEB346" s="74"/>
      <c r="WEC346" s="74"/>
      <c r="WED346" s="74"/>
      <c r="WEE346" s="74"/>
      <c r="WEF346" s="74"/>
      <c r="WEG346" s="74"/>
      <c r="WEH346" s="74"/>
      <c r="WEI346" s="74"/>
      <c r="WEJ346" s="74"/>
      <c r="WEK346" s="74"/>
      <c r="WEL346" s="74"/>
      <c r="WEM346" s="74"/>
      <c r="WEN346" s="74"/>
      <c r="WEO346" s="74"/>
      <c r="WEP346" s="74"/>
      <c r="WEQ346" s="74"/>
      <c r="WER346" s="74"/>
      <c r="WES346" s="74"/>
      <c r="WET346" s="74"/>
      <c r="WEU346" s="74"/>
      <c r="WEV346" s="74"/>
      <c r="WEW346" s="74"/>
      <c r="WEX346" s="74"/>
      <c r="WEY346" s="74"/>
      <c r="WEZ346" s="74"/>
      <c r="WFA346" s="74"/>
      <c r="WFB346" s="74"/>
      <c r="WFC346" s="74"/>
      <c r="WFD346" s="74"/>
      <c r="WFE346" s="74"/>
      <c r="WFF346" s="74"/>
      <c r="WFG346" s="74"/>
      <c r="WFH346" s="74"/>
      <c r="WFI346" s="74"/>
      <c r="WFJ346" s="74"/>
      <c r="WFK346" s="74"/>
      <c r="WFL346" s="74"/>
      <c r="WFM346" s="74"/>
      <c r="WFN346" s="74"/>
      <c r="WFO346" s="74"/>
      <c r="WFP346" s="74"/>
      <c r="WFQ346" s="74"/>
      <c r="WFR346" s="74"/>
      <c r="WFS346" s="74"/>
      <c r="WFT346" s="74"/>
      <c r="WFU346" s="74"/>
      <c r="WFV346" s="74"/>
      <c r="WFW346" s="74"/>
      <c r="WFX346" s="74"/>
      <c r="WFY346" s="74"/>
      <c r="WFZ346" s="74"/>
      <c r="WGA346" s="74"/>
      <c r="WGB346" s="74"/>
      <c r="WGC346" s="74"/>
      <c r="WGD346" s="74"/>
      <c r="WGE346" s="74"/>
      <c r="WGF346" s="74"/>
      <c r="WGG346" s="74"/>
      <c r="WGH346" s="74"/>
      <c r="WGI346" s="74"/>
      <c r="WGJ346" s="74"/>
      <c r="WGK346" s="74"/>
      <c r="WGL346" s="74"/>
      <c r="WGM346" s="74"/>
      <c r="WGN346" s="74"/>
      <c r="WGO346" s="74"/>
      <c r="WGP346" s="74"/>
      <c r="WGQ346" s="74"/>
      <c r="WGR346" s="74"/>
      <c r="WGS346" s="74"/>
      <c r="WGT346" s="74"/>
      <c r="WGU346" s="74"/>
      <c r="WGV346" s="74"/>
      <c r="WGW346" s="74"/>
      <c r="WGX346" s="74"/>
      <c r="WGY346" s="74"/>
      <c r="WGZ346" s="74"/>
      <c r="WHA346" s="74"/>
      <c r="WHB346" s="74"/>
      <c r="WHC346" s="74"/>
      <c r="WHD346" s="74"/>
      <c r="WHE346" s="74"/>
      <c r="WHF346" s="74"/>
      <c r="WHG346" s="74"/>
      <c r="WHH346" s="74"/>
      <c r="WHI346" s="74"/>
      <c r="WHJ346" s="74"/>
      <c r="WHK346" s="74"/>
      <c r="WHL346" s="74"/>
      <c r="WHM346" s="74"/>
      <c r="WHN346" s="74"/>
      <c r="WHO346" s="74"/>
      <c r="WHP346" s="74"/>
      <c r="WHQ346" s="74"/>
      <c r="WHR346" s="74"/>
      <c r="WHS346" s="74"/>
      <c r="WHT346" s="74"/>
      <c r="WHU346" s="74"/>
      <c r="WHV346" s="74"/>
      <c r="WHW346" s="74"/>
      <c r="WHX346" s="74"/>
      <c r="WHY346" s="74"/>
      <c r="WHZ346" s="74"/>
      <c r="WIA346" s="74"/>
      <c r="WIB346" s="74"/>
      <c r="WIC346" s="74"/>
      <c r="WID346" s="74"/>
      <c r="WIE346" s="74"/>
      <c r="WIF346" s="74"/>
      <c r="WIG346" s="74"/>
      <c r="WIH346" s="74"/>
      <c r="WII346" s="74"/>
      <c r="WIJ346" s="74"/>
      <c r="WIK346" s="74"/>
      <c r="WIL346" s="74"/>
      <c r="WIM346" s="74"/>
      <c r="WIN346" s="74"/>
      <c r="WIO346" s="74"/>
      <c r="WIP346" s="74"/>
      <c r="WIQ346" s="74"/>
      <c r="WIR346" s="74"/>
      <c r="WIS346" s="74"/>
      <c r="WIT346" s="74"/>
      <c r="WIU346" s="74"/>
      <c r="WIV346" s="74"/>
      <c r="WIW346" s="74"/>
      <c r="WIX346" s="74"/>
      <c r="WIY346" s="74"/>
      <c r="WIZ346" s="74"/>
      <c r="WJA346" s="74"/>
      <c r="WJB346" s="74"/>
      <c r="WJC346" s="74"/>
      <c r="WJD346" s="74"/>
      <c r="WJE346" s="74"/>
      <c r="WJF346" s="74"/>
      <c r="WJG346" s="74"/>
      <c r="WJH346" s="74"/>
      <c r="WJI346" s="74"/>
      <c r="WJJ346" s="74"/>
      <c r="WJK346" s="74"/>
      <c r="WJL346" s="74"/>
      <c r="WJM346" s="74"/>
      <c r="WJN346" s="74"/>
      <c r="WJO346" s="74"/>
      <c r="WJP346" s="74"/>
      <c r="WJQ346" s="74"/>
      <c r="WJR346" s="74"/>
      <c r="WJS346" s="74"/>
      <c r="WJT346" s="74"/>
      <c r="WJU346" s="74"/>
      <c r="WJV346" s="74"/>
      <c r="WJW346" s="74"/>
      <c r="WJX346" s="74"/>
      <c r="WJY346" s="74"/>
      <c r="WJZ346" s="74"/>
      <c r="WKA346" s="74"/>
      <c r="WKB346" s="74"/>
      <c r="WKC346" s="74"/>
      <c r="WKD346" s="74"/>
      <c r="WKE346" s="74"/>
      <c r="WKF346" s="74"/>
      <c r="WKG346" s="74"/>
      <c r="WKH346" s="74"/>
      <c r="WKI346" s="74"/>
      <c r="WKJ346" s="74"/>
      <c r="WKK346" s="74"/>
      <c r="WKL346" s="74"/>
      <c r="WKM346" s="74"/>
      <c r="WKN346" s="74"/>
      <c r="WKO346" s="74"/>
      <c r="WKP346" s="74"/>
      <c r="WKQ346" s="74"/>
      <c r="WKR346" s="74"/>
      <c r="WKS346" s="74"/>
      <c r="WKT346" s="74"/>
      <c r="WKU346" s="74"/>
      <c r="WKV346" s="74"/>
      <c r="WKW346" s="74"/>
      <c r="WKX346" s="74"/>
      <c r="WKY346" s="74"/>
      <c r="WKZ346" s="74"/>
      <c r="WLA346" s="74"/>
      <c r="WLB346" s="74"/>
      <c r="WLC346" s="74"/>
      <c r="WLD346" s="74"/>
      <c r="WLE346" s="74"/>
      <c r="WLF346" s="74"/>
      <c r="WLG346" s="74"/>
      <c r="WLH346" s="74"/>
      <c r="WLI346" s="74"/>
      <c r="WLJ346" s="74"/>
      <c r="WLK346" s="74"/>
      <c r="WLL346" s="74"/>
      <c r="WLM346" s="74"/>
      <c r="WLN346" s="74"/>
      <c r="WLO346" s="74"/>
      <c r="WLP346" s="74"/>
      <c r="WLQ346" s="74"/>
      <c r="WLR346" s="74"/>
      <c r="WLS346" s="74"/>
      <c r="WLT346" s="74"/>
      <c r="WLU346" s="74"/>
      <c r="WLV346" s="74"/>
      <c r="WLW346" s="74"/>
      <c r="WLX346" s="74"/>
      <c r="WLY346" s="74"/>
      <c r="WLZ346" s="74"/>
      <c r="WMA346" s="74"/>
      <c r="WMB346" s="74"/>
      <c r="WMC346" s="74"/>
      <c r="WMD346" s="74"/>
      <c r="WME346" s="74"/>
      <c r="WMF346" s="74"/>
      <c r="WMG346" s="74"/>
      <c r="WMH346" s="74"/>
      <c r="WMI346" s="74"/>
      <c r="WMJ346" s="74"/>
      <c r="WMK346" s="74"/>
      <c r="WML346" s="74"/>
      <c r="WMM346" s="74"/>
      <c r="WMN346" s="74"/>
      <c r="WMO346" s="74"/>
      <c r="WMP346" s="74"/>
      <c r="WMQ346" s="74"/>
      <c r="WMR346" s="74"/>
      <c r="WMS346" s="74"/>
      <c r="WMT346" s="74"/>
      <c r="WMU346" s="74"/>
      <c r="WMV346" s="74"/>
      <c r="WMW346" s="74"/>
      <c r="WMX346" s="74"/>
      <c r="WMY346" s="74"/>
      <c r="WMZ346" s="74"/>
      <c r="WNA346" s="74"/>
      <c r="WNB346" s="74"/>
      <c r="WNC346" s="74"/>
      <c r="WND346" s="74"/>
      <c r="WNE346" s="74"/>
      <c r="WNF346" s="74"/>
      <c r="WNG346" s="74"/>
      <c r="WNH346" s="74"/>
      <c r="WNI346" s="74"/>
      <c r="WNJ346" s="74"/>
      <c r="WNK346" s="74"/>
      <c r="WNL346" s="74"/>
      <c r="WNM346" s="74"/>
      <c r="WNN346" s="74"/>
      <c r="WNO346" s="74"/>
      <c r="WNP346" s="74"/>
      <c r="WNQ346" s="74"/>
      <c r="WNR346" s="74"/>
      <c r="WNS346" s="74"/>
      <c r="WNT346" s="74"/>
      <c r="WNU346" s="74"/>
      <c r="WNV346" s="74"/>
      <c r="WNW346" s="74"/>
      <c r="WNX346" s="74"/>
      <c r="WNY346" s="74"/>
      <c r="WNZ346" s="74"/>
      <c r="WOA346" s="74"/>
      <c r="WOB346" s="74"/>
      <c r="WOC346" s="74"/>
      <c r="WOD346" s="74"/>
      <c r="WOE346" s="74"/>
      <c r="WOF346" s="74"/>
      <c r="WOG346" s="74"/>
      <c r="WOH346" s="74"/>
      <c r="WOI346" s="74"/>
      <c r="WOJ346" s="74"/>
      <c r="WOK346" s="74"/>
      <c r="WOL346" s="74"/>
      <c r="WOM346" s="74"/>
      <c r="WON346" s="74"/>
      <c r="WOO346" s="74"/>
      <c r="WOP346" s="74"/>
      <c r="WOQ346" s="74"/>
      <c r="WOR346" s="74"/>
      <c r="WOS346" s="74"/>
      <c r="WOT346" s="74"/>
      <c r="WOU346" s="74"/>
      <c r="WOV346" s="74"/>
      <c r="WOW346" s="74"/>
      <c r="WOX346" s="74"/>
      <c r="WOY346" s="74"/>
      <c r="WOZ346" s="74"/>
      <c r="WPA346" s="74"/>
      <c r="WPB346" s="74"/>
      <c r="WPC346" s="74"/>
      <c r="WPD346" s="74"/>
      <c r="WPE346" s="74"/>
      <c r="WPF346" s="74"/>
      <c r="WPG346" s="74"/>
      <c r="WPH346" s="74"/>
      <c r="WPI346" s="74"/>
      <c r="WPJ346" s="74"/>
      <c r="WPK346" s="74"/>
      <c r="WPL346" s="74"/>
      <c r="WPM346" s="74"/>
      <c r="WPN346" s="74"/>
      <c r="WPO346" s="74"/>
      <c r="WPP346" s="74"/>
      <c r="WPQ346" s="74"/>
      <c r="WPR346" s="74"/>
      <c r="WPS346" s="74"/>
      <c r="WPT346" s="74"/>
      <c r="WPU346" s="74"/>
      <c r="WPV346" s="74"/>
      <c r="WPW346" s="74"/>
      <c r="WPX346" s="74"/>
      <c r="WPY346" s="74"/>
      <c r="WPZ346" s="74"/>
      <c r="WQA346" s="74"/>
      <c r="WQB346" s="74"/>
      <c r="WQC346" s="74"/>
      <c r="WQD346" s="74"/>
      <c r="WQE346" s="74"/>
      <c r="WQF346" s="74"/>
      <c r="WQG346" s="74"/>
      <c r="WQH346" s="74"/>
      <c r="WQI346" s="74"/>
      <c r="WQJ346" s="74"/>
      <c r="WQK346" s="74"/>
      <c r="WQL346" s="74"/>
      <c r="WQM346" s="74"/>
      <c r="WQN346" s="74"/>
      <c r="WQO346" s="74"/>
      <c r="WQP346" s="74"/>
      <c r="WQQ346" s="74"/>
      <c r="WQR346" s="74"/>
      <c r="WQS346" s="74"/>
      <c r="WQT346" s="74"/>
      <c r="WQU346" s="74"/>
      <c r="WQV346" s="74"/>
      <c r="WQW346" s="74"/>
      <c r="WQX346" s="74"/>
      <c r="WQY346" s="74"/>
      <c r="WQZ346" s="74"/>
      <c r="WRA346" s="74"/>
      <c r="WRB346" s="74"/>
      <c r="WRC346" s="74"/>
      <c r="WRD346" s="74"/>
      <c r="WRE346" s="74"/>
      <c r="WRF346" s="74"/>
      <c r="WRG346" s="74"/>
      <c r="WRH346" s="74"/>
      <c r="WRI346" s="74"/>
      <c r="WRJ346" s="74"/>
      <c r="WRK346" s="74"/>
      <c r="WRL346" s="74"/>
      <c r="WRM346" s="74"/>
      <c r="WRN346" s="74"/>
      <c r="WRO346" s="74"/>
      <c r="WRP346" s="74"/>
      <c r="WRQ346" s="74"/>
      <c r="WRR346" s="74"/>
      <c r="WRS346" s="74"/>
      <c r="WRT346" s="74"/>
      <c r="WRU346" s="74"/>
      <c r="WRV346" s="74"/>
      <c r="WRW346" s="74"/>
      <c r="WRX346" s="74"/>
      <c r="WRY346" s="74"/>
      <c r="WRZ346" s="74"/>
      <c r="WSA346" s="74"/>
      <c r="WSB346" s="74"/>
      <c r="WSC346" s="74"/>
      <c r="WSD346" s="74"/>
      <c r="WSE346" s="74"/>
      <c r="WSF346" s="74"/>
      <c r="WSG346" s="74"/>
      <c r="WSH346" s="74"/>
      <c r="WSI346" s="74"/>
      <c r="WSJ346" s="74"/>
      <c r="WSK346" s="74"/>
      <c r="WSL346" s="74"/>
      <c r="WSM346" s="74"/>
      <c r="WSN346" s="74"/>
      <c r="WSO346" s="74"/>
      <c r="WSP346" s="74"/>
      <c r="WSQ346" s="74"/>
      <c r="WSR346" s="74"/>
      <c r="WSS346" s="74"/>
      <c r="WST346" s="74"/>
      <c r="WSU346" s="74"/>
      <c r="WSV346" s="74"/>
      <c r="WSW346" s="74"/>
      <c r="WSX346" s="74"/>
      <c r="WSY346" s="74"/>
      <c r="WSZ346" s="74"/>
      <c r="WTA346" s="74"/>
      <c r="WTB346" s="74"/>
      <c r="WTC346" s="74"/>
      <c r="WTD346" s="74"/>
      <c r="WTE346" s="74"/>
      <c r="WTF346" s="74"/>
      <c r="WTG346" s="74"/>
      <c r="WTH346" s="74"/>
      <c r="WTI346" s="74"/>
      <c r="WTJ346" s="74"/>
      <c r="WTK346" s="74"/>
      <c r="WTL346" s="74"/>
      <c r="WTM346" s="74"/>
      <c r="WTN346" s="74"/>
      <c r="WTO346" s="74"/>
      <c r="WTP346" s="74"/>
      <c r="WTQ346" s="74"/>
      <c r="WTR346" s="74"/>
      <c r="WTS346" s="74"/>
      <c r="WTT346" s="74"/>
      <c r="WTU346" s="74"/>
      <c r="WTV346" s="74"/>
      <c r="WTW346" s="74"/>
      <c r="WTX346" s="74"/>
      <c r="WTY346" s="74"/>
      <c r="WTZ346" s="74"/>
      <c r="WUA346" s="74"/>
      <c r="WUB346" s="74"/>
      <c r="WUC346" s="74"/>
      <c r="WUD346" s="74"/>
      <c r="WUE346" s="74"/>
      <c r="WUF346" s="74"/>
      <c r="WUG346" s="74"/>
      <c r="WUH346" s="74"/>
      <c r="WUI346" s="74"/>
      <c r="WUJ346" s="74"/>
      <c r="WUK346" s="74"/>
      <c r="WUL346" s="74"/>
      <c r="WUM346" s="74"/>
      <c r="WUN346" s="74"/>
      <c r="WUO346" s="74"/>
      <c r="WUP346" s="74"/>
      <c r="WUQ346" s="74"/>
      <c r="WUR346" s="74"/>
      <c r="WUS346" s="74"/>
      <c r="WUT346" s="74"/>
      <c r="WUU346" s="74"/>
      <c r="WUV346" s="74"/>
      <c r="WUW346" s="74"/>
      <c r="WUX346" s="74"/>
      <c r="WUY346" s="74"/>
      <c r="WUZ346" s="74"/>
      <c r="WVA346" s="74"/>
      <c r="WVB346" s="74"/>
      <c r="WVC346" s="74"/>
      <c r="WVD346" s="74"/>
      <c r="WVE346" s="74"/>
      <c r="WVF346" s="74"/>
      <c r="WVG346" s="74"/>
      <c r="WVH346" s="74"/>
      <c r="WVI346" s="74"/>
      <c r="WVJ346" s="74"/>
      <c r="WVK346" s="74"/>
      <c r="WVL346" s="74"/>
      <c r="WVM346" s="74"/>
      <c r="WVN346" s="74"/>
      <c r="WVO346" s="74"/>
      <c r="WVP346" s="74"/>
      <c r="WVQ346" s="74"/>
      <c r="WVR346" s="74"/>
      <c r="WVS346" s="74"/>
      <c r="WVT346" s="74"/>
      <c r="WVU346" s="74"/>
      <c r="WVV346" s="74"/>
      <c r="WVW346" s="74"/>
      <c r="WVX346" s="74"/>
      <c r="WVY346" s="74"/>
      <c r="WVZ346" s="74"/>
      <c r="WWA346" s="74"/>
      <c r="WWB346" s="74"/>
      <c r="WWC346" s="74"/>
      <c r="WWD346" s="74"/>
      <c r="WWE346" s="74"/>
      <c r="WWF346" s="74"/>
      <c r="WWG346" s="74"/>
      <c r="WWH346" s="74"/>
      <c r="WWI346" s="74"/>
      <c r="WWJ346" s="74"/>
      <c r="WWK346" s="74"/>
      <c r="WWL346" s="74"/>
      <c r="WWM346" s="74"/>
      <c r="WWN346" s="74"/>
      <c r="WWO346" s="74"/>
      <c r="WWP346" s="74"/>
      <c r="WWQ346" s="74"/>
      <c r="WWR346" s="74"/>
      <c r="WWS346" s="74"/>
      <c r="WWT346" s="74"/>
      <c r="WWU346" s="74"/>
      <c r="WWV346" s="74"/>
      <c r="WWW346" s="74"/>
      <c r="WWX346" s="74"/>
      <c r="WWY346" s="74"/>
      <c r="WWZ346" s="74"/>
      <c r="WXA346" s="74"/>
      <c r="WXB346" s="74"/>
      <c r="WXC346" s="74"/>
      <c r="WXD346" s="74"/>
      <c r="WXE346" s="74"/>
      <c r="WXF346" s="74"/>
      <c r="WXG346" s="74"/>
      <c r="WXH346" s="74"/>
      <c r="WXI346" s="74"/>
      <c r="WXJ346" s="74"/>
      <c r="WXK346" s="74"/>
      <c r="WXL346" s="74"/>
      <c r="WXM346" s="74"/>
      <c r="WXN346" s="74"/>
      <c r="WXO346" s="74"/>
      <c r="WXP346" s="74"/>
      <c r="WXQ346" s="74"/>
      <c r="WXR346" s="74"/>
      <c r="WXS346" s="74"/>
      <c r="WXT346" s="74"/>
      <c r="WXU346" s="74"/>
      <c r="WXV346" s="74"/>
      <c r="WXW346" s="74"/>
      <c r="WXX346" s="74"/>
      <c r="WXY346" s="74"/>
      <c r="WXZ346" s="74"/>
      <c r="WYA346" s="74"/>
      <c r="WYB346" s="74"/>
      <c r="WYC346" s="74"/>
      <c r="WYD346" s="74"/>
      <c r="WYE346" s="74"/>
      <c r="WYF346" s="74"/>
      <c r="WYG346" s="74"/>
      <c r="WYH346" s="74"/>
      <c r="WYI346" s="74"/>
      <c r="WYJ346" s="74"/>
      <c r="WYK346" s="74"/>
      <c r="WYL346" s="74"/>
      <c r="WYM346" s="74"/>
      <c r="WYN346" s="74"/>
      <c r="WYO346" s="74"/>
      <c r="WYP346" s="74"/>
      <c r="WYQ346" s="74"/>
      <c r="WYR346" s="74"/>
      <c r="WYS346" s="74"/>
      <c r="WYT346" s="74"/>
      <c r="WYU346" s="74"/>
      <c r="WYV346" s="74"/>
      <c r="WYW346" s="74"/>
      <c r="WYX346" s="74"/>
      <c r="WYY346" s="74"/>
      <c r="WYZ346" s="74"/>
      <c r="WZA346" s="74"/>
      <c r="WZB346" s="74"/>
      <c r="WZC346" s="74"/>
      <c r="WZD346" s="74"/>
      <c r="WZE346" s="74"/>
      <c r="WZF346" s="74"/>
      <c r="WZG346" s="74"/>
      <c r="WZH346" s="74"/>
      <c r="WZI346" s="74"/>
      <c r="WZJ346" s="74"/>
      <c r="WZK346" s="74"/>
      <c r="WZL346" s="74"/>
      <c r="WZM346" s="74"/>
      <c r="WZN346" s="74"/>
      <c r="WZO346" s="74"/>
      <c r="WZP346" s="74"/>
      <c r="WZQ346" s="74"/>
      <c r="WZR346" s="74"/>
      <c r="WZS346" s="74"/>
      <c r="WZT346" s="74"/>
      <c r="WZU346" s="74"/>
      <c r="WZV346" s="74"/>
      <c r="WZW346" s="74"/>
      <c r="WZX346" s="74"/>
      <c r="WZY346" s="74"/>
      <c r="WZZ346" s="74"/>
      <c r="XAA346" s="74"/>
      <c r="XAB346" s="74"/>
      <c r="XAC346" s="74"/>
      <c r="XAD346" s="74"/>
      <c r="XAE346" s="74"/>
      <c r="XAF346" s="74"/>
      <c r="XAG346" s="74"/>
      <c r="XAH346" s="74"/>
      <c r="XAI346" s="74"/>
      <c r="XAJ346" s="74"/>
      <c r="XAK346" s="74"/>
      <c r="XAL346" s="74"/>
      <c r="XAM346" s="74"/>
      <c r="XAN346" s="74"/>
      <c r="XAO346" s="74"/>
      <c r="XAP346" s="74"/>
      <c r="XAQ346" s="74"/>
      <c r="XAR346" s="74"/>
      <c r="XAS346" s="74"/>
      <c r="XAT346" s="74"/>
      <c r="XAU346" s="74"/>
      <c r="XAV346" s="74"/>
      <c r="XAW346" s="74"/>
      <c r="XAX346" s="74"/>
      <c r="XAY346" s="74"/>
      <c r="XAZ346" s="74"/>
      <c r="XBA346" s="74"/>
      <c r="XBB346" s="74"/>
      <c r="XBC346" s="74"/>
      <c r="XBD346" s="74"/>
      <c r="XBE346" s="74"/>
      <c r="XBF346" s="74"/>
      <c r="XBG346" s="74"/>
      <c r="XBH346" s="74"/>
      <c r="XBI346" s="74"/>
      <c r="XBJ346" s="74"/>
      <c r="XBK346" s="74"/>
      <c r="XBL346" s="74"/>
      <c r="XBM346" s="74"/>
      <c r="XBN346" s="74"/>
      <c r="XBO346" s="74"/>
      <c r="XBP346" s="74"/>
      <c r="XBQ346" s="74"/>
      <c r="XBR346" s="74"/>
      <c r="XBS346" s="74"/>
      <c r="XBT346" s="74"/>
      <c r="XBU346" s="74"/>
      <c r="XBV346" s="74"/>
      <c r="XBW346" s="74"/>
      <c r="XBX346" s="74"/>
      <c r="XBY346" s="74"/>
      <c r="XBZ346" s="74"/>
      <c r="XCA346" s="74"/>
      <c r="XCB346" s="74"/>
      <c r="XCC346" s="74"/>
      <c r="XCD346" s="74"/>
      <c r="XCE346" s="74"/>
      <c r="XCF346" s="74"/>
      <c r="XCG346" s="74"/>
      <c r="XCH346" s="74"/>
      <c r="XCI346" s="74"/>
      <c r="XCJ346" s="74"/>
      <c r="XCK346" s="74"/>
      <c r="XCL346" s="74"/>
      <c r="XCM346" s="74"/>
      <c r="XCN346" s="74"/>
      <c r="XCO346" s="74"/>
      <c r="XCP346" s="74"/>
      <c r="XCQ346" s="74"/>
      <c r="XCR346" s="74"/>
      <c r="XCS346" s="74"/>
      <c r="XCT346" s="74"/>
      <c r="XCU346" s="74"/>
      <c r="XCV346" s="74"/>
      <c r="XCW346" s="74"/>
      <c r="XCX346" s="74"/>
      <c r="XCY346" s="74"/>
      <c r="XCZ346" s="74"/>
      <c r="XDA346" s="74"/>
      <c r="XDB346" s="74"/>
      <c r="XDC346" s="74"/>
      <c r="XDD346" s="74"/>
      <c r="XDE346" s="74"/>
      <c r="XDF346" s="74"/>
      <c r="XDG346" s="74"/>
      <c r="XDH346" s="74"/>
      <c r="XDI346" s="74"/>
      <c r="XDJ346" s="74"/>
      <c r="XDK346" s="74"/>
      <c r="XDL346" s="74"/>
      <c r="XDM346" s="74"/>
      <c r="XDN346" s="74"/>
      <c r="XDO346" s="74"/>
      <c r="XDP346" s="74"/>
      <c r="XDQ346" s="74"/>
      <c r="XDR346" s="74"/>
      <c r="XDS346" s="74"/>
      <c r="XDT346" s="74"/>
      <c r="XDU346" s="74"/>
      <c r="XDV346" s="74"/>
      <c r="XDW346" s="74"/>
      <c r="XDX346" s="74"/>
      <c r="XDY346" s="74"/>
      <c r="XDZ346" s="74"/>
      <c r="XEA346" s="74"/>
      <c r="XEB346" s="74"/>
      <c r="XEC346" s="74"/>
      <c r="XED346" s="74"/>
      <c r="XEE346" s="74"/>
      <c r="XEF346" s="74"/>
      <c r="XEG346" s="74"/>
      <c r="XEH346" s="74"/>
      <c r="XEI346" s="74"/>
      <c r="XEJ346" s="74"/>
      <c r="XEK346" s="74"/>
      <c r="XEL346" s="74"/>
      <c r="XEM346" s="74"/>
      <c r="XEN346" s="74"/>
      <c r="XEO346" s="74"/>
      <c r="XEP346" s="74"/>
      <c r="XEQ346" s="74"/>
      <c r="XER346" s="74"/>
      <c r="XES346" s="74"/>
      <c r="XET346" s="74"/>
      <c r="XEU346" s="74"/>
      <c r="XEV346" s="74"/>
      <c r="XEW346" s="74"/>
      <c r="XEX346" s="74"/>
      <c r="XEY346" s="74"/>
      <c r="XEZ346" s="74"/>
      <c r="XFA346" s="74"/>
      <c r="XFB346" s="74"/>
      <c r="XFC346" s="74"/>
      <c r="XFD346" s="74"/>
    </row>
    <row r="347" spans="1:16384" s="385" customFormat="1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  <c r="FS347" s="74"/>
      <c r="FT347" s="74"/>
      <c r="FU347" s="74"/>
      <c r="FV347" s="74"/>
      <c r="FW347" s="74"/>
      <c r="FX347" s="74"/>
      <c r="FY347" s="74"/>
      <c r="FZ347" s="74"/>
      <c r="GA347" s="74"/>
      <c r="GB347" s="74"/>
      <c r="GC347" s="74"/>
      <c r="GD347" s="74"/>
      <c r="GE347" s="74"/>
      <c r="GF347" s="74"/>
      <c r="GG347" s="74"/>
      <c r="GH347" s="74"/>
      <c r="GI347" s="74"/>
      <c r="GJ347" s="74"/>
      <c r="GK347" s="74"/>
      <c r="GL347" s="74"/>
      <c r="GM347" s="74"/>
      <c r="GN347" s="74"/>
      <c r="GO347" s="74"/>
      <c r="GP347" s="74"/>
      <c r="GQ347" s="74"/>
      <c r="GR347" s="74"/>
      <c r="GS347" s="74"/>
      <c r="GT347" s="74"/>
      <c r="GU347" s="74"/>
      <c r="GV347" s="74"/>
      <c r="GW347" s="74"/>
      <c r="GX347" s="74"/>
      <c r="GY347" s="74"/>
      <c r="GZ347" s="74"/>
      <c r="HA347" s="74"/>
      <c r="HB347" s="74"/>
      <c r="HC347" s="74"/>
      <c r="HD347" s="74"/>
      <c r="HE347" s="74"/>
      <c r="HF347" s="74"/>
      <c r="HG347" s="74"/>
      <c r="HH347" s="74"/>
      <c r="HI347" s="74"/>
      <c r="HJ347" s="74"/>
      <c r="HK347" s="74"/>
      <c r="HL347" s="74"/>
      <c r="HM347" s="74"/>
      <c r="HN347" s="74"/>
      <c r="HO347" s="74"/>
      <c r="HP347" s="74"/>
      <c r="HQ347" s="74"/>
      <c r="HR347" s="74"/>
      <c r="HS347" s="74"/>
      <c r="HT347" s="74"/>
      <c r="HU347" s="74"/>
      <c r="HV347" s="74"/>
      <c r="HW347" s="74"/>
      <c r="HX347" s="74"/>
      <c r="HY347" s="74"/>
      <c r="HZ347" s="74"/>
      <c r="IA347" s="74"/>
      <c r="IB347" s="74"/>
      <c r="IC347" s="74"/>
      <c r="ID347" s="74"/>
      <c r="IE347" s="74"/>
      <c r="IF347" s="74"/>
      <c r="IG347" s="74"/>
      <c r="IH347" s="74"/>
      <c r="II347" s="74"/>
      <c r="IJ347" s="74"/>
      <c r="IK347" s="74"/>
      <c r="IL347" s="74"/>
      <c r="IM347" s="74"/>
      <c r="IN347" s="74"/>
      <c r="IO347" s="74"/>
      <c r="IP347" s="74"/>
      <c r="IQ347" s="74"/>
      <c r="IR347" s="74"/>
      <c r="IS347" s="74"/>
      <c r="IT347" s="74"/>
      <c r="IU347" s="74"/>
      <c r="IV347" s="74"/>
      <c r="IW347" s="74"/>
      <c r="IX347" s="74"/>
      <c r="IY347" s="74"/>
      <c r="IZ347" s="74"/>
      <c r="JA347" s="74"/>
      <c r="JB347" s="74"/>
      <c r="JC347" s="74"/>
      <c r="JD347" s="74"/>
      <c r="JE347" s="74"/>
      <c r="JF347" s="74"/>
      <c r="JG347" s="74"/>
      <c r="JH347" s="74"/>
      <c r="JI347" s="74"/>
      <c r="JJ347" s="74"/>
      <c r="JK347" s="74"/>
      <c r="JL347" s="74"/>
      <c r="JM347" s="74"/>
      <c r="JN347" s="74"/>
      <c r="JO347" s="74"/>
      <c r="JP347" s="74"/>
      <c r="JQ347" s="74"/>
      <c r="JR347" s="74"/>
      <c r="JS347" s="74"/>
      <c r="JT347" s="74"/>
      <c r="JU347" s="74"/>
      <c r="JV347" s="74"/>
      <c r="JW347" s="74"/>
      <c r="JX347" s="74"/>
      <c r="JY347" s="74"/>
      <c r="JZ347" s="74"/>
      <c r="KA347" s="74"/>
      <c r="KB347" s="74"/>
      <c r="KC347" s="74"/>
      <c r="KD347" s="74"/>
      <c r="KE347" s="74"/>
      <c r="KF347" s="74"/>
      <c r="KG347" s="74"/>
      <c r="KH347" s="74"/>
      <c r="KI347" s="74"/>
      <c r="KJ347" s="74"/>
      <c r="KK347" s="74"/>
      <c r="KL347" s="74"/>
      <c r="KM347" s="74"/>
      <c r="KN347" s="74"/>
      <c r="KO347" s="74"/>
      <c r="KP347" s="74"/>
      <c r="KQ347" s="74"/>
      <c r="KR347" s="74"/>
      <c r="KS347" s="74"/>
      <c r="KT347" s="74"/>
      <c r="KU347" s="74"/>
      <c r="KV347" s="74"/>
      <c r="KW347" s="74"/>
      <c r="KX347" s="74"/>
      <c r="KY347" s="74"/>
      <c r="KZ347" s="74"/>
      <c r="LA347" s="74"/>
      <c r="LB347" s="74"/>
      <c r="LC347" s="74"/>
      <c r="LD347" s="74"/>
      <c r="LE347" s="74"/>
      <c r="LF347" s="74"/>
      <c r="LG347" s="74"/>
      <c r="LH347" s="74"/>
      <c r="LI347" s="74"/>
      <c r="LJ347" s="74"/>
      <c r="LK347" s="74"/>
      <c r="LL347" s="74"/>
      <c r="LM347" s="74"/>
      <c r="LN347" s="74"/>
      <c r="LO347" s="74"/>
      <c r="LP347" s="74"/>
      <c r="LQ347" s="74"/>
      <c r="LR347" s="74"/>
      <c r="LS347" s="74"/>
      <c r="LT347" s="74"/>
      <c r="LU347" s="74"/>
      <c r="LV347" s="74"/>
      <c r="LW347" s="74"/>
      <c r="LX347" s="74"/>
      <c r="LY347" s="74"/>
      <c r="LZ347" s="74"/>
      <c r="MA347" s="74"/>
      <c r="MB347" s="74"/>
      <c r="MC347" s="74"/>
      <c r="MD347" s="74"/>
      <c r="ME347" s="74"/>
      <c r="MF347" s="74"/>
      <c r="MG347" s="74"/>
      <c r="MH347" s="74"/>
      <c r="MI347" s="74"/>
      <c r="MJ347" s="74"/>
      <c r="MK347" s="74"/>
      <c r="ML347" s="74"/>
      <c r="MM347" s="74"/>
      <c r="MN347" s="74"/>
      <c r="MO347" s="74"/>
      <c r="MP347" s="74"/>
      <c r="MQ347" s="74"/>
      <c r="MR347" s="74"/>
      <c r="MS347" s="74"/>
      <c r="MT347" s="74"/>
      <c r="MU347" s="74"/>
      <c r="MV347" s="74"/>
      <c r="MW347" s="74"/>
      <c r="MX347" s="74"/>
      <c r="MY347" s="74"/>
      <c r="MZ347" s="74"/>
      <c r="NA347" s="74"/>
      <c r="NB347" s="74"/>
      <c r="NC347" s="74"/>
      <c r="ND347" s="74"/>
      <c r="NE347" s="74"/>
      <c r="NF347" s="74"/>
      <c r="NG347" s="74"/>
      <c r="NH347" s="74"/>
      <c r="NI347" s="74"/>
      <c r="NJ347" s="74"/>
      <c r="NK347" s="74"/>
      <c r="NL347" s="74"/>
      <c r="NM347" s="74"/>
      <c r="NN347" s="74"/>
      <c r="NO347" s="74"/>
      <c r="NP347" s="74"/>
      <c r="NQ347" s="74"/>
      <c r="NR347" s="74"/>
      <c r="NS347" s="74"/>
      <c r="NT347" s="74"/>
      <c r="NU347" s="74"/>
      <c r="NV347" s="74"/>
      <c r="NW347" s="74"/>
      <c r="NX347" s="74"/>
      <c r="NY347" s="74"/>
      <c r="NZ347" s="74"/>
      <c r="OA347" s="74"/>
      <c r="OB347" s="74"/>
      <c r="OC347" s="74"/>
      <c r="OD347" s="74"/>
      <c r="OE347" s="74"/>
      <c r="OF347" s="74"/>
      <c r="OG347" s="74"/>
      <c r="OH347" s="74"/>
      <c r="OI347" s="74"/>
      <c r="OJ347" s="74"/>
      <c r="OK347" s="74"/>
      <c r="OL347" s="74"/>
      <c r="OM347" s="74"/>
      <c r="ON347" s="74"/>
      <c r="OO347" s="74"/>
      <c r="OP347" s="74"/>
      <c r="OQ347" s="74"/>
      <c r="OR347" s="74"/>
      <c r="OS347" s="74"/>
      <c r="OT347" s="74"/>
      <c r="OU347" s="74"/>
      <c r="OV347" s="74"/>
      <c r="OW347" s="74"/>
      <c r="OX347" s="74"/>
      <c r="OY347" s="74"/>
      <c r="OZ347" s="74"/>
      <c r="PA347" s="74"/>
      <c r="PB347" s="74"/>
      <c r="PC347" s="74"/>
      <c r="PD347" s="74"/>
      <c r="PE347" s="74"/>
      <c r="PF347" s="74"/>
      <c r="PG347" s="74"/>
      <c r="PH347" s="74"/>
      <c r="PI347" s="74"/>
      <c r="PJ347" s="74"/>
      <c r="PK347" s="74"/>
      <c r="PL347" s="74"/>
      <c r="PM347" s="74"/>
      <c r="PN347" s="74"/>
      <c r="PO347" s="74"/>
      <c r="PP347" s="74"/>
      <c r="PQ347" s="74"/>
      <c r="PR347" s="74"/>
      <c r="PS347" s="74"/>
      <c r="PT347" s="74"/>
      <c r="PU347" s="74"/>
      <c r="PV347" s="74"/>
      <c r="PW347" s="74"/>
      <c r="PX347" s="74"/>
      <c r="PY347" s="74"/>
      <c r="PZ347" s="74"/>
      <c r="QA347" s="74"/>
      <c r="QB347" s="74"/>
      <c r="QC347" s="74"/>
      <c r="QD347" s="74"/>
      <c r="QE347" s="74"/>
      <c r="QF347" s="74"/>
      <c r="QG347" s="74"/>
      <c r="QH347" s="74"/>
      <c r="QI347" s="74"/>
      <c r="QJ347" s="74"/>
      <c r="QK347" s="74"/>
      <c r="QL347" s="74"/>
      <c r="QM347" s="74"/>
      <c r="QN347" s="74"/>
      <c r="QO347" s="74"/>
      <c r="QP347" s="74"/>
      <c r="QQ347" s="74"/>
      <c r="QR347" s="74"/>
      <c r="QS347" s="74"/>
      <c r="QT347" s="74"/>
      <c r="QU347" s="74"/>
      <c r="QV347" s="74"/>
      <c r="QW347" s="74"/>
      <c r="QX347" s="74"/>
      <c r="QY347" s="74"/>
      <c r="QZ347" s="74"/>
      <c r="RA347" s="74"/>
      <c r="RB347" s="74"/>
      <c r="RC347" s="74"/>
      <c r="RD347" s="74"/>
      <c r="RE347" s="74"/>
      <c r="RF347" s="74"/>
      <c r="RG347" s="74"/>
      <c r="RH347" s="74"/>
      <c r="RI347" s="74"/>
      <c r="RJ347" s="74"/>
      <c r="RK347" s="74"/>
      <c r="RL347" s="74"/>
      <c r="RM347" s="74"/>
      <c r="RN347" s="74"/>
      <c r="RO347" s="74"/>
      <c r="RP347" s="74"/>
      <c r="RQ347" s="74"/>
      <c r="RR347" s="74"/>
      <c r="RS347" s="74"/>
      <c r="RT347" s="74"/>
      <c r="RU347" s="74"/>
      <c r="RV347" s="74"/>
      <c r="RW347" s="74"/>
      <c r="RX347" s="74"/>
      <c r="RY347" s="74"/>
      <c r="RZ347" s="74"/>
      <c r="SA347" s="74"/>
      <c r="SB347" s="74"/>
      <c r="SC347" s="74"/>
      <c r="SD347" s="74"/>
      <c r="SE347" s="74"/>
      <c r="SF347" s="74"/>
      <c r="SG347" s="74"/>
      <c r="SH347" s="74"/>
      <c r="SI347" s="74"/>
      <c r="SJ347" s="74"/>
      <c r="SK347" s="74"/>
      <c r="SL347" s="74"/>
      <c r="SM347" s="74"/>
      <c r="SN347" s="74"/>
      <c r="SO347" s="74"/>
      <c r="SP347" s="74"/>
      <c r="SQ347" s="74"/>
      <c r="SR347" s="74"/>
      <c r="SS347" s="74"/>
      <c r="ST347" s="74"/>
      <c r="SU347" s="74"/>
      <c r="SV347" s="74"/>
      <c r="SW347" s="74"/>
      <c r="SX347" s="74"/>
      <c r="SY347" s="74"/>
      <c r="SZ347" s="74"/>
      <c r="TA347" s="74"/>
      <c r="TB347" s="74"/>
      <c r="TC347" s="74"/>
      <c r="TD347" s="74"/>
      <c r="TE347" s="74"/>
      <c r="TF347" s="74"/>
      <c r="TG347" s="74"/>
      <c r="TH347" s="74"/>
      <c r="TI347" s="74"/>
      <c r="TJ347" s="74"/>
      <c r="TK347" s="74"/>
      <c r="TL347" s="74"/>
      <c r="TM347" s="74"/>
      <c r="TN347" s="74"/>
      <c r="TO347" s="74"/>
      <c r="TP347" s="74"/>
      <c r="TQ347" s="74"/>
      <c r="TR347" s="74"/>
      <c r="TS347" s="74"/>
      <c r="TT347" s="74"/>
      <c r="TU347" s="74"/>
      <c r="TV347" s="74"/>
      <c r="TW347" s="74"/>
      <c r="TX347" s="74"/>
      <c r="TY347" s="74"/>
      <c r="TZ347" s="74"/>
      <c r="UA347" s="74"/>
      <c r="UB347" s="74"/>
      <c r="UC347" s="74"/>
      <c r="UD347" s="74"/>
      <c r="UE347" s="74"/>
      <c r="UF347" s="74"/>
      <c r="UG347" s="74"/>
      <c r="UH347" s="74"/>
      <c r="UI347" s="74"/>
      <c r="UJ347" s="74"/>
      <c r="UK347" s="74"/>
      <c r="UL347" s="74"/>
      <c r="UM347" s="74"/>
      <c r="UN347" s="74"/>
      <c r="UO347" s="74"/>
      <c r="UP347" s="74"/>
      <c r="UQ347" s="74"/>
      <c r="UR347" s="74"/>
      <c r="US347" s="74"/>
      <c r="UT347" s="74"/>
      <c r="UU347" s="74"/>
      <c r="UV347" s="74"/>
      <c r="UW347" s="74"/>
      <c r="UX347" s="74"/>
      <c r="UY347" s="74"/>
      <c r="UZ347" s="74"/>
      <c r="VA347" s="74"/>
      <c r="VB347" s="74"/>
      <c r="VC347" s="74"/>
      <c r="VD347" s="74"/>
      <c r="VE347" s="74"/>
      <c r="VF347" s="74"/>
      <c r="VG347" s="74"/>
      <c r="VH347" s="74"/>
      <c r="VI347" s="74"/>
      <c r="VJ347" s="74"/>
      <c r="VK347" s="74"/>
      <c r="VL347" s="74"/>
      <c r="VM347" s="74"/>
      <c r="VN347" s="74"/>
      <c r="VO347" s="74"/>
      <c r="VP347" s="74"/>
      <c r="VQ347" s="74"/>
      <c r="VR347" s="74"/>
      <c r="VS347" s="74"/>
      <c r="VT347" s="74"/>
      <c r="VU347" s="74"/>
      <c r="VV347" s="74"/>
      <c r="VW347" s="74"/>
      <c r="VX347" s="74"/>
      <c r="VY347" s="74"/>
      <c r="VZ347" s="74"/>
      <c r="WA347" s="74"/>
      <c r="WB347" s="74"/>
      <c r="WC347" s="74"/>
      <c r="WD347" s="74"/>
      <c r="WE347" s="74"/>
      <c r="WF347" s="74"/>
      <c r="WG347" s="74"/>
      <c r="WH347" s="74"/>
      <c r="WI347" s="74"/>
      <c r="WJ347" s="74"/>
      <c r="WK347" s="74"/>
      <c r="WL347" s="74"/>
      <c r="WM347" s="74"/>
      <c r="WN347" s="74"/>
      <c r="WO347" s="74"/>
      <c r="WP347" s="74"/>
      <c r="WQ347" s="74"/>
      <c r="WR347" s="74"/>
      <c r="WS347" s="74"/>
      <c r="WT347" s="74"/>
      <c r="WU347" s="74"/>
      <c r="WV347" s="74"/>
      <c r="WW347" s="74"/>
      <c r="WX347" s="74"/>
      <c r="WY347" s="74"/>
      <c r="WZ347" s="74"/>
      <c r="XA347" s="74"/>
      <c r="XB347" s="74"/>
      <c r="XC347" s="74"/>
      <c r="XD347" s="74"/>
      <c r="XE347" s="74"/>
      <c r="XF347" s="74"/>
      <c r="XG347" s="74"/>
      <c r="XH347" s="74"/>
      <c r="XI347" s="74"/>
      <c r="XJ347" s="74"/>
      <c r="XK347" s="74"/>
      <c r="XL347" s="74"/>
      <c r="XM347" s="74"/>
      <c r="XN347" s="74"/>
      <c r="XO347" s="74"/>
      <c r="XP347" s="74"/>
      <c r="XQ347" s="74"/>
      <c r="XR347" s="74"/>
      <c r="XS347" s="74"/>
      <c r="XT347" s="74"/>
      <c r="XU347" s="74"/>
      <c r="XV347" s="74"/>
      <c r="XW347" s="74"/>
      <c r="XX347" s="74"/>
      <c r="XY347" s="74"/>
      <c r="XZ347" s="74"/>
      <c r="YA347" s="74"/>
      <c r="YB347" s="74"/>
      <c r="YC347" s="74"/>
      <c r="YD347" s="74"/>
      <c r="YE347" s="74"/>
      <c r="YF347" s="74"/>
      <c r="YG347" s="74"/>
      <c r="YH347" s="74"/>
      <c r="YI347" s="74"/>
      <c r="YJ347" s="74"/>
      <c r="YK347" s="74"/>
      <c r="YL347" s="74"/>
      <c r="YM347" s="74"/>
      <c r="YN347" s="74"/>
      <c r="YO347" s="74"/>
      <c r="YP347" s="74"/>
      <c r="YQ347" s="74"/>
      <c r="YR347" s="74"/>
      <c r="YS347" s="74"/>
      <c r="YT347" s="74"/>
      <c r="YU347" s="74"/>
      <c r="YV347" s="74"/>
      <c r="YW347" s="74"/>
      <c r="YX347" s="74"/>
      <c r="YY347" s="74"/>
      <c r="YZ347" s="74"/>
      <c r="ZA347" s="74"/>
      <c r="ZB347" s="74"/>
      <c r="ZC347" s="74"/>
      <c r="ZD347" s="74"/>
      <c r="ZE347" s="74"/>
      <c r="ZF347" s="74"/>
      <c r="ZG347" s="74"/>
      <c r="ZH347" s="74"/>
      <c r="ZI347" s="74"/>
      <c r="ZJ347" s="74"/>
      <c r="ZK347" s="74"/>
      <c r="ZL347" s="74"/>
      <c r="ZM347" s="74"/>
      <c r="ZN347" s="74"/>
      <c r="ZO347" s="74"/>
      <c r="ZP347" s="74"/>
      <c r="ZQ347" s="74"/>
      <c r="ZR347" s="74"/>
      <c r="ZS347" s="74"/>
      <c r="ZT347" s="74"/>
      <c r="ZU347" s="74"/>
      <c r="ZV347" s="74"/>
      <c r="ZW347" s="74"/>
      <c r="ZX347" s="74"/>
      <c r="ZY347" s="74"/>
      <c r="ZZ347" s="74"/>
      <c r="AAA347" s="74"/>
      <c r="AAB347" s="74"/>
      <c r="AAC347" s="74"/>
      <c r="AAD347" s="74"/>
      <c r="AAE347" s="74"/>
      <c r="AAF347" s="74"/>
      <c r="AAG347" s="74"/>
      <c r="AAH347" s="74"/>
      <c r="AAI347" s="74"/>
      <c r="AAJ347" s="74"/>
      <c r="AAK347" s="74"/>
      <c r="AAL347" s="74"/>
      <c r="AAM347" s="74"/>
      <c r="AAN347" s="74"/>
      <c r="AAO347" s="74"/>
      <c r="AAP347" s="74"/>
      <c r="AAQ347" s="74"/>
      <c r="AAR347" s="74"/>
      <c r="AAS347" s="74"/>
      <c r="AAT347" s="74"/>
      <c r="AAU347" s="74"/>
      <c r="AAV347" s="74"/>
      <c r="AAW347" s="74"/>
      <c r="AAX347" s="74"/>
      <c r="AAY347" s="74"/>
      <c r="AAZ347" s="74"/>
      <c r="ABA347" s="74"/>
      <c r="ABB347" s="74"/>
      <c r="ABC347" s="74"/>
      <c r="ABD347" s="74"/>
      <c r="ABE347" s="74"/>
      <c r="ABF347" s="74"/>
      <c r="ABG347" s="74"/>
      <c r="ABH347" s="74"/>
      <c r="ABI347" s="74"/>
      <c r="ABJ347" s="74"/>
      <c r="ABK347" s="74"/>
      <c r="ABL347" s="74"/>
      <c r="ABM347" s="74"/>
      <c r="ABN347" s="74"/>
      <c r="ABO347" s="74"/>
      <c r="ABP347" s="74"/>
      <c r="ABQ347" s="74"/>
      <c r="ABR347" s="74"/>
      <c r="ABS347" s="74"/>
      <c r="ABT347" s="74"/>
      <c r="ABU347" s="74"/>
      <c r="ABV347" s="74"/>
      <c r="ABW347" s="74"/>
      <c r="ABX347" s="74"/>
      <c r="ABY347" s="74"/>
      <c r="ABZ347" s="74"/>
      <c r="ACA347" s="74"/>
      <c r="ACB347" s="74"/>
      <c r="ACC347" s="74"/>
      <c r="ACD347" s="74"/>
      <c r="ACE347" s="74"/>
      <c r="ACF347" s="74"/>
      <c r="ACG347" s="74"/>
      <c r="ACH347" s="74"/>
      <c r="ACI347" s="74"/>
      <c r="ACJ347" s="74"/>
      <c r="ACK347" s="74"/>
      <c r="ACL347" s="74"/>
      <c r="ACM347" s="74"/>
      <c r="ACN347" s="74"/>
      <c r="ACO347" s="74"/>
      <c r="ACP347" s="74"/>
      <c r="ACQ347" s="74"/>
      <c r="ACR347" s="74"/>
      <c r="ACS347" s="74"/>
      <c r="ACT347" s="74"/>
      <c r="ACU347" s="74"/>
      <c r="ACV347" s="74"/>
      <c r="ACW347" s="74"/>
      <c r="ACX347" s="74"/>
      <c r="ACY347" s="74"/>
      <c r="ACZ347" s="74"/>
      <c r="ADA347" s="74"/>
      <c r="ADB347" s="74"/>
      <c r="ADC347" s="74"/>
      <c r="ADD347" s="74"/>
      <c r="ADE347" s="74"/>
      <c r="ADF347" s="74"/>
      <c r="ADG347" s="74"/>
      <c r="ADH347" s="74"/>
      <c r="ADI347" s="74"/>
      <c r="ADJ347" s="74"/>
      <c r="ADK347" s="74"/>
      <c r="ADL347" s="74"/>
      <c r="ADM347" s="74"/>
      <c r="ADN347" s="74"/>
      <c r="ADO347" s="74"/>
      <c r="ADP347" s="74"/>
      <c r="ADQ347" s="74"/>
      <c r="ADR347" s="74"/>
      <c r="ADS347" s="74"/>
      <c r="ADT347" s="74"/>
      <c r="ADU347" s="74"/>
      <c r="ADV347" s="74"/>
      <c r="ADW347" s="74"/>
      <c r="ADX347" s="74"/>
      <c r="ADY347" s="74"/>
      <c r="ADZ347" s="74"/>
      <c r="AEA347" s="74"/>
      <c r="AEB347" s="74"/>
      <c r="AEC347" s="74"/>
      <c r="AED347" s="74"/>
      <c r="AEE347" s="74"/>
      <c r="AEF347" s="74"/>
      <c r="AEG347" s="74"/>
      <c r="AEH347" s="74"/>
      <c r="AEI347" s="74"/>
      <c r="AEJ347" s="74"/>
      <c r="AEK347" s="74"/>
      <c r="AEL347" s="74"/>
      <c r="AEM347" s="74"/>
      <c r="AEN347" s="74"/>
      <c r="AEO347" s="74"/>
      <c r="AEP347" s="74"/>
      <c r="AEQ347" s="74"/>
      <c r="AER347" s="74"/>
      <c r="AES347" s="74"/>
      <c r="AET347" s="74"/>
      <c r="AEU347" s="74"/>
      <c r="AEV347" s="74"/>
      <c r="AEW347" s="74"/>
      <c r="AEX347" s="74"/>
      <c r="AEY347" s="74"/>
      <c r="AEZ347" s="74"/>
      <c r="AFA347" s="74"/>
      <c r="AFB347" s="74"/>
      <c r="AFC347" s="74"/>
      <c r="AFD347" s="74"/>
      <c r="AFE347" s="74"/>
      <c r="AFF347" s="74"/>
      <c r="AFG347" s="74"/>
      <c r="AFH347" s="74"/>
      <c r="AFI347" s="74"/>
      <c r="AFJ347" s="74"/>
      <c r="AFK347" s="74"/>
      <c r="AFL347" s="74"/>
      <c r="AFM347" s="74"/>
      <c r="AFN347" s="74"/>
      <c r="AFO347" s="74"/>
      <c r="AFP347" s="74"/>
      <c r="AFQ347" s="74"/>
      <c r="AFR347" s="74"/>
      <c r="AFS347" s="74"/>
      <c r="AFT347" s="74"/>
      <c r="AFU347" s="74"/>
      <c r="AFV347" s="74"/>
      <c r="AFW347" s="74"/>
      <c r="AFX347" s="74"/>
      <c r="AFY347" s="74"/>
      <c r="AFZ347" s="74"/>
      <c r="AGA347" s="74"/>
      <c r="AGB347" s="74"/>
      <c r="AGC347" s="74"/>
      <c r="AGD347" s="74"/>
      <c r="AGE347" s="74"/>
      <c r="AGF347" s="74"/>
      <c r="AGG347" s="74"/>
      <c r="AGH347" s="74"/>
      <c r="AGI347" s="74"/>
      <c r="AGJ347" s="74"/>
      <c r="AGK347" s="74"/>
      <c r="AGL347" s="74"/>
      <c r="AGM347" s="74"/>
      <c r="AGN347" s="74"/>
      <c r="AGO347" s="74"/>
      <c r="AGP347" s="74"/>
      <c r="AGQ347" s="74"/>
      <c r="AGR347" s="74"/>
      <c r="AGS347" s="74"/>
      <c r="AGT347" s="74"/>
      <c r="AGU347" s="74"/>
      <c r="AGV347" s="74"/>
      <c r="AGW347" s="74"/>
      <c r="AGX347" s="74"/>
      <c r="AGY347" s="74"/>
      <c r="AGZ347" s="74"/>
      <c r="AHA347" s="74"/>
      <c r="AHB347" s="74"/>
      <c r="AHC347" s="74"/>
      <c r="AHD347" s="74"/>
      <c r="AHE347" s="74"/>
      <c r="AHF347" s="74"/>
      <c r="AHG347" s="74"/>
      <c r="AHH347" s="74"/>
      <c r="AHI347" s="74"/>
      <c r="AHJ347" s="74"/>
      <c r="AHK347" s="74"/>
      <c r="AHL347" s="74"/>
      <c r="AHM347" s="74"/>
      <c r="AHN347" s="74"/>
      <c r="AHO347" s="74"/>
      <c r="AHP347" s="74"/>
      <c r="AHQ347" s="74"/>
      <c r="AHR347" s="74"/>
      <c r="AHS347" s="74"/>
      <c r="AHT347" s="74"/>
      <c r="AHU347" s="74"/>
      <c r="AHV347" s="74"/>
      <c r="AHW347" s="74"/>
      <c r="AHX347" s="74"/>
      <c r="AHY347" s="74"/>
      <c r="AHZ347" s="74"/>
      <c r="AIA347" s="74"/>
      <c r="AIB347" s="74"/>
      <c r="AIC347" s="74"/>
      <c r="AID347" s="74"/>
      <c r="AIE347" s="74"/>
      <c r="AIF347" s="74"/>
      <c r="AIG347" s="74"/>
      <c r="AIH347" s="74"/>
      <c r="AII347" s="74"/>
      <c r="AIJ347" s="74"/>
      <c r="AIK347" s="74"/>
      <c r="AIL347" s="74"/>
      <c r="AIM347" s="74"/>
      <c r="AIN347" s="74"/>
      <c r="AIO347" s="74"/>
      <c r="AIP347" s="74"/>
      <c r="AIQ347" s="74"/>
      <c r="AIR347" s="74"/>
      <c r="AIS347" s="74"/>
      <c r="AIT347" s="74"/>
      <c r="AIU347" s="74"/>
      <c r="AIV347" s="74"/>
      <c r="AIW347" s="74"/>
      <c r="AIX347" s="74"/>
      <c r="AIY347" s="74"/>
      <c r="AIZ347" s="74"/>
      <c r="AJA347" s="74"/>
      <c r="AJB347" s="74"/>
      <c r="AJC347" s="74"/>
      <c r="AJD347" s="74"/>
      <c r="AJE347" s="74"/>
      <c r="AJF347" s="74"/>
      <c r="AJG347" s="74"/>
      <c r="AJH347" s="74"/>
      <c r="AJI347" s="74"/>
      <c r="AJJ347" s="74"/>
      <c r="AJK347" s="74"/>
      <c r="AJL347" s="74"/>
      <c r="AJM347" s="74"/>
      <c r="AJN347" s="74"/>
      <c r="AJO347" s="74"/>
      <c r="AJP347" s="74"/>
      <c r="AJQ347" s="74"/>
      <c r="AJR347" s="74"/>
      <c r="AJS347" s="74"/>
      <c r="AJT347" s="74"/>
      <c r="AJU347" s="74"/>
      <c r="AJV347" s="74"/>
      <c r="AJW347" s="74"/>
      <c r="AJX347" s="74"/>
      <c r="AJY347" s="74"/>
      <c r="AJZ347" s="74"/>
      <c r="AKA347" s="74"/>
      <c r="AKB347" s="74"/>
      <c r="AKC347" s="74"/>
      <c r="AKD347" s="74"/>
      <c r="AKE347" s="74"/>
      <c r="AKF347" s="74"/>
      <c r="AKG347" s="74"/>
      <c r="AKH347" s="74"/>
      <c r="AKI347" s="74"/>
      <c r="AKJ347" s="74"/>
      <c r="AKK347" s="74"/>
      <c r="AKL347" s="74"/>
      <c r="AKM347" s="74"/>
      <c r="AKN347" s="74"/>
      <c r="AKO347" s="74"/>
      <c r="AKP347" s="74"/>
      <c r="AKQ347" s="74"/>
      <c r="AKR347" s="74"/>
      <c r="AKS347" s="74"/>
      <c r="AKT347" s="74"/>
      <c r="AKU347" s="74"/>
      <c r="AKV347" s="74"/>
      <c r="AKW347" s="74"/>
      <c r="AKX347" s="74"/>
      <c r="AKY347" s="74"/>
      <c r="AKZ347" s="74"/>
      <c r="ALA347" s="74"/>
      <c r="ALB347" s="74"/>
      <c r="ALC347" s="74"/>
      <c r="ALD347" s="74"/>
      <c r="ALE347" s="74"/>
      <c r="ALF347" s="74"/>
      <c r="ALG347" s="74"/>
      <c r="ALH347" s="74"/>
      <c r="ALI347" s="74"/>
      <c r="ALJ347" s="74"/>
      <c r="ALK347" s="74"/>
      <c r="ALL347" s="74"/>
      <c r="ALM347" s="74"/>
      <c r="ALN347" s="74"/>
      <c r="ALO347" s="74"/>
      <c r="ALP347" s="74"/>
      <c r="ALQ347" s="74"/>
      <c r="ALR347" s="74"/>
      <c r="ALS347" s="74"/>
      <c r="ALT347" s="74"/>
      <c r="ALU347" s="74"/>
      <c r="ALV347" s="74"/>
      <c r="ALW347" s="74"/>
      <c r="ALX347" s="74"/>
      <c r="ALY347" s="74"/>
      <c r="ALZ347" s="74"/>
      <c r="AMA347" s="74"/>
      <c r="AMB347" s="74"/>
      <c r="AMC347" s="74"/>
      <c r="AMD347" s="74"/>
      <c r="AME347" s="74"/>
      <c r="AMF347" s="74"/>
      <c r="AMG347" s="74"/>
      <c r="AMH347" s="74"/>
      <c r="AMI347" s="74"/>
      <c r="AMJ347" s="74"/>
      <c r="AMK347" s="74"/>
      <c r="AML347" s="74"/>
      <c r="AMM347" s="74"/>
      <c r="AMN347" s="74"/>
      <c r="AMO347" s="74"/>
      <c r="AMP347" s="74"/>
      <c r="AMQ347" s="74"/>
      <c r="AMR347" s="74"/>
      <c r="AMS347" s="74"/>
      <c r="AMT347" s="74"/>
      <c r="AMU347" s="74"/>
      <c r="AMV347" s="74"/>
      <c r="AMW347" s="74"/>
      <c r="AMX347" s="74"/>
      <c r="AMY347" s="74"/>
      <c r="AMZ347" s="74"/>
      <c r="ANA347" s="74"/>
      <c r="ANB347" s="74"/>
      <c r="ANC347" s="74"/>
      <c r="AND347" s="74"/>
      <c r="ANE347" s="74"/>
      <c r="ANF347" s="74"/>
      <c r="ANG347" s="74"/>
      <c r="ANH347" s="74"/>
      <c r="ANI347" s="74"/>
      <c r="ANJ347" s="74"/>
      <c r="ANK347" s="74"/>
      <c r="ANL347" s="74"/>
      <c r="ANM347" s="74"/>
      <c r="ANN347" s="74"/>
      <c r="ANO347" s="74"/>
      <c r="ANP347" s="74"/>
      <c r="ANQ347" s="74"/>
      <c r="ANR347" s="74"/>
      <c r="ANS347" s="74"/>
      <c r="ANT347" s="74"/>
      <c r="ANU347" s="74"/>
      <c r="ANV347" s="74"/>
      <c r="ANW347" s="74"/>
      <c r="ANX347" s="74"/>
      <c r="ANY347" s="74"/>
      <c r="ANZ347" s="74"/>
      <c r="AOA347" s="74"/>
      <c r="AOB347" s="74"/>
      <c r="AOC347" s="74"/>
      <c r="AOD347" s="74"/>
      <c r="AOE347" s="74"/>
      <c r="AOF347" s="74"/>
      <c r="AOG347" s="74"/>
      <c r="AOH347" s="74"/>
      <c r="AOI347" s="74"/>
      <c r="AOJ347" s="74"/>
      <c r="AOK347" s="74"/>
      <c r="AOL347" s="74"/>
      <c r="AOM347" s="74"/>
      <c r="AON347" s="74"/>
      <c r="AOO347" s="74"/>
      <c r="AOP347" s="74"/>
      <c r="AOQ347" s="74"/>
      <c r="AOR347" s="74"/>
      <c r="AOS347" s="74"/>
      <c r="AOT347" s="74"/>
      <c r="AOU347" s="74"/>
      <c r="AOV347" s="74"/>
      <c r="AOW347" s="74"/>
      <c r="AOX347" s="74"/>
      <c r="AOY347" s="74"/>
      <c r="AOZ347" s="74"/>
      <c r="APA347" s="74"/>
      <c r="APB347" s="74"/>
      <c r="APC347" s="74"/>
      <c r="APD347" s="74"/>
      <c r="APE347" s="74"/>
      <c r="APF347" s="74"/>
      <c r="APG347" s="74"/>
      <c r="APH347" s="74"/>
      <c r="API347" s="74"/>
      <c r="APJ347" s="74"/>
      <c r="APK347" s="74"/>
      <c r="APL347" s="74"/>
      <c r="APM347" s="74"/>
      <c r="APN347" s="74"/>
      <c r="APO347" s="74"/>
      <c r="APP347" s="74"/>
      <c r="APQ347" s="74"/>
      <c r="APR347" s="74"/>
      <c r="APS347" s="74"/>
      <c r="APT347" s="74"/>
      <c r="APU347" s="74"/>
      <c r="APV347" s="74"/>
      <c r="APW347" s="74"/>
      <c r="APX347" s="74"/>
      <c r="APY347" s="74"/>
      <c r="APZ347" s="74"/>
      <c r="AQA347" s="74"/>
      <c r="AQB347" s="74"/>
      <c r="AQC347" s="74"/>
      <c r="AQD347" s="74"/>
      <c r="AQE347" s="74"/>
      <c r="AQF347" s="74"/>
      <c r="AQG347" s="74"/>
      <c r="AQH347" s="74"/>
      <c r="AQI347" s="74"/>
      <c r="AQJ347" s="74"/>
      <c r="AQK347" s="74"/>
      <c r="AQL347" s="74"/>
      <c r="AQM347" s="74"/>
      <c r="AQN347" s="74"/>
      <c r="AQO347" s="74"/>
      <c r="AQP347" s="74"/>
      <c r="AQQ347" s="74"/>
      <c r="AQR347" s="74"/>
      <c r="AQS347" s="74"/>
      <c r="AQT347" s="74"/>
      <c r="AQU347" s="74"/>
      <c r="AQV347" s="74"/>
      <c r="AQW347" s="74"/>
      <c r="AQX347" s="74"/>
      <c r="AQY347" s="74"/>
      <c r="AQZ347" s="74"/>
      <c r="ARA347" s="74"/>
      <c r="ARB347" s="74"/>
      <c r="ARC347" s="74"/>
      <c r="ARD347" s="74"/>
      <c r="ARE347" s="74"/>
      <c r="ARF347" s="74"/>
      <c r="ARG347" s="74"/>
      <c r="ARH347" s="74"/>
      <c r="ARI347" s="74"/>
      <c r="ARJ347" s="74"/>
      <c r="ARK347" s="74"/>
      <c r="ARL347" s="74"/>
      <c r="ARM347" s="74"/>
      <c r="ARN347" s="74"/>
      <c r="ARO347" s="74"/>
      <c r="ARP347" s="74"/>
      <c r="ARQ347" s="74"/>
      <c r="ARR347" s="74"/>
      <c r="ARS347" s="74"/>
      <c r="ART347" s="74"/>
      <c r="ARU347" s="74"/>
      <c r="ARV347" s="74"/>
      <c r="ARW347" s="74"/>
      <c r="ARX347" s="74"/>
      <c r="ARY347" s="74"/>
      <c r="ARZ347" s="74"/>
      <c r="ASA347" s="74"/>
      <c r="ASB347" s="74"/>
      <c r="ASC347" s="74"/>
      <c r="ASD347" s="74"/>
      <c r="ASE347" s="74"/>
      <c r="ASF347" s="74"/>
      <c r="ASG347" s="74"/>
      <c r="ASH347" s="74"/>
      <c r="ASI347" s="74"/>
      <c r="ASJ347" s="74"/>
      <c r="ASK347" s="74"/>
      <c r="ASL347" s="74"/>
      <c r="ASM347" s="74"/>
      <c r="ASN347" s="74"/>
      <c r="ASO347" s="74"/>
      <c r="ASP347" s="74"/>
      <c r="ASQ347" s="74"/>
      <c r="ASR347" s="74"/>
      <c r="ASS347" s="74"/>
      <c r="AST347" s="74"/>
      <c r="ASU347" s="74"/>
      <c r="ASV347" s="74"/>
      <c r="ASW347" s="74"/>
      <c r="ASX347" s="74"/>
      <c r="ASY347" s="74"/>
      <c r="ASZ347" s="74"/>
      <c r="ATA347" s="74"/>
      <c r="ATB347" s="74"/>
      <c r="ATC347" s="74"/>
      <c r="ATD347" s="74"/>
      <c r="ATE347" s="74"/>
      <c r="ATF347" s="74"/>
      <c r="ATG347" s="74"/>
      <c r="ATH347" s="74"/>
      <c r="ATI347" s="74"/>
      <c r="ATJ347" s="74"/>
      <c r="ATK347" s="74"/>
      <c r="ATL347" s="74"/>
      <c r="ATM347" s="74"/>
      <c r="ATN347" s="74"/>
      <c r="ATO347" s="74"/>
      <c r="ATP347" s="74"/>
      <c r="ATQ347" s="74"/>
      <c r="ATR347" s="74"/>
      <c r="ATS347" s="74"/>
      <c r="ATT347" s="74"/>
      <c r="ATU347" s="74"/>
      <c r="ATV347" s="74"/>
      <c r="ATW347" s="74"/>
      <c r="ATX347" s="74"/>
      <c r="ATY347" s="74"/>
      <c r="ATZ347" s="74"/>
      <c r="AUA347" s="74"/>
      <c r="AUB347" s="74"/>
      <c r="AUC347" s="74"/>
      <c r="AUD347" s="74"/>
      <c r="AUE347" s="74"/>
      <c r="AUF347" s="74"/>
      <c r="AUG347" s="74"/>
      <c r="AUH347" s="74"/>
      <c r="AUI347" s="74"/>
      <c r="AUJ347" s="74"/>
      <c r="AUK347" s="74"/>
      <c r="AUL347" s="74"/>
      <c r="AUM347" s="74"/>
      <c r="AUN347" s="74"/>
      <c r="AUO347" s="74"/>
      <c r="AUP347" s="74"/>
      <c r="AUQ347" s="74"/>
      <c r="AUR347" s="74"/>
      <c r="AUS347" s="74"/>
      <c r="AUT347" s="74"/>
      <c r="AUU347" s="74"/>
      <c r="AUV347" s="74"/>
      <c r="AUW347" s="74"/>
      <c r="AUX347" s="74"/>
      <c r="AUY347" s="74"/>
      <c r="AUZ347" s="74"/>
      <c r="AVA347" s="74"/>
      <c r="AVB347" s="74"/>
      <c r="AVC347" s="74"/>
      <c r="AVD347" s="74"/>
      <c r="AVE347" s="74"/>
      <c r="AVF347" s="74"/>
      <c r="AVG347" s="74"/>
      <c r="AVH347" s="74"/>
      <c r="AVI347" s="74"/>
      <c r="AVJ347" s="74"/>
      <c r="AVK347" s="74"/>
      <c r="AVL347" s="74"/>
      <c r="AVM347" s="74"/>
      <c r="AVN347" s="74"/>
      <c r="AVO347" s="74"/>
      <c r="AVP347" s="74"/>
      <c r="AVQ347" s="74"/>
      <c r="AVR347" s="74"/>
      <c r="AVS347" s="74"/>
      <c r="AVT347" s="74"/>
      <c r="AVU347" s="74"/>
      <c r="AVV347" s="74"/>
      <c r="AVW347" s="74"/>
      <c r="AVX347" s="74"/>
      <c r="AVY347" s="74"/>
      <c r="AVZ347" s="74"/>
      <c r="AWA347" s="74"/>
      <c r="AWB347" s="74"/>
      <c r="AWC347" s="74"/>
      <c r="AWD347" s="74"/>
      <c r="AWE347" s="74"/>
      <c r="AWF347" s="74"/>
      <c r="AWG347" s="74"/>
      <c r="AWH347" s="74"/>
      <c r="AWI347" s="74"/>
      <c r="AWJ347" s="74"/>
      <c r="AWK347" s="74"/>
      <c r="AWL347" s="74"/>
      <c r="AWM347" s="74"/>
      <c r="AWN347" s="74"/>
      <c r="AWO347" s="74"/>
      <c r="AWP347" s="74"/>
      <c r="AWQ347" s="74"/>
      <c r="AWR347" s="74"/>
      <c r="AWS347" s="74"/>
      <c r="AWT347" s="74"/>
      <c r="AWU347" s="74"/>
      <c r="AWV347" s="74"/>
      <c r="AWW347" s="74"/>
      <c r="AWX347" s="74"/>
      <c r="AWY347" s="74"/>
      <c r="AWZ347" s="74"/>
      <c r="AXA347" s="74"/>
      <c r="AXB347" s="74"/>
      <c r="AXC347" s="74"/>
      <c r="AXD347" s="74"/>
      <c r="AXE347" s="74"/>
      <c r="AXF347" s="74"/>
      <c r="AXG347" s="74"/>
      <c r="AXH347" s="74"/>
      <c r="AXI347" s="74"/>
      <c r="AXJ347" s="74"/>
      <c r="AXK347" s="74"/>
      <c r="AXL347" s="74"/>
      <c r="AXM347" s="74"/>
      <c r="AXN347" s="74"/>
      <c r="AXO347" s="74"/>
      <c r="AXP347" s="74"/>
      <c r="AXQ347" s="74"/>
      <c r="AXR347" s="74"/>
      <c r="AXS347" s="74"/>
      <c r="AXT347" s="74"/>
      <c r="AXU347" s="74"/>
      <c r="AXV347" s="74"/>
      <c r="AXW347" s="74"/>
      <c r="AXX347" s="74"/>
      <c r="AXY347" s="74"/>
      <c r="AXZ347" s="74"/>
      <c r="AYA347" s="74"/>
      <c r="AYB347" s="74"/>
      <c r="AYC347" s="74"/>
      <c r="AYD347" s="74"/>
      <c r="AYE347" s="74"/>
      <c r="AYF347" s="74"/>
      <c r="AYG347" s="74"/>
      <c r="AYH347" s="74"/>
      <c r="AYI347" s="74"/>
      <c r="AYJ347" s="74"/>
      <c r="AYK347" s="74"/>
      <c r="AYL347" s="74"/>
      <c r="AYM347" s="74"/>
      <c r="AYN347" s="74"/>
      <c r="AYO347" s="74"/>
      <c r="AYP347" s="74"/>
      <c r="AYQ347" s="74"/>
      <c r="AYR347" s="74"/>
      <c r="AYS347" s="74"/>
      <c r="AYT347" s="74"/>
      <c r="AYU347" s="74"/>
      <c r="AYV347" s="74"/>
      <c r="AYW347" s="74"/>
      <c r="AYX347" s="74"/>
      <c r="AYY347" s="74"/>
      <c r="AYZ347" s="74"/>
      <c r="AZA347" s="74"/>
      <c r="AZB347" s="74"/>
      <c r="AZC347" s="74"/>
      <c r="AZD347" s="74"/>
      <c r="AZE347" s="74"/>
      <c r="AZF347" s="74"/>
      <c r="AZG347" s="74"/>
      <c r="AZH347" s="74"/>
      <c r="AZI347" s="74"/>
      <c r="AZJ347" s="74"/>
      <c r="AZK347" s="74"/>
      <c r="AZL347" s="74"/>
      <c r="AZM347" s="74"/>
      <c r="AZN347" s="74"/>
      <c r="AZO347" s="74"/>
      <c r="AZP347" s="74"/>
      <c r="AZQ347" s="74"/>
      <c r="AZR347" s="74"/>
      <c r="AZS347" s="74"/>
      <c r="AZT347" s="74"/>
      <c r="AZU347" s="74"/>
      <c r="AZV347" s="74"/>
      <c r="AZW347" s="74"/>
      <c r="AZX347" s="74"/>
      <c r="AZY347" s="74"/>
      <c r="AZZ347" s="74"/>
      <c r="BAA347" s="74"/>
      <c r="BAB347" s="74"/>
      <c r="BAC347" s="74"/>
      <c r="BAD347" s="74"/>
      <c r="BAE347" s="74"/>
      <c r="BAF347" s="74"/>
      <c r="BAG347" s="74"/>
      <c r="BAH347" s="74"/>
      <c r="BAI347" s="74"/>
      <c r="BAJ347" s="74"/>
      <c r="BAK347" s="74"/>
      <c r="BAL347" s="74"/>
      <c r="BAM347" s="74"/>
      <c r="BAN347" s="74"/>
      <c r="BAO347" s="74"/>
      <c r="BAP347" s="74"/>
      <c r="BAQ347" s="74"/>
      <c r="BAR347" s="74"/>
      <c r="BAS347" s="74"/>
      <c r="BAT347" s="74"/>
      <c r="BAU347" s="74"/>
      <c r="BAV347" s="74"/>
      <c r="BAW347" s="74"/>
      <c r="BAX347" s="74"/>
      <c r="BAY347" s="74"/>
      <c r="BAZ347" s="74"/>
      <c r="BBA347" s="74"/>
      <c r="BBB347" s="74"/>
      <c r="BBC347" s="74"/>
      <c r="BBD347" s="74"/>
      <c r="BBE347" s="74"/>
      <c r="BBF347" s="74"/>
      <c r="BBG347" s="74"/>
      <c r="BBH347" s="74"/>
      <c r="BBI347" s="74"/>
      <c r="BBJ347" s="74"/>
      <c r="BBK347" s="74"/>
      <c r="BBL347" s="74"/>
      <c r="BBM347" s="74"/>
      <c r="BBN347" s="74"/>
      <c r="BBO347" s="74"/>
      <c r="BBP347" s="74"/>
      <c r="BBQ347" s="74"/>
      <c r="BBR347" s="74"/>
      <c r="BBS347" s="74"/>
      <c r="BBT347" s="74"/>
      <c r="BBU347" s="74"/>
      <c r="BBV347" s="74"/>
      <c r="BBW347" s="74"/>
      <c r="BBX347" s="74"/>
      <c r="BBY347" s="74"/>
      <c r="BBZ347" s="74"/>
      <c r="BCA347" s="74"/>
      <c r="BCB347" s="74"/>
      <c r="BCC347" s="74"/>
      <c r="BCD347" s="74"/>
      <c r="BCE347" s="74"/>
      <c r="BCF347" s="74"/>
      <c r="BCG347" s="74"/>
      <c r="BCH347" s="74"/>
      <c r="BCI347" s="74"/>
      <c r="BCJ347" s="74"/>
      <c r="BCK347" s="74"/>
      <c r="BCL347" s="74"/>
      <c r="BCM347" s="74"/>
      <c r="BCN347" s="74"/>
      <c r="BCO347" s="74"/>
      <c r="BCP347" s="74"/>
      <c r="BCQ347" s="74"/>
      <c r="BCR347" s="74"/>
      <c r="BCS347" s="74"/>
      <c r="BCT347" s="74"/>
      <c r="BCU347" s="74"/>
      <c r="BCV347" s="74"/>
      <c r="BCW347" s="74"/>
      <c r="BCX347" s="74"/>
      <c r="BCY347" s="74"/>
      <c r="BCZ347" s="74"/>
      <c r="BDA347" s="74"/>
      <c r="BDB347" s="74"/>
      <c r="BDC347" s="74"/>
      <c r="BDD347" s="74"/>
      <c r="BDE347" s="74"/>
      <c r="BDF347" s="74"/>
      <c r="BDG347" s="74"/>
      <c r="BDH347" s="74"/>
      <c r="BDI347" s="74"/>
      <c r="BDJ347" s="74"/>
      <c r="BDK347" s="74"/>
      <c r="BDL347" s="74"/>
      <c r="BDM347" s="74"/>
      <c r="BDN347" s="74"/>
      <c r="BDO347" s="74"/>
      <c r="BDP347" s="74"/>
      <c r="BDQ347" s="74"/>
      <c r="BDR347" s="74"/>
      <c r="BDS347" s="74"/>
      <c r="BDT347" s="74"/>
      <c r="BDU347" s="74"/>
      <c r="BDV347" s="74"/>
      <c r="BDW347" s="74"/>
      <c r="BDX347" s="74"/>
      <c r="BDY347" s="74"/>
      <c r="BDZ347" s="74"/>
      <c r="BEA347" s="74"/>
      <c r="BEB347" s="74"/>
      <c r="BEC347" s="74"/>
      <c r="BED347" s="74"/>
      <c r="BEE347" s="74"/>
      <c r="BEF347" s="74"/>
      <c r="BEG347" s="74"/>
      <c r="BEH347" s="74"/>
      <c r="BEI347" s="74"/>
      <c r="BEJ347" s="74"/>
      <c r="BEK347" s="74"/>
      <c r="BEL347" s="74"/>
      <c r="BEM347" s="74"/>
      <c r="BEN347" s="74"/>
      <c r="BEO347" s="74"/>
      <c r="BEP347" s="74"/>
      <c r="BEQ347" s="74"/>
      <c r="BER347" s="74"/>
      <c r="BES347" s="74"/>
      <c r="BET347" s="74"/>
      <c r="BEU347" s="74"/>
      <c r="BEV347" s="74"/>
      <c r="BEW347" s="74"/>
      <c r="BEX347" s="74"/>
      <c r="BEY347" s="74"/>
      <c r="BEZ347" s="74"/>
      <c r="BFA347" s="74"/>
      <c r="BFB347" s="74"/>
      <c r="BFC347" s="74"/>
      <c r="BFD347" s="74"/>
      <c r="BFE347" s="74"/>
      <c r="BFF347" s="74"/>
      <c r="BFG347" s="74"/>
      <c r="BFH347" s="74"/>
      <c r="BFI347" s="74"/>
      <c r="BFJ347" s="74"/>
      <c r="BFK347" s="74"/>
      <c r="BFL347" s="74"/>
      <c r="BFM347" s="74"/>
      <c r="BFN347" s="74"/>
      <c r="BFO347" s="74"/>
      <c r="BFP347" s="74"/>
      <c r="BFQ347" s="74"/>
      <c r="BFR347" s="74"/>
      <c r="BFS347" s="74"/>
      <c r="BFT347" s="74"/>
      <c r="BFU347" s="74"/>
      <c r="BFV347" s="74"/>
      <c r="BFW347" s="74"/>
      <c r="BFX347" s="74"/>
      <c r="BFY347" s="74"/>
      <c r="BFZ347" s="74"/>
      <c r="BGA347" s="74"/>
      <c r="BGB347" s="74"/>
      <c r="BGC347" s="74"/>
      <c r="BGD347" s="74"/>
      <c r="BGE347" s="74"/>
      <c r="BGF347" s="74"/>
      <c r="BGG347" s="74"/>
      <c r="BGH347" s="74"/>
      <c r="BGI347" s="74"/>
      <c r="BGJ347" s="74"/>
      <c r="BGK347" s="74"/>
      <c r="BGL347" s="74"/>
      <c r="BGM347" s="74"/>
      <c r="BGN347" s="74"/>
      <c r="BGO347" s="74"/>
      <c r="BGP347" s="74"/>
      <c r="BGQ347" s="74"/>
      <c r="BGR347" s="74"/>
      <c r="BGS347" s="74"/>
      <c r="BGT347" s="74"/>
      <c r="BGU347" s="74"/>
      <c r="BGV347" s="74"/>
      <c r="BGW347" s="74"/>
      <c r="BGX347" s="74"/>
      <c r="BGY347" s="74"/>
      <c r="BGZ347" s="74"/>
      <c r="BHA347" s="74"/>
      <c r="BHB347" s="74"/>
      <c r="BHC347" s="74"/>
      <c r="BHD347" s="74"/>
      <c r="BHE347" s="74"/>
      <c r="BHF347" s="74"/>
      <c r="BHG347" s="74"/>
      <c r="BHH347" s="74"/>
      <c r="BHI347" s="74"/>
      <c r="BHJ347" s="74"/>
      <c r="BHK347" s="74"/>
      <c r="BHL347" s="74"/>
      <c r="BHM347" s="74"/>
      <c r="BHN347" s="74"/>
      <c r="BHO347" s="74"/>
      <c r="BHP347" s="74"/>
      <c r="BHQ347" s="74"/>
      <c r="BHR347" s="74"/>
      <c r="BHS347" s="74"/>
      <c r="BHT347" s="74"/>
      <c r="BHU347" s="74"/>
      <c r="BHV347" s="74"/>
      <c r="BHW347" s="74"/>
      <c r="BHX347" s="74"/>
      <c r="BHY347" s="74"/>
      <c r="BHZ347" s="74"/>
      <c r="BIA347" s="74"/>
      <c r="BIB347" s="74"/>
      <c r="BIC347" s="74"/>
      <c r="BID347" s="74"/>
      <c r="BIE347" s="74"/>
      <c r="BIF347" s="74"/>
      <c r="BIG347" s="74"/>
      <c r="BIH347" s="74"/>
      <c r="BII347" s="74"/>
      <c r="BIJ347" s="74"/>
      <c r="BIK347" s="74"/>
      <c r="BIL347" s="74"/>
      <c r="BIM347" s="74"/>
      <c r="BIN347" s="74"/>
      <c r="BIO347" s="74"/>
      <c r="BIP347" s="74"/>
      <c r="BIQ347" s="74"/>
      <c r="BIR347" s="74"/>
      <c r="BIS347" s="74"/>
      <c r="BIT347" s="74"/>
      <c r="BIU347" s="74"/>
      <c r="BIV347" s="74"/>
      <c r="BIW347" s="74"/>
      <c r="BIX347" s="74"/>
      <c r="BIY347" s="74"/>
      <c r="BIZ347" s="74"/>
      <c r="BJA347" s="74"/>
      <c r="BJB347" s="74"/>
      <c r="BJC347" s="74"/>
      <c r="BJD347" s="74"/>
      <c r="BJE347" s="74"/>
      <c r="BJF347" s="74"/>
      <c r="BJG347" s="74"/>
      <c r="BJH347" s="74"/>
      <c r="BJI347" s="74"/>
      <c r="BJJ347" s="74"/>
      <c r="BJK347" s="74"/>
      <c r="BJL347" s="74"/>
      <c r="BJM347" s="74"/>
      <c r="BJN347" s="74"/>
      <c r="BJO347" s="74"/>
      <c r="BJP347" s="74"/>
      <c r="BJQ347" s="74"/>
      <c r="BJR347" s="74"/>
      <c r="BJS347" s="74"/>
      <c r="BJT347" s="74"/>
      <c r="BJU347" s="74"/>
      <c r="BJV347" s="74"/>
      <c r="BJW347" s="74"/>
      <c r="BJX347" s="74"/>
      <c r="BJY347" s="74"/>
      <c r="BJZ347" s="74"/>
      <c r="BKA347" s="74"/>
      <c r="BKB347" s="74"/>
      <c r="BKC347" s="74"/>
      <c r="BKD347" s="74"/>
      <c r="BKE347" s="74"/>
      <c r="BKF347" s="74"/>
      <c r="BKG347" s="74"/>
      <c r="BKH347" s="74"/>
      <c r="BKI347" s="74"/>
      <c r="BKJ347" s="74"/>
      <c r="BKK347" s="74"/>
      <c r="BKL347" s="74"/>
      <c r="BKM347" s="74"/>
      <c r="BKN347" s="74"/>
      <c r="BKO347" s="74"/>
      <c r="BKP347" s="74"/>
      <c r="BKQ347" s="74"/>
      <c r="BKR347" s="74"/>
      <c r="BKS347" s="74"/>
      <c r="BKT347" s="74"/>
      <c r="BKU347" s="74"/>
      <c r="BKV347" s="74"/>
      <c r="BKW347" s="74"/>
      <c r="BKX347" s="74"/>
      <c r="BKY347" s="74"/>
      <c r="BKZ347" s="74"/>
      <c r="BLA347" s="74"/>
      <c r="BLB347" s="74"/>
      <c r="BLC347" s="74"/>
      <c r="BLD347" s="74"/>
      <c r="BLE347" s="74"/>
      <c r="BLF347" s="74"/>
      <c r="BLG347" s="74"/>
      <c r="BLH347" s="74"/>
      <c r="BLI347" s="74"/>
      <c r="BLJ347" s="74"/>
      <c r="BLK347" s="74"/>
      <c r="BLL347" s="74"/>
      <c r="BLM347" s="74"/>
      <c r="BLN347" s="74"/>
      <c r="BLO347" s="74"/>
      <c r="BLP347" s="74"/>
      <c r="BLQ347" s="74"/>
      <c r="BLR347" s="74"/>
      <c r="BLS347" s="74"/>
      <c r="BLT347" s="74"/>
      <c r="BLU347" s="74"/>
      <c r="BLV347" s="74"/>
      <c r="BLW347" s="74"/>
      <c r="BLX347" s="74"/>
      <c r="BLY347" s="74"/>
      <c r="BLZ347" s="74"/>
      <c r="BMA347" s="74"/>
      <c r="BMB347" s="74"/>
      <c r="BMC347" s="74"/>
      <c r="BMD347" s="74"/>
      <c r="BME347" s="74"/>
      <c r="BMF347" s="74"/>
      <c r="BMG347" s="74"/>
      <c r="BMH347" s="74"/>
      <c r="BMI347" s="74"/>
      <c r="BMJ347" s="74"/>
      <c r="BMK347" s="74"/>
      <c r="BML347" s="74"/>
      <c r="BMM347" s="74"/>
      <c r="BMN347" s="74"/>
      <c r="BMO347" s="74"/>
      <c r="BMP347" s="74"/>
      <c r="BMQ347" s="74"/>
      <c r="BMR347" s="74"/>
      <c r="BMS347" s="74"/>
      <c r="BMT347" s="74"/>
      <c r="BMU347" s="74"/>
      <c r="BMV347" s="74"/>
      <c r="BMW347" s="74"/>
      <c r="BMX347" s="74"/>
      <c r="BMY347" s="74"/>
      <c r="BMZ347" s="74"/>
      <c r="BNA347" s="74"/>
      <c r="BNB347" s="74"/>
      <c r="BNC347" s="74"/>
      <c r="BND347" s="74"/>
      <c r="BNE347" s="74"/>
      <c r="BNF347" s="74"/>
      <c r="BNG347" s="74"/>
      <c r="BNH347" s="74"/>
      <c r="BNI347" s="74"/>
      <c r="BNJ347" s="74"/>
      <c r="BNK347" s="74"/>
      <c r="BNL347" s="74"/>
      <c r="BNM347" s="74"/>
      <c r="BNN347" s="74"/>
      <c r="BNO347" s="74"/>
      <c r="BNP347" s="74"/>
      <c r="BNQ347" s="74"/>
      <c r="BNR347" s="74"/>
      <c r="BNS347" s="74"/>
      <c r="BNT347" s="74"/>
      <c r="BNU347" s="74"/>
      <c r="BNV347" s="74"/>
      <c r="BNW347" s="74"/>
      <c r="BNX347" s="74"/>
      <c r="BNY347" s="74"/>
      <c r="BNZ347" s="74"/>
      <c r="BOA347" s="74"/>
      <c r="BOB347" s="74"/>
      <c r="BOC347" s="74"/>
      <c r="BOD347" s="74"/>
      <c r="BOE347" s="74"/>
      <c r="BOF347" s="74"/>
      <c r="BOG347" s="74"/>
      <c r="BOH347" s="74"/>
      <c r="BOI347" s="74"/>
      <c r="BOJ347" s="74"/>
      <c r="BOK347" s="74"/>
      <c r="BOL347" s="74"/>
      <c r="BOM347" s="74"/>
      <c r="BON347" s="74"/>
      <c r="BOO347" s="74"/>
      <c r="BOP347" s="74"/>
      <c r="BOQ347" s="74"/>
      <c r="BOR347" s="74"/>
      <c r="BOS347" s="74"/>
      <c r="BOT347" s="74"/>
      <c r="BOU347" s="74"/>
      <c r="BOV347" s="74"/>
      <c r="BOW347" s="74"/>
      <c r="BOX347" s="74"/>
      <c r="BOY347" s="74"/>
      <c r="BOZ347" s="74"/>
      <c r="BPA347" s="74"/>
      <c r="BPB347" s="74"/>
      <c r="BPC347" s="74"/>
      <c r="BPD347" s="74"/>
      <c r="BPE347" s="74"/>
      <c r="BPF347" s="74"/>
      <c r="BPG347" s="74"/>
      <c r="BPH347" s="74"/>
      <c r="BPI347" s="74"/>
      <c r="BPJ347" s="74"/>
      <c r="BPK347" s="74"/>
      <c r="BPL347" s="74"/>
      <c r="BPM347" s="74"/>
      <c r="BPN347" s="74"/>
      <c r="BPO347" s="74"/>
      <c r="BPP347" s="74"/>
      <c r="BPQ347" s="74"/>
      <c r="BPR347" s="74"/>
      <c r="BPS347" s="74"/>
      <c r="BPT347" s="74"/>
      <c r="BPU347" s="74"/>
      <c r="BPV347" s="74"/>
      <c r="BPW347" s="74"/>
      <c r="BPX347" s="74"/>
      <c r="BPY347" s="74"/>
      <c r="BPZ347" s="74"/>
      <c r="BQA347" s="74"/>
      <c r="BQB347" s="74"/>
      <c r="BQC347" s="74"/>
      <c r="BQD347" s="74"/>
      <c r="BQE347" s="74"/>
      <c r="BQF347" s="74"/>
      <c r="BQG347" s="74"/>
      <c r="BQH347" s="74"/>
      <c r="BQI347" s="74"/>
      <c r="BQJ347" s="74"/>
      <c r="BQK347" s="74"/>
      <c r="BQL347" s="74"/>
      <c r="BQM347" s="74"/>
      <c r="BQN347" s="74"/>
      <c r="BQO347" s="74"/>
      <c r="BQP347" s="74"/>
      <c r="BQQ347" s="74"/>
      <c r="BQR347" s="74"/>
      <c r="BQS347" s="74"/>
      <c r="BQT347" s="74"/>
      <c r="BQU347" s="74"/>
      <c r="BQV347" s="74"/>
      <c r="BQW347" s="74"/>
      <c r="BQX347" s="74"/>
      <c r="BQY347" s="74"/>
      <c r="BQZ347" s="74"/>
      <c r="BRA347" s="74"/>
      <c r="BRB347" s="74"/>
      <c r="BRC347" s="74"/>
      <c r="BRD347" s="74"/>
      <c r="BRE347" s="74"/>
      <c r="BRF347" s="74"/>
      <c r="BRG347" s="74"/>
      <c r="BRH347" s="74"/>
      <c r="BRI347" s="74"/>
      <c r="BRJ347" s="74"/>
      <c r="BRK347" s="74"/>
      <c r="BRL347" s="74"/>
      <c r="BRM347" s="74"/>
      <c r="BRN347" s="74"/>
      <c r="BRO347" s="74"/>
      <c r="BRP347" s="74"/>
      <c r="BRQ347" s="74"/>
      <c r="BRR347" s="74"/>
      <c r="BRS347" s="74"/>
      <c r="BRT347" s="74"/>
      <c r="BRU347" s="74"/>
      <c r="BRV347" s="74"/>
      <c r="BRW347" s="74"/>
      <c r="BRX347" s="74"/>
      <c r="BRY347" s="74"/>
      <c r="BRZ347" s="74"/>
      <c r="BSA347" s="74"/>
      <c r="BSB347" s="74"/>
      <c r="BSC347" s="74"/>
      <c r="BSD347" s="74"/>
      <c r="BSE347" s="74"/>
      <c r="BSF347" s="74"/>
      <c r="BSG347" s="74"/>
      <c r="BSH347" s="74"/>
      <c r="BSI347" s="74"/>
      <c r="BSJ347" s="74"/>
      <c r="BSK347" s="74"/>
      <c r="BSL347" s="74"/>
      <c r="BSM347" s="74"/>
      <c r="BSN347" s="74"/>
      <c r="BSO347" s="74"/>
      <c r="BSP347" s="74"/>
      <c r="BSQ347" s="74"/>
      <c r="BSR347" s="74"/>
      <c r="BSS347" s="74"/>
      <c r="BST347" s="74"/>
      <c r="BSU347" s="74"/>
      <c r="BSV347" s="74"/>
      <c r="BSW347" s="74"/>
      <c r="BSX347" s="74"/>
      <c r="BSY347" s="74"/>
      <c r="BSZ347" s="74"/>
      <c r="BTA347" s="74"/>
      <c r="BTB347" s="74"/>
      <c r="BTC347" s="74"/>
      <c r="BTD347" s="74"/>
      <c r="BTE347" s="74"/>
      <c r="BTF347" s="74"/>
      <c r="BTG347" s="74"/>
      <c r="BTH347" s="74"/>
      <c r="BTI347" s="74"/>
      <c r="BTJ347" s="74"/>
      <c r="BTK347" s="74"/>
      <c r="BTL347" s="74"/>
      <c r="BTM347" s="74"/>
      <c r="BTN347" s="74"/>
      <c r="BTO347" s="74"/>
      <c r="BTP347" s="74"/>
      <c r="BTQ347" s="74"/>
      <c r="BTR347" s="74"/>
      <c r="BTS347" s="74"/>
      <c r="BTT347" s="74"/>
      <c r="BTU347" s="74"/>
      <c r="BTV347" s="74"/>
      <c r="BTW347" s="74"/>
      <c r="BTX347" s="74"/>
      <c r="BTY347" s="74"/>
      <c r="BTZ347" s="74"/>
      <c r="BUA347" s="74"/>
      <c r="BUB347" s="74"/>
      <c r="BUC347" s="74"/>
      <c r="BUD347" s="74"/>
      <c r="BUE347" s="74"/>
      <c r="BUF347" s="74"/>
      <c r="BUG347" s="74"/>
      <c r="BUH347" s="74"/>
      <c r="BUI347" s="74"/>
      <c r="BUJ347" s="74"/>
      <c r="BUK347" s="74"/>
      <c r="BUL347" s="74"/>
      <c r="BUM347" s="74"/>
      <c r="BUN347" s="74"/>
      <c r="BUO347" s="74"/>
      <c r="BUP347" s="74"/>
      <c r="BUQ347" s="74"/>
      <c r="BUR347" s="74"/>
      <c r="BUS347" s="74"/>
      <c r="BUT347" s="74"/>
      <c r="BUU347" s="74"/>
      <c r="BUV347" s="74"/>
      <c r="BUW347" s="74"/>
      <c r="BUX347" s="74"/>
      <c r="BUY347" s="74"/>
      <c r="BUZ347" s="74"/>
      <c r="BVA347" s="74"/>
      <c r="BVB347" s="74"/>
      <c r="BVC347" s="74"/>
      <c r="BVD347" s="74"/>
      <c r="BVE347" s="74"/>
      <c r="BVF347" s="74"/>
      <c r="BVG347" s="74"/>
      <c r="BVH347" s="74"/>
      <c r="BVI347" s="74"/>
      <c r="BVJ347" s="74"/>
      <c r="BVK347" s="74"/>
      <c r="BVL347" s="74"/>
      <c r="BVM347" s="74"/>
      <c r="BVN347" s="74"/>
      <c r="BVO347" s="74"/>
      <c r="BVP347" s="74"/>
      <c r="BVQ347" s="74"/>
      <c r="BVR347" s="74"/>
      <c r="BVS347" s="74"/>
      <c r="BVT347" s="74"/>
      <c r="BVU347" s="74"/>
      <c r="BVV347" s="74"/>
      <c r="BVW347" s="74"/>
      <c r="BVX347" s="74"/>
      <c r="BVY347" s="74"/>
      <c r="BVZ347" s="74"/>
      <c r="BWA347" s="74"/>
      <c r="BWB347" s="74"/>
      <c r="BWC347" s="74"/>
      <c r="BWD347" s="74"/>
      <c r="BWE347" s="74"/>
      <c r="BWF347" s="74"/>
      <c r="BWG347" s="74"/>
      <c r="BWH347" s="74"/>
      <c r="BWI347" s="74"/>
      <c r="BWJ347" s="74"/>
      <c r="BWK347" s="74"/>
      <c r="BWL347" s="74"/>
      <c r="BWM347" s="74"/>
      <c r="BWN347" s="74"/>
      <c r="BWO347" s="74"/>
      <c r="BWP347" s="74"/>
      <c r="BWQ347" s="74"/>
      <c r="BWR347" s="74"/>
      <c r="BWS347" s="74"/>
      <c r="BWT347" s="74"/>
      <c r="BWU347" s="74"/>
      <c r="BWV347" s="74"/>
      <c r="BWW347" s="74"/>
      <c r="BWX347" s="74"/>
      <c r="BWY347" s="74"/>
      <c r="BWZ347" s="74"/>
      <c r="BXA347" s="74"/>
      <c r="BXB347" s="74"/>
      <c r="BXC347" s="74"/>
      <c r="BXD347" s="74"/>
      <c r="BXE347" s="74"/>
      <c r="BXF347" s="74"/>
      <c r="BXG347" s="74"/>
      <c r="BXH347" s="74"/>
      <c r="BXI347" s="74"/>
      <c r="BXJ347" s="74"/>
      <c r="BXK347" s="74"/>
      <c r="BXL347" s="74"/>
      <c r="BXM347" s="74"/>
      <c r="BXN347" s="74"/>
      <c r="BXO347" s="74"/>
      <c r="BXP347" s="74"/>
      <c r="BXQ347" s="74"/>
      <c r="BXR347" s="74"/>
      <c r="BXS347" s="74"/>
      <c r="BXT347" s="74"/>
      <c r="BXU347" s="74"/>
      <c r="BXV347" s="74"/>
      <c r="BXW347" s="74"/>
      <c r="BXX347" s="74"/>
      <c r="BXY347" s="74"/>
      <c r="BXZ347" s="74"/>
      <c r="BYA347" s="74"/>
      <c r="BYB347" s="74"/>
      <c r="BYC347" s="74"/>
      <c r="BYD347" s="74"/>
      <c r="BYE347" s="74"/>
      <c r="BYF347" s="74"/>
      <c r="BYG347" s="74"/>
      <c r="BYH347" s="74"/>
      <c r="BYI347" s="74"/>
      <c r="BYJ347" s="74"/>
      <c r="BYK347" s="74"/>
      <c r="BYL347" s="74"/>
      <c r="BYM347" s="74"/>
      <c r="BYN347" s="74"/>
      <c r="BYO347" s="74"/>
      <c r="BYP347" s="74"/>
      <c r="BYQ347" s="74"/>
      <c r="BYR347" s="74"/>
      <c r="BYS347" s="74"/>
      <c r="BYT347" s="74"/>
      <c r="BYU347" s="74"/>
      <c r="BYV347" s="74"/>
      <c r="BYW347" s="74"/>
      <c r="BYX347" s="74"/>
      <c r="BYY347" s="74"/>
      <c r="BYZ347" s="74"/>
      <c r="BZA347" s="74"/>
      <c r="BZB347" s="74"/>
      <c r="BZC347" s="74"/>
      <c r="BZD347" s="74"/>
      <c r="BZE347" s="74"/>
      <c r="BZF347" s="74"/>
      <c r="BZG347" s="74"/>
      <c r="BZH347" s="74"/>
      <c r="BZI347" s="74"/>
      <c r="BZJ347" s="74"/>
      <c r="BZK347" s="74"/>
      <c r="BZL347" s="74"/>
      <c r="BZM347" s="74"/>
      <c r="BZN347" s="74"/>
      <c r="BZO347" s="74"/>
      <c r="BZP347" s="74"/>
      <c r="BZQ347" s="74"/>
      <c r="BZR347" s="74"/>
      <c r="BZS347" s="74"/>
      <c r="BZT347" s="74"/>
      <c r="BZU347" s="74"/>
      <c r="BZV347" s="74"/>
      <c r="BZW347" s="74"/>
      <c r="BZX347" s="74"/>
      <c r="BZY347" s="74"/>
      <c r="BZZ347" s="74"/>
      <c r="CAA347" s="74"/>
      <c r="CAB347" s="74"/>
      <c r="CAC347" s="74"/>
      <c r="CAD347" s="74"/>
      <c r="CAE347" s="74"/>
      <c r="CAF347" s="74"/>
      <c r="CAG347" s="74"/>
      <c r="CAH347" s="74"/>
      <c r="CAI347" s="74"/>
      <c r="CAJ347" s="74"/>
      <c r="CAK347" s="74"/>
      <c r="CAL347" s="74"/>
      <c r="CAM347" s="74"/>
      <c r="CAN347" s="74"/>
      <c r="CAO347" s="74"/>
      <c r="CAP347" s="74"/>
      <c r="CAQ347" s="74"/>
      <c r="CAR347" s="74"/>
      <c r="CAS347" s="74"/>
      <c r="CAT347" s="74"/>
      <c r="CAU347" s="74"/>
      <c r="CAV347" s="74"/>
      <c r="CAW347" s="74"/>
      <c r="CAX347" s="74"/>
      <c r="CAY347" s="74"/>
      <c r="CAZ347" s="74"/>
      <c r="CBA347" s="74"/>
      <c r="CBB347" s="74"/>
      <c r="CBC347" s="74"/>
      <c r="CBD347" s="74"/>
      <c r="CBE347" s="74"/>
      <c r="CBF347" s="74"/>
      <c r="CBG347" s="74"/>
      <c r="CBH347" s="74"/>
      <c r="CBI347" s="74"/>
      <c r="CBJ347" s="74"/>
      <c r="CBK347" s="74"/>
      <c r="CBL347" s="74"/>
      <c r="CBM347" s="74"/>
      <c r="CBN347" s="74"/>
      <c r="CBO347" s="74"/>
      <c r="CBP347" s="74"/>
      <c r="CBQ347" s="74"/>
      <c r="CBR347" s="74"/>
      <c r="CBS347" s="74"/>
      <c r="CBT347" s="74"/>
      <c r="CBU347" s="74"/>
      <c r="CBV347" s="74"/>
      <c r="CBW347" s="74"/>
      <c r="CBX347" s="74"/>
      <c r="CBY347" s="74"/>
      <c r="CBZ347" s="74"/>
      <c r="CCA347" s="74"/>
      <c r="CCB347" s="74"/>
      <c r="CCC347" s="74"/>
      <c r="CCD347" s="74"/>
      <c r="CCE347" s="74"/>
      <c r="CCF347" s="74"/>
      <c r="CCG347" s="74"/>
      <c r="CCH347" s="74"/>
      <c r="CCI347" s="74"/>
      <c r="CCJ347" s="74"/>
      <c r="CCK347" s="74"/>
      <c r="CCL347" s="74"/>
      <c r="CCM347" s="74"/>
      <c r="CCN347" s="74"/>
      <c r="CCO347" s="74"/>
      <c r="CCP347" s="74"/>
      <c r="CCQ347" s="74"/>
      <c r="CCR347" s="74"/>
      <c r="CCS347" s="74"/>
      <c r="CCT347" s="74"/>
      <c r="CCU347" s="74"/>
      <c r="CCV347" s="74"/>
      <c r="CCW347" s="74"/>
      <c r="CCX347" s="74"/>
      <c r="CCY347" s="74"/>
      <c r="CCZ347" s="74"/>
      <c r="CDA347" s="74"/>
      <c r="CDB347" s="74"/>
      <c r="CDC347" s="74"/>
      <c r="CDD347" s="74"/>
      <c r="CDE347" s="74"/>
      <c r="CDF347" s="74"/>
      <c r="CDG347" s="74"/>
      <c r="CDH347" s="74"/>
      <c r="CDI347" s="74"/>
      <c r="CDJ347" s="74"/>
      <c r="CDK347" s="74"/>
      <c r="CDL347" s="74"/>
      <c r="CDM347" s="74"/>
      <c r="CDN347" s="74"/>
      <c r="CDO347" s="74"/>
      <c r="CDP347" s="74"/>
      <c r="CDQ347" s="74"/>
      <c r="CDR347" s="74"/>
      <c r="CDS347" s="74"/>
      <c r="CDT347" s="74"/>
      <c r="CDU347" s="74"/>
      <c r="CDV347" s="74"/>
      <c r="CDW347" s="74"/>
      <c r="CDX347" s="74"/>
      <c r="CDY347" s="74"/>
      <c r="CDZ347" s="74"/>
      <c r="CEA347" s="74"/>
      <c r="CEB347" s="74"/>
      <c r="CEC347" s="74"/>
      <c r="CED347" s="74"/>
      <c r="CEE347" s="74"/>
      <c r="CEF347" s="74"/>
      <c r="CEG347" s="74"/>
      <c r="CEH347" s="74"/>
      <c r="CEI347" s="74"/>
      <c r="CEJ347" s="74"/>
      <c r="CEK347" s="74"/>
      <c r="CEL347" s="74"/>
      <c r="CEM347" s="74"/>
      <c r="CEN347" s="74"/>
      <c r="CEO347" s="74"/>
      <c r="CEP347" s="74"/>
      <c r="CEQ347" s="74"/>
      <c r="CER347" s="74"/>
      <c r="CES347" s="74"/>
      <c r="CET347" s="74"/>
      <c r="CEU347" s="74"/>
      <c r="CEV347" s="74"/>
      <c r="CEW347" s="74"/>
      <c r="CEX347" s="74"/>
      <c r="CEY347" s="74"/>
      <c r="CEZ347" s="74"/>
      <c r="CFA347" s="74"/>
      <c r="CFB347" s="74"/>
      <c r="CFC347" s="74"/>
      <c r="CFD347" s="74"/>
      <c r="CFE347" s="74"/>
      <c r="CFF347" s="74"/>
      <c r="CFG347" s="74"/>
      <c r="CFH347" s="74"/>
      <c r="CFI347" s="74"/>
      <c r="CFJ347" s="74"/>
      <c r="CFK347" s="74"/>
      <c r="CFL347" s="74"/>
      <c r="CFM347" s="74"/>
      <c r="CFN347" s="74"/>
      <c r="CFO347" s="74"/>
      <c r="CFP347" s="74"/>
      <c r="CFQ347" s="74"/>
      <c r="CFR347" s="74"/>
      <c r="CFS347" s="74"/>
      <c r="CFT347" s="74"/>
      <c r="CFU347" s="74"/>
      <c r="CFV347" s="74"/>
      <c r="CFW347" s="74"/>
      <c r="CFX347" s="74"/>
      <c r="CFY347" s="74"/>
      <c r="CFZ347" s="74"/>
      <c r="CGA347" s="74"/>
      <c r="CGB347" s="74"/>
      <c r="CGC347" s="74"/>
      <c r="CGD347" s="74"/>
      <c r="CGE347" s="74"/>
      <c r="CGF347" s="74"/>
      <c r="CGG347" s="74"/>
      <c r="CGH347" s="74"/>
      <c r="CGI347" s="74"/>
      <c r="CGJ347" s="74"/>
      <c r="CGK347" s="74"/>
      <c r="CGL347" s="74"/>
      <c r="CGM347" s="74"/>
      <c r="CGN347" s="74"/>
      <c r="CGO347" s="74"/>
      <c r="CGP347" s="74"/>
      <c r="CGQ347" s="74"/>
      <c r="CGR347" s="74"/>
      <c r="CGS347" s="74"/>
      <c r="CGT347" s="74"/>
      <c r="CGU347" s="74"/>
      <c r="CGV347" s="74"/>
      <c r="CGW347" s="74"/>
      <c r="CGX347" s="74"/>
      <c r="CGY347" s="74"/>
      <c r="CGZ347" s="74"/>
      <c r="CHA347" s="74"/>
      <c r="CHB347" s="74"/>
      <c r="CHC347" s="74"/>
      <c r="CHD347" s="74"/>
      <c r="CHE347" s="74"/>
      <c r="CHF347" s="74"/>
      <c r="CHG347" s="74"/>
      <c r="CHH347" s="74"/>
      <c r="CHI347" s="74"/>
      <c r="CHJ347" s="74"/>
      <c r="CHK347" s="74"/>
      <c r="CHL347" s="74"/>
      <c r="CHM347" s="74"/>
      <c r="CHN347" s="74"/>
      <c r="CHO347" s="74"/>
      <c r="CHP347" s="74"/>
      <c r="CHQ347" s="74"/>
      <c r="CHR347" s="74"/>
      <c r="CHS347" s="74"/>
      <c r="CHT347" s="74"/>
      <c r="CHU347" s="74"/>
      <c r="CHV347" s="74"/>
      <c r="CHW347" s="74"/>
      <c r="CHX347" s="74"/>
      <c r="CHY347" s="74"/>
      <c r="CHZ347" s="74"/>
      <c r="CIA347" s="74"/>
      <c r="CIB347" s="74"/>
      <c r="CIC347" s="74"/>
      <c r="CID347" s="74"/>
      <c r="CIE347" s="74"/>
      <c r="CIF347" s="74"/>
      <c r="CIG347" s="74"/>
      <c r="CIH347" s="74"/>
      <c r="CII347" s="74"/>
      <c r="CIJ347" s="74"/>
      <c r="CIK347" s="74"/>
      <c r="CIL347" s="74"/>
      <c r="CIM347" s="74"/>
      <c r="CIN347" s="74"/>
      <c r="CIO347" s="74"/>
      <c r="CIP347" s="74"/>
      <c r="CIQ347" s="74"/>
      <c r="CIR347" s="74"/>
      <c r="CIS347" s="74"/>
      <c r="CIT347" s="74"/>
      <c r="CIU347" s="74"/>
      <c r="CIV347" s="74"/>
      <c r="CIW347" s="74"/>
      <c r="CIX347" s="74"/>
      <c r="CIY347" s="74"/>
      <c r="CIZ347" s="74"/>
      <c r="CJA347" s="74"/>
      <c r="CJB347" s="74"/>
      <c r="CJC347" s="74"/>
      <c r="CJD347" s="74"/>
      <c r="CJE347" s="74"/>
      <c r="CJF347" s="74"/>
      <c r="CJG347" s="74"/>
      <c r="CJH347" s="74"/>
      <c r="CJI347" s="74"/>
      <c r="CJJ347" s="74"/>
      <c r="CJK347" s="74"/>
      <c r="CJL347" s="74"/>
      <c r="CJM347" s="74"/>
      <c r="CJN347" s="74"/>
      <c r="CJO347" s="74"/>
      <c r="CJP347" s="74"/>
      <c r="CJQ347" s="74"/>
      <c r="CJR347" s="74"/>
      <c r="CJS347" s="74"/>
      <c r="CJT347" s="74"/>
      <c r="CJU347" s="74"/>
      <c r="CJV347" s="74"/>
      <c r="CJW347" s="74"/>
      <c r="CJX347" s="74"/>
      <c r="CJY347" s="74"/>
      <c r="CJZ347" s="74"/>
      <c r="CKA347" s="74"/>
      <c r="CKB347" s="74"/>
      <c r="CKC347" s="74"/>
      <c r="CKD347" s="74"/>
      <c r="CKE347" s="74"/>
      <c r="CKF347" s="74"/>
      <c r="CKG347" s="74"/>
      <c r="CKH347" s="74"/>
      <c r="CKI347" s="74"/>
      <c r="CKJ347" s="74"/>
      <c r="CKK347" s="74"/>
      <c r="CKL347" s="74"/>
      <c r="CKM347" s="74"/>
      <c r="CKN347" s="74"/>
      <c r="CKO347" s="74"/>
      <c r="CKP347" s="74"/>
      <c r="CKQ347" s="74"/>
      <c r="CKR347" s="74"/>
      <c r="CKS347" s="74"/>
      <c r="CKT347" s="74"/>
      <c r="CKU347" s="74"/>
      <c r="CKV347" s="74"/>
      <c r="CKW347" s="74"/>
      <c r="CKX347" s="74"/>
      <c r="CKY347" s="74"/>
      <c r="CKZ347" s="74"/>
      <c r="CLA347" s="74"/>
      <c r="CLB347" s="74"/>
      <c r="CLC347" s="74"/>
      <c r="CLD347" s="74"/>
      <c r="CLE347" s="74"/>
      <c r="CLF347" s="74"/>
      <c r="CLG347" s="74"/>
      <c r="CLH347" s="74"/>
      <c r="CLI347" s="74"/>
      <c r="CLJ347" s="74"/>
      <c r="CLK347" s="74"/>
      <c r="CLL347" s="74"/>
      <c r="CLM347" s="74"/>
      <c r="CLN347" s="74"/>
      <c r="CLO347" s="74"/>
      <c r="CLP347" s="74"/>
      <c r="CLQ347" s="74"/>
      <c r="CLR347" s="74"/>
      <c r="CLS347" s="74"/>
      <c r="CLT347" s="74"/>
      <c r="CLU347" s="74"/>
      <c r="CLV347" s="74"/>
      <c r="CLW347" s="74"/>
      <c r="CLX347" s="74"/>
      <c r="CLY347" s="74"/>
      <c r="CLZ347" s="74"/>
      <c r="CMA347" s="74"/>
      <c r="CMB347" s="74"/>
      <c r="CMC347" s="74"/>
      <c r="CMD347" s="74"/>
      <c r="CME347" s="74"/>
      <c r="CMF347" s="74"/>
      <c r="CMG347" s="74"/>
      <c r="CMH347" s="74"/>
      <c r="CMI347" s="74"/>
      <c r="CMJ347" s="74"/>
      <c r="CMK347" s="74"/>
      <c r="CML347" s="74"/>
      <c r="CMM347" s="74"/>
      <c r="CMN347" s="74"/>
      <c r="CMO347" s="74"/>
      <c r="CMP347" s="74"/>
      <c r="CMQ347" s="74"/>
      <c r="CMR347" s="74"/>
      <c r="CMS347" s="74"/>
      <c r="CMT347" s="74"/>
      <c r="CMU347" s="74"/>
      <c r="CMV347" s="74"/>
      <c r="CMW347" s="74"/>
      <c r="CMX347" s="74"/>
      <c r="CMY347" s="74"/>
      <c r="CMZ347" s="74"/>
      <c r="CNA347" s="74"/>
      <c r="CNB347" s="74"/>
      <c r="CNC347" s="74"/>
      <c r="CND347" s="74"/>
      <c r="CNE347" s="74"/>
      <c r="CNF347" s="74"/>
      <c r="CNG347" s="74"/>
      <c r="CNH347" s="74"/>
      <c r="CNI347" s="74"/>
      <c r="CNJ347" s="74"/>
      <c r="CNK347" s="74"/>
      <c r="CNL347" s="74"/>
      <c r="CNM347" s="74"/>
      <c r="CNN347" s="74"/>
      <c r="CNO347" s="74"/>
      <c r="CNP347" s="74"/>
      <c r="CNQ347" s="74"/>
      <c r="CNR347" s="74"/>
      <c r="CNS347" s="74"/>
      <c r="CNT347" s="74"/>
      <c r="CNU347" s="74"/>
      <c r="CNV347" s="74"/>
      <c r="CNW347" s="74"/>
      <c r="CNX347" s="74"/>
      <c r="CNY347" s="74"/>
      <c r="CNZ347" s="74"/>
      <c r="COA347" s="74"/>
      <c r="COB347" s="74"/>
      <c r="COC347" s="74"/>
      <c r="COD347" s="74"/>
      <c r="COE347" s="74"/>
      <c r="COF347" s="74"/>
      <c r="COG347" s="74"/>
      <c r="COH347" s="74"/>
      <c r="COI347" s="74"/>
      <c r="COJ347" s="74"/>
      <c r="COK347" s="74"/>
      <c r="COL347" s="74"/>
      <c r="COM347" s="74"/>
      <c r="CON347" s="74"/>
      <c r="COO347" s="74"/>
      <c r="COP347" s="74"/>
      <c r="COQ347" s="74"/>
      <c r="COR347" s="74"/>
      <c r="COS347" s="74"/>
      <c r="COT347" s="74"/>
      <c r="COU347" s="74"/>
      <c r="COV347" s="74"/>
      <c r="COW347" s="74"/>
      <c r="COX347" s="74"/>
      <c r="COY347" s="74"/>
      <c r="COZ347" s="74"/>
      <c r="CPA347" s="74"/>
      <c r="CPB347" s="74"/>
      <c r="CPC347" s="74"/>
      <c r="CPD347" s="74"/>
      <c r="CPE347" s="74"/>
      <c r="CPF347" s="74"/>
      <c r="CPG347" s="74"/>
      <c r="CPH347" s="74"/>
      <c r="CPI347" s="74"/>
      <c r="CPJ347" s="74"/>
      <c r="CPK347" s="74"/>
      <c r="CPL347" s="74"/>
      <c r="CPM347" s="74"/>
      <c r="CPN347" s="74"/>
      <c r="CPO347" s="74"/>
      <c r="CPP347" s="74"/>
      <c r="CPQ347" s="74"/>
      <c r="CPR347" s="74"/>
      <c r="CPS347" s="74"/>
      <c r="CPT347" s="74"/>
      <c r="CPU347" s="74"/>
      <c r="CPV347" s="74"/>
      <c r="CPW347" s="74"/>
      <c r="CPX347" s="74"/>
      <c r="CPY347" s="74"/>
      <c r="CPZ347" s="74"/>
      <c r="CQA347" s="74"/>
      <c r="CQB347" s="74"/>
      <c r="CQC347" s="74"/>
      <c r="CQD347" s="74"/>
      <c r="CQE347" s="74"/>
      <c r="CQF347" s="74"/>
      <c r="CQG347" s="74"/>
      <c r="CQH347" s="74"/>
      <c r="CQI347" s="74"/>
      <c r="CQJ347" s="74"/>
      <c r="CQK347" s="74"/>
      <c r="CQL347" s="74"/>
      <c r="CQM347" s="74"/>
      <c r="CQN347" s="74"/>
      <c r="CQO347" s="74"/>
      <c r="CQP347" s="74"/>
      <c r="CQQ347" s="74"/>
      <c r="CQR347" s="74"/>
      <c r="CQS347" s="74"/>
      <c r="CQT347" s="74"/>
      <c r="CQU347" s="74"/>
      <c r="CQV347" s="74"/>
      <c r="CQW347" s="74"/>
      <c r="CQX347" s="74"/>
      <c r="CQY347" s="74"/>
      <c r="CQZ347" s="74"/>
      <c r="CRA347" s="74"/>
      <c r="CRB347" s="74"/>
      <c r="CRC347" s="74"/>
      <c r="CRD347" s="74"/>
      <c r="CRE347" s="74"/>
      <c r="CRF347" s="74"/>
      <c r="CRG347" s="74"/>
      <c r="CRH347" s="74"/>
      <c r="CRI347" s="74"/>
      <c r="CRJ347" s="74"/>
      <c r="CRK347" s="74"/>
      <c r="CRL347" s="74"/>
      <c r="CRM347" s="74"/>
      <c r="CRN347" s="74"/>
      <c r="CRO347" s="74"/>
      <c r="CRP347" s="74"/>
      <c r="CRQ347" s="74"/>
      <c r="CRR347" s="74"/>
      <c r="CRS347" s="74"/>
      <c r="CRT347" s="74"/>
      <c r="CRU347" s="74"/>
      <c r="CRV347" s="74"/>
      <c r="CRW347" s="74"/>
      <c r="CRX347" s="74"/>
      <c r="CRY347" s="74"/>
      <c r="CRZ347" s="74"/>
      <c r="CSA347" s="74"/>
      <c r="CSB347" s="74"/>
      <c r="CSC347" s="74"/>
      <c r="CSD347" s="74"/>
      <c r="CSE347" s="74"/>
      <c r="CSF347" s="74"/>
      <c r="CSG347" s="74"/>
      <c r="CSH347" s="74"/>
      <c r="CSI347" s="74"/>
      <c r="CSJ347" s="74"/>
      <c r="CSK347" s="74"/>
      <c r="CSL347" s="74"/>
      <c r="CSM347" s="74"/>
      <c r="CSN347" s="74"/>
      <c r="CSO347" s="74"/>
      <c r="CSP347" s="74"/>
      <c r="CSQ347" s="74"/>
      <c r="CSR347" s="74"/>
      <c r="CSS347" s="74"/>
      <c r="CST347" s="74"/>
      <c r="CSU347" s="74"/>
      <c r="CSV347" s="74"/>
      <c r="CSW347" s="74"/>
      <c r="CSX347" s="74"/>
      <c r="CSY347" s="74"/>
      <c r="CSZ347" s="74"/>
      <c r="CTA347" s="74"/>
      <c r="CTB347" s="74"/>
      <c r="CTC347" s="74"/>
      <c r="CTD347" s="74"/>
      <c r="CTE347" s="74"/>
      <c r="CTF347" s="74"/>
      <c r="CTG347" s="74"/>
      <c r="CTH347" s="74"/>
      <c r="CTI347" s="74"/>
      <c r="CTJ347" s="74"/>
      <c r="CTK347" s="74"/>
      <c r="CTL347" s="74"/>
      <c r="CTM347" s="74"/>
      <c r="CTN347" s="74"/>
      <c r="CTO347" s="74"/>
      <c r="CTP347" s="74"/>
      <c r="CTQ347" s="74"/>
      <c r="CTR347" s="74"/>
      <c r="CTS347" s="74"/>
      <c r="CTT347" s="74"/>
      <c r="CTU347" s="74"/>
      <c r="CTV347" s="74"/>
      <c r="CTW347" s="74"/>
      <c r="CTX347" s="74"/>
      <c r="CTY347" s="74"/>
      <c r="CTZ347" s="74"/>
      <c r="CUA347" s="74"/>
      <c r="CUB347" s="74"/>
      <c r="CUC347" s="74"/>
      <c r="CUD347" s="74"/>
      <c r="CUE347" s="74"/>
      <c r="CUF347" s="74"/>
      <c r="CUG347" s="74"/>
      <c r="CUH347" s="74"/>
      <c r="CUI347" s="74"/>
      <c r="CUJ347" s="74"/>
      <c r="CUK347" s="74"/>
      <c r="CUL347" s="74"/>
      <c r="CUM347" s="74"/>
      <c r="CUN347" s="74"/>
      <c r="CUO347" s="74"/>
      <c r="CUP347" s="74"/>
      <c r="CUQ347" s="74"/>
      <c r="CUR347" s="74"/>
      <c r="CUS347" s="74"/>
      <c r="CUT347" s="74"/>
      <c r="CUU347" s="74"/>
      <c r="CUV347" s="74"/>
      <c r="CUW347" s="74"/>
      <c r="CUX347" s="74"/>
      <c r="CUY347" s="74"/>
      <c r="CUZ347" s="74"/>
      <c r="CVA347" s="74"/>
      <c r="CVB347" s="74"/>
      <c r="CVC347" s="74"/>
      <c r="CVD347" s="74"/>
      <c r="CVE347" s="74"/>
      <c r="CVF347" s="74"/>
      <c r="CVG347" s="74"/>
      <c r="CVH347" s="74"/>
      <c r="CVI347" s="74"/>
      <c r="CVJ347" s="74"/>
      <c r="CVK347" s="74"/>
      <c r="CVL347" s="74"/>
      <c r="CVM347" s="74"/>
      <c r="CVN347" s="74"/>
      <c r="CVO347" s="74"/>
      <c r="CVP347" s="74"/>
      <c r="CVQ347" s="74"/>
      <c r="CVR347" s="74"/>
      <c r="CVS347" s="74"/>
      <c r="CVT347" s="74"/>
      <c r="CVU347" s="74"/>
      <c r="CVV347" s="74"/>
      <c r="CVW347" s="74"/>
      <c r="CVX347" s="74"/>
      <c r="CVY347" s="74"/>
      <c r="CVZ347" s="74"/>
      <c r="CWA347" s="74"/>
      <c r="CWB347" s="74"/>
      <c r="CWC347" s="74"/>
      <c r="CWD347" s="74"/>
      <c r="CWE347" s="74"/>
      <c r="CWF347" s="74"/>
      <c r="CWG347" s="74"/>
      <c r="CWH347" s="74"/>
      <c r="CWI347" s="74"/>
      <c r="CWJ347" s="74"/>
      <c r="CWK347" s="74"/>
      <c r="CWL347" s="74"/>
      <c r="CWM347" s="74"/>
      <c r="CWN347" s="74"/>
      <c r="CWO347" s="74"/>
      <c r="CWP347" s="74"/>
      <c r="CWQ347" s="74"/>
      <c r="CWR347" s="74"/>
      <c r="CWS347" s="74"/>
      <c r="CWT347" s="74"/>
      <c r="CWU347" s="74"/>
      <c r="CWV347" s="74"/>
      <c r="CWW347" s="74"/>
      <c r="CWX347" s="74"/>
      <c r="CWY347" s="74"/>
      <c r="CWZ347" s="74"/>
      <c r="CXA347" s="74"/>
      <c r="CXB347" s="74"/>
      <c r="CXC347" s="74"/>
      <c r="CXD347" s="74"/>
      <c r="CXE347" s="74"/>
      <c r="CXF347" s="74"/>
      <c r="CXG347" s="74"/>
      <c r="CXH347" s="74"/>
      <c r="CXI347" s="74"/>
      <c r="CXJ347" s="74"/>
      <c r="CXK347" s="74"/>
      <c r="CXL347" s="74"/>
      <c r="CXM347" s="74"/>
      <c r="CXN347" s="74"/>
      <c r="CXO347" s="74"/>
      <c r="CXP347" s="74"/>
      <c r="CXQ347" s="74"/>
      <c r="CXR347" s="74"/>
      <c r="CXS347" s="74"/>
      <c r="CXT347" s="74"/>
      <c r="CXU347" s="74"/>
      <c r="CXV347" s="74"/>
      <c r="CXW347" s="74"/>
      <c r="CXX347" s="74"/>
      <c r="CXY347" s="74"/>
      <c r="CXZ347" s="74"/>
      <c r="CYA347" s="74"/>
      <c r="CYB347" s="74"/>
      <c r="CYC347" s="74"/>
      <c r="CYD347" s="74"/>
      <c r="CYE347" s="74"/>
      <c r="CYF347" s="74"/>
      <c r="CYG347" s="74"/>
      <c r="CYH347" s="74"/>
      <c r="CYI347" s="74"/>
      <c r="CYJ347" s="74"/>
      <c r="CYK347" s="74"/>
      <c r="CYL347" s="74"/>
      <c r="CYM347" s="74"/>
      <c r="CYN347" s="74"/>
      <c r="CYO347" s="74"/>
      <c r="CYP347" s="74"/>
      <c r="CYQ347" s="74"/>
      <c r="CYR347" s="74"/>
      <c r="CYS347" s="74"/>
      <c r="CYT347" s="74"/>
      <c r="CYU347" s="74"/>
      <c r="CYV347" s="74"/>
      <c r="CYW347" s="74"/>
      <c r="CYX347" s="74"/>
      <c r="CYY347" s="74"/>
      <c r="CYZ347" s="74"/>
      <c r="CZA347" s="74"/>
      <c r="CZB347" s="74"/>
      <c r="CZC347" s="74"/>
      <c r="CZD347" s="74"/>
      <c r="CZE347" s="74"/>
      <c r="CZF347" s="74"/>
      <c r="CZG347" s="74"/>
      <c r="CZH347" s="74"/>
      <c r="CZI347" s="74"/>
      <c r="CZJ347" s="74"/>
      <c r="CZK347" s="74"/>
      <c r="CZL347" s="74"/>
      <c r="CZM347" s="74"/>
      <c r="CZN347" s="74"/>
      <c r="CZO347" s="74"/>
      <c r="CZP347" s="74"/>
      <c r="CZQ347" s="74"/>
      <c r="CZR347" s="74"/>
      <c r="CZS347" s="74"/>
      <c r="CZT347" s="74"/>
      <c r="CZU347" s="74"/>
      <c r="CZV347" s="74"/>
      <c r="CZW347" s="74"/>
      <c r="CZX347" s="74"/>
      <c r="CZY347" s="74"/>
      <c r="CZZ347" s="74"/>
      <c r="DAA347" s="74"/>
      <c r="DAB347" s="74"/>
      <c r="DAC347" s="74"/>
      <c r="DAD347" s="74"/>
      <c r="DAE347" s="74"/>
      <c r="DAF347" s="74"/>
      <c r="DAG347" s="74"/>
      <c r="DAH347" s="74"/>
      <c r="DAI347" s="74"/>
      <c r="DAJ347" s="74"/>
      <c r="DAK347" s="74"/>
      <c r="DAL347" s="74"/>
      <c r="DAM347" s="74"/>
      <c r="DAN347" s="74"/>
      <c r="DAO347" s="74"/>
      <c r="DAP347" s="74"/>
      <c r="DAQ347" s="74"/>
      <c r="DAR347" s="74"/>
      <c r="DAS347" s="74"/>
      <c r="DAT347" s="74"/>
      <c r="DAU347" s="74"/>
      <c r="DAV347" s="74"/>
      <c r="DAW347" s="74"/>
      <c r="DAX347" s="74"/>
      <c r="DAY347" s="74"/>
      <c r="DAZ347" s="74"/>
      <c r="DBA347" s="74"/>
      <c r="DBB347" s="74"/>
      <c r="DBC347" s="74"/>
      <c r="DBD347" s="74"/>
      <c r="DBE347" s="74"/>
      <c r="DBF347" s="74"/>
      <c r="DBG347" s="74"/>
      <c r="DBH347" s="74"/>
      <c r="DBI347" s="74"/>
      <c r="DBJ347" s="74"/>
      <c r="DBK347" s="74"/>
      <c r="DBL347" s="74"/>
      <c r="DBM347" s="74"/>
      <c r="DBN347" s="74"/>
      <c r="DBO347" s="74"/>
      <c r="DBP347" s="74"/>
      <c r="DBQ347" s="74"/>
      <c r="DBR347" s="74"/>
      <c r="DBS347" s="74"/>
      <c r="DBT347" s="74"/>
      <c r="DBU347" s="74"/>
      <c r="DBV347" s="74"/>
      <c r="DBW347" s="74"/>
      <c r="DBX347" s="74"/>
      <c r="DBY347" s="74"/>
      <c r="DBZ347" s="74"/>
      <c r="DCA347" s="74"/>
      <c r="DCB347" s="74"/>
      <c r="DCC347" s="74"/>
      <c r="DCD347" s="74"/>
      <c r="DCE347" s="74"/>
      <c r="DCF347" s="74"/>
      <c r="DCG347" s="74"/>
      <c r="DCH347" s="74"/>
      <c r="DCI347" s="74"/>
      <c r="DCJ347" s="74"/>
      <c r="DCK347" s="74"/>
      <c r="DCL347" s="74"/>
      <c r="DCM347" s="74"/>
      <c r="DCN347" s="74"/>
      <c r="DCO347" s="74"/>
      <c r="DCP347" s="74"/>
      <c r="DCQ347" s="74"/>
      <c r="DCR347" s="74"/>
      <c r="DCS347" s="74"/>
      <c r="DCT347" s="74"/>
      <c r="DCU347" s="74"/>
      <c r="DCV347" s="74"/>
      <c r="DCW347" s="74"/>
      <c r="DCX347" s="74"/>
      <c r="DCY347" s="74"/>
      <c r="DCZ347" s="74"/>
      <c r="DDA347" s="74"/>
      <c r="DDB347" s="74"/>
      <c r="DDC347" s="74"/>
      <c r="DDD347" s="74"/>
      <c r="DDE347" s="74"/>
      <c r="DDF347" s="74"/>
      <c r="DDG347" s="74"/>
      <c r="DDH347" s="74"/>
      <c r="DDI347" s="74"/>
      <c r="DDJ347" s="74"/>
      <c r="DDK347" s="74"/>
      <c r="DDL347" s="74"/>
      <c r="DDM347" s="74"/>
      <c r="DDN347" s="74"/>
      <c r="DDO347" s="74"/>
      <c r="DDP347" s="74"/>
      <c r="DDQ347" s="74"/>
      <c r="DDR347" s="74"/>
      <c r="DDS347" s="74"/>
      <c r="DDT347" s="74"/>
      <c r="DDU347" s="74"/>
      <c r="DDV347" s="74"/>
      <c r="DDW347" s="74"/>
      <c r="DDX347" s="74"/>
      <c r="DDY347" s="74"/>
      <c r="DDZ347" s="74"/>
      <c r="DEA347" s="74"/>
      <c r="DEB347" s="74"/>
      <c r="DEC347" s="74"/>
      <c r="DED347" s="74"/>
      <c r="DEE347" s="74"/>
      <c r="DEF347" s="74"/>
      <c r="DEG347" s="74"/>
      <c r="DEH347" s="74"/>
      <c r="DEI347" s="74"/>
      <c r="DEJ347" s="74"/>
      <c r="DEK347" s="74"/>
      <c r="DEL347" s="74"/>
      <c r="DEM347" s="74"/>
      <c r="DEN347" s="74"/>
      <c r="DEO347" s="74"/>
      <c r="DEP347" s="74"/>
      <c r="DEQ347" s="74"/>
      <c r="DER347" s="74"/>
      <c r="DES347" s="74"/>
      <c r="DET347" s="74"/>
      <c r="DEU347" s="74"/>
      <c r="DEV347" s="74"/>
      <c r="DEW347" s="74"/>
      <c r="DEX347" s="74"/>
      <c r="DEY347" s="74"/>
      <c r="DEZ347" s="74"/>
      <c r="DFA347" s="74"/>
      <c r="DFB347" s="74"/>
      <c r="DFC347" s="74"/>
      <c r="DFD347" s="74"/>
      <c r="DFE347" s="74"/>
      <c r="DFF347" s="74"/>
      <c r="DFG347" s="74"/>
      <c r="DFH347" s="74"/>
      <c r="DFI347" s="74"/>
      <c r="DFJ347" s="74"/>
      <c r="DFK347" s="74"/>
      <c r="DFL347" s="74"/>
      <c r="DFM347" s="74"/>
      <c r="DFN347" s="74"/>
      <c r="DFO347" s="74"/>
      <c r="DFP347" s="74"/>
      <c r="DFQ347" s="74"/>
      <c r="DFR347" s="74"/>
      <c r="DFS347" s="74"/>
      <c r="DFT347" s="74"/>
      <c r="DFU347" s="74"/>
      <c r="DFV347" s="74"/>
      <c r="DFW347" s="74"/>
      <c r="DFX347" s="74"/>
      <c r="DFY347" s="74"/>
      <c r="DFZ347" s="74"/>
      <c r="DGA347" s="74"/>
      <c r="DGB347" s="74"/>
      <c r="DGC347" s="74"/>
      <c r="DGD347" s="74"/>
      <c r="DGE347" s="74"/>
      <c r="DGF347" s="74"/>
      <c r="DGG347" s="74"/>
      <c r="DGH347" s="74"/>
      <c r="DGI347" s="74"/>
      <c r="DGJ347" s="74"/>
      <c r="DGK347" s="74"/>
      <c r="DGL347" s="74"/>
      <c r="DGM347" s="74"/>
      <c r="DGN347" s="74"/>
      <c r="DGO347" s="74"/>
      <c r="DGP347" s="74"/>
      <c r="DGQ347" s="74"/>
      <c r="DGR347" s="74"/>
      <c r="DGS347" s="74"/>
      <c r="DGT347" s="74"/>
      <c r="DGU347" s="74"/>
      <c r="DGV347" s="74"/>
      <c r="DGW347" s="74"/>
      <c r="DGX347" s="74"/>
      <c r="DGY347" s="74"/>
      <c r="DGZ347" s="74"/>
      <c r="DHA347" s="74"/>
      <c r="DHB347" s="74"/>
      <c r="DHC347" s="74"/>
      <c r="DHD347" s="74"/>
      <c r="DHE347" s="74"/>
      <c r="DHF347" s="74"/>
      <c r="DHG347" s="74"/>
      <c r="DHH347" s="74"/>
      <c r="DHI347" s="74"/>
      <c r="DHJ347" s="74"/>
      <c r="DHK347" s="74"/>
      <c r="DHL347" s="74"/>
      <c r="DHM347" s="74"/>
      <c r="DHN347" s="74"/>
      <c r="DHO347" s="74"/>
      <c r="DHP347" s="74"/>
      <c r="DHQ347" s="74"/>
      <c r="DHR347" s="74"/>
      <c r="DHS347" s="74"/>
      <c r="DHT347" s="74"/>
      <c r="DHU347" s="74"/>
      <c r="DHV347" s="74"/>
      <c r="DHW347" s="74"/>
      <c r="DHX347" s="74"/>
      <c r="DHY347" s="74"/>
      <c r="DHZ347" s="74"/>
      <c r="DIA347" s="74"/>
      <c r="DIB347" s="74"/>
      <c r="DIC347" s="74"/>
      <c r="DID347" s="74"/>
      <c r="DIE347" s="74"/>
      <c r="DIF347" s="74"/>
      <c r="DIG347" s="74"/>
      <c r="DIH347" s="74"/>
      <c r="DII347" s="74"/>
      <c r="DIJ347" s="74"/>
      <c r="DIK347" s="74"/>
      <c r="DIL347" s="74"/>
      <c r="DIM347" s="74"/>
      <c r="DIN347" s="74"/>
      <c r="DIO347" s="74"/>
      <c r="DIP347" s="74"/>
      <c r="DIQ347" s="74"/>
      <c r="DIR347" s="74"/>
      <c r="DIS347" s="74"/>
      <c r="DIT347" s="74"/>
      <c r="DIU347" s="74"/>
      <c r="DIV347" s="74"/>
      <c r="DIW347" s="74"/>
      <c r="DIX347" s="74"/>
      <c r="DIY347" s="74"/>
      <c r="DIZ347" s="74"/>
      <c r="DJA347" s="74"/>
      <c r="DJB347" s="74"/>
      <c r="DJC347" s="74"/>
      <c r="DJD347" s="74"/>
      <c r="DJE347" s="74"/>
      <c r="DJF347" s="74"/>
      <c r="DJG347" s="74"/>
      <c r="DJH347" s="74"/>
      <c r="DJI347" s="74"/>
      <c r="DJJ347" s="74"/>
      <c r="DJK347" s="74"/>
      <c r="DJL347" s="74"/>
      <c r="DJM347" s="74"/>
      <c r="DJN347" s="74"/>
      <c r="DJO347" s="74"/>
      <c r="DJP347" s="74"/>
      <c r="DJQ347" s="74"/>
      <c r="DJR347" s="74"/>
      <c r="DJS347" s="74"/>
      <c r="DJT347" s="74"/>
      <c r="DJU347" s="74"/>
      <c r="DJV347" s="74"/>
      <c r="DJW347" s="74"/>
      <c r="DJX347" s="74"/>
      <c r="DJY347" s="74"/>
      <c r="DJZ347" s="74"/>
      <c r="DKA347" s="74"/>
      <c r="DKB347" s="74"/>
      <c r="DKC347" s="74"/>
      <c r="DKD347" s="74"/>
      <c r="DKE347" s="74"/>
      <c r="DKF347" s="74"/>
      <c r="DKG347" s="74"/>
      <c r="DKH347" s="74"/>
      <c r="DKI347" s="74"/>
      <c r="DKJ347" s="74"/>
      <c r="DKK347" s="74"/>
      <c r="DKL347" s="74"/>
      <c r="DKM347" s="74"/>
      <c r="DKN347" s="74"/>
      <c r="DKO347" s="74"/>
      <c r="DKP347" s="74"/>
      <c r="DKQ347" s="74"/>
      <c r="DKR347" s="74"/>
      <c r="DKS347" s="74"/>
      <c r="DKT347" s="74"/>
      <c r="DKU347" s="74"/>
      <c r="DKV347" s="74"/>
      <c r="DKW347" s="74"/>
      <c r="DKX347" s="74"/>
      <c r="DKY347" s="74"/>
      <c r="DKZ347" s="74"/>
      <c r="DLA347" s="74"/>
      <c r="DLB347" s="74"/>
      <c r="DLC347" s="74"/>
      <c r="DLD347" s="74"/>
      <c r="DLE347" s="74"/>
      <c r="DLF347" s="74"/>
      <c r="DLG347" s="74"/>
      <c r="DLH347" s="74"/>
      <c r="DLI347" s="74"/>
      <c r="DLJ347" s="74"/>
      <c r="DLK347" s="74"/>
      <c r="DLL347" s="74"/>
      <c r="DLM347" s="74"/>
      <c r="DLN347" s="74"/>
      <c r="DLO347" s="74"/>
      <c r="DLP347" s="74"/>
      <c r="DLQ347" s="74"/>
      <c r="DLR347" s="74"/>
      <c r="DLS347" s="74"/>
      <c r="DLT347" s="74"/>
      <c r="DLU347" s="74"/>
      <c r="DLV347" s="74"/>
      <c r="DLW347" s="74"/>
      <c r="DLX347" s="74"/>
      <c r="DLY347" s="74"/>
      <c r="DLZ347" s="74"/>
      <c r="DMA347" s="74"/>
      <c r="DMB347" s="74"/>
      <c r="DMC347" s="74"/>
      <c r="DMD347" s="74"/>
      <c r="DME347" s="74"/>
      <c r="DMF347" s="74"/>
      <c r="DMG347" s="74"/>
      <c r="DMH347" s="74"/>
      <c r="DMI347" s="74"/>
      <c r="DMJ347" s="74"/>
      <c r="DMK347" s="74"/>
      <c r="DML347" s="74"/>
      <c r="DMM347" s="74"/>
      <c r="DMN347" s="74"/>
      <c r="DMO347" s="74"/>
      <c r="DMP347" s="74"/>
      <c r="DMQ347" s="74"/>
      <c r="DMR347" s="74"/>
      <c r="DMS347" s="74"/>
      <c r="DMT347" s="74"/>
      <c r="DMU347" s="74"/>
      <c r="DMV347" s="74"/>
      <c r="DMW347" s="74"/>
      <c r="DMX347" s="74"/>
      <c r="DMY347" s="74"/>
      <c r="DMZ347" s="74"/>
      <c r="DNA347" s="74"/>
      <c r="DNB347" s="74"/>
      <c r="DNC347" s="74"/>
      <c r="DND347" s="74"/>
      <c r="DNE347" s="74"/>
      <c r="DNF347" s="74"/>
      <c r="DNG347" s="74"/>
      <c r="DNH347" s="74"/>
      <c r="DNI347" s="74"/>
      <c r="DNJ347" s="74"/>
      <c r="DNK347" s="74"/>
      <c r="DNL347" s="74"/>
      <c r="DNM347" s="74"/>
      <c r="DNN347" s="74"/>
      <c r="DNO347" s="74"/>
      <c r="DNP347" s="74"/>
      <c r="DNQ347" s="74"/>
      <c r="DNR347" s="74"/>
      <c r="DNS347" s="74"/>
      <c r="DNT347" s="74"/>
      <c r="DNU347" s="74"/>
      <c r="DNV347" s="74"/>
      <c r="DNW347" s="74"/>
      <c r="DNX347" s="74"/>
      <c r="DNY347" s="74"/>
      <c r="DNZ347" s="74"/>
      <c r="DOA347" s="74"/>
      <c r="DOB347" s="74"/>
      <c r="DOC347" s="74"/>
      <c r="DOD347" s="74"/>
      <c r="DOE347" s="74"/>
      <c r="DOF347" s="74"/>
      <c r="DOG347" s="74"/>
      <c r="DOH347" s="74"/>
      <c r="DOI347" s="74"/>
      <c r="DOJ347" s="74"/>
      <c r="DOK347" s="74"/>
      <c r="DOL347" s="74"/>
      <c r="DOM347" s="74"/>
      <c r="DON347" s="74"/>
      <c r="DOO347" s="74"/>
      <c r="DOP347" s="74"/>
      <c r="DOQ347" s="74"/>
      <c r="DOR347" s="74"/>
      <c r="DOS347" s="74"/>
      <c r="DOT347" s="74"/>
      <c r="DOU347" s="74"/>
      <c r="DOV347" s="74"/>
      <c r="DOW347" s="74"/>
      <c r="DOX347" s="74"/>
      <c r="DOY347" s="74"/>
      <c r="DOZ347" s="74"/>
      <c r="DPA347" s="74"/>
      <c r="DPB347" s="74"/>
      <c r="DPC347" s="74"/>
      <c r="DPD347" s="74"/>
      <c r="DPE347" s="74"/>
      <c r="DPF347" s="74"/>
      <c r="DPG347" s="74"/>
      <c r="DPH347" s="74"/>
      <c r="DPI347" s="74"/>
      <c r="DPJ347" s="74"/>
      <c r="DPK347" s="74"/>
      <c r="DPL347" s="74"/>
      <c r="DPM347" s="74"/>
      <c r="DPN347" s="74"/>
      <c r="DPO347" s="74"/>
      <c r="DPP347" s="74"/>
      <c r="DPQ347" s="74"/>
      <c r="DPR347" s="74"/>
      <c r="DPS347" s="74"/>
      <c r="DPT347" s="74"/>
      <c r="DPU347" s="74"/>
      <c r="DPV347" s="74"/>
      <c r="DPW347" s="74"/>
      <c r="DPX347" s="74"/>
      <c r="DPY347" s="74"/>
      <c r="DPZ347" s="74"/>
      <c r="DQA347" s="74"/>
      <c r="DQB347" s="74"/>
      <c r="DQC347" s="74"/>
      <c r="DQD347" s="74"/>
      <c r="DQE347" s="74"/>
      <c r="DQF347" s="74"/>
      <c r="DQG347" s="74"/>
      <c r="DQH347" s="74"/>
      <c r="DQI347" s="74"/>
      <c r="DQJ347" s="74"/>
      <c r="DQK347" s="74"/>
      <c r="DQL347" s="74"/>
      <c r="DQM347" s="74"/>
      <c r="DQN347" s="74"/>
      <c r="DQO347" s="74"/>
      <c r="DQP347" s="74"/>
      <c r="DQQ347" s="74"/>
      <c r="DQR347" s="74"/>
      <c r="DQS347" s="74"/>
      <c r="DQT347" s="74"/>
      <c r="DQU347" s="74"/>
      <c r="DQV347" s="74"/>
      <c r="DQW347" s="74"/>
      <c r="DQX347" s="74"/>
      <c r="DQY347" s="74"/>
      <c r="DQZ347" s="74"/>
      <c r="DRA347" s="74"/>
      <c r="DRB347" s="74"/>
      <c r="DRC347" s="74"/>
      <c r="DRD347" s="74"/>
      <c r="DRE347" s="74"/>
      <c r="DRF347" s="74"/>
      <c r="DRG347" s="74"/>
      <c r="DRH347" s="74"/>
      <c r="DRI347" s="74"/>
      <c r="DRJ347" s="74"/>
      <c r="DRK347" s="74"/>
      <c r="DRL347" s="74"/>
      <c r="DRM347" s="74"/>
      <c r="DRN347" s="74"/>
      <c r="DRO347" s="74"/>
      <c r="DRP347" s="74"/>
      <c r="DRQ347" s="74"/>
      <c r="DRR347" s="74"/>
      <c r="DRS347" s="74"/>
      <c r="DRT347" s="74"/>
      <c r="DRU347" s="74"/>
      <c r="DRV347" s="74"/>
      <c r="DRW347" s="74"/>
      <c r="DRX347" s="74"/>
      <c r="DRY347" s="74"/>
      <c r="DRZ347" s="74"/>
      <c r="DSA347" s="74"/>
      <c r="DSB347" s="74"/>
      <c r="DSC347" s="74"/>
      <c r="DSD347" s="74"/>
      <c r="DSE347" s="74"/>
      <c r="DSF347" s="74"/>
      <c r="DSG347" s="74"/>
      <c r="DSH347" s="74"/>
      <c r="DSI347" s="74"/>
      <c r="DSJ347" s="74"/>
      <c r="DSK347" s="74"/>
      <c r="DSL347" s="74"/>
      <c r="DSM347" s="74"/>
      <c r="DSN347" s="74"/>
      <c r="DSO347" s="74"/>
      <c r="DSP347" s="74"/>
      <c r="DSQ347" s="74"/>
      <c r="DSR347" s="74"/>
      <c r="DSS347" s="74"/>
      <c r="DST347" s="74"/>
      <c r="DSU347" s="74"/>
      <c r="DSV347" s="74"/>
      <c r="DSW347" s="74"/>
      <c r="DSX347" s="74"/>
      <c r="DSY347" s="74"/>
      <c r="DSZ347" s="74"/>
      <c r="DTA347" s="74"/>
      <c r="DTB347" s="74"/>
      <c r="DTC347" s="74"/>
      <c r="DTD347" s="74"/>
      <c r="DTE347" s="74"/>
      <c r="DTF347" s="74"/>
      <c r="DTG347" s="74"/>
      <c r="DTH347" s="74"/>
      <c r="DTI347" s="74"/>
      <c r="DTJ347" s="74"/>
      <c r="DTK347" s="74"/>
      <c r="DTL347" s="74"/>
      <c r="DTM347" s="74"/>
      <c r="DTN347" s="74"/>
      <c r="DTO347" s="74"/>
      <c r="DTP347" s="74"/>
      <c r="DTQ347" s="74"/>
      <c r="DTR347" s="74"/>
      <c r="DTS347" s="74"/>
      <c r="DTT347" s="74"/>
      <c r="DTU347" s="74"/>
      <c r="DTV347" s="74"/>
      <c r="DTW347" s="74"/>
      <c r="DTX347" s="74"/>
      <c r="DTY347" s="74"/>
      <c r="DTZ347" s="74"/>
      <c r="DUA347" s="74"/>
      <c r="DUB347" s="74"/>
      <c r="DUC347" s="74"/>
      <c r="DUD347" s="74"/>
      <c r="DUE347" s="74"/>
      <c r="DUF347" s="74"/>
      <c r="DUG347" s="74"/>
      <c r="DUH347" s="74"/>
      <c r="DUI347" s="74"/>
      <c r="DUJ347" s="74"/>
      <c r="DUK347" s="74"/>
      <c r="DUL347" s="74"/>
      <c r="DUM347" s="74"/>
      <c r="DUN347" s="74"/>
      <c r="DUO347" s="74"/>
      <c r="DUP347" s="74"/>
      <c r="DUQ347" s="74"/>
      <c r="DUR347" s="74"/>
      <c r="DUS347" s="74"/>
      <c r="DUT347" s="74"/>
      <c r="DUU347" s="74"/>
      <c r="DUV347" s="74"/>
      <c r="DUW347" s="74"/>
      <c r="DUX347" s="74"/>
      <c r="DUY347" s="74"/>
      <c r="DUZ347" s="74"/>
      <c r="DVA347" s="74"/>
      <c r="DVB347" s="74"/>
      <c r="DVC347" s="74"/>
      <c r="DVD347" s="74"/>
      <c r="DVE347" s="74"/>
      <c r="DVF347" s="74"/>
      <c r="DVG347" s="74"/>
      <c r="DVH347" s="74"/>
      <c r="DVI347" s="74"/>
      <c r="DVJ347" s="74"/>
      <c r="DVK347" s="74"/>
      <c r="DVL347" s="74"/>
      <c r="DVM347" s="74"/>
      <c r="DVN347" s="74"/>
      <c r="DVO347" s="74"/>
      <c r="DVP347" s="74"/>
      <c r="DVQ347" s="74"/>
      <c r="DVR347" s="74"/>
      <c r="DVS347" s="74"/>
      <c r="DVT347" s="74"/>
      <c r="DVU347" s="74"/>
      <c r="DVV347" s="74"/>
      <c r="DVW347" s="74"/>
      <c r="DVX347" s="74"/>
      <c r="DVY347" s="74"/>
      <c r="DVZ347" s="74"/>
      <c r="DWA347" s="74"/>
      <c r="DWB347" s="74"/>
      <c r="DWC347" s="74"/>
      <c r="DWD347" s="74"/>
      <c r="DWE347" s="74"/>
      <c r="DWF347" s="74"/>
      <c r="DWG347" s="74"/>
      <c r="DWH347" s="74"/>
      <c r="DWI347" s="74"/>
      <c r="DWJ347" s="74"/>
      <c r="DWK347" s="74"/>
      <c r="DWL347" s="74"/>
      <c r="DWM347" s="74"/>
      <c r="DWN347" s="74"/>
      <c r="DWO347" s="74"/>
      <c r="DWP347" s="74"/>
      <c r="DWQ347" s="74"/>
      <c r="DWR347" s="74"/>
      <c r="DWS347" s="74"/>
      <c r="DWT347" s="74"/>
      <c r="DWU347" s="74"/>
      <c r="DWV347" s="74"/>
      <c r="DWW347" s="74"/>
      <c r="DWX347" s="74"/>
      <c r="DWY347" s="74"/>
      <c r="DWZ347" s="74"/>
      <c r="DXA347" s="74"/>
      <c r="DXB347" s="74"/>
      <c r="DXC347" s="74"/>
      <c r="DXD347" s="74"/>
      <c r="DXE347" s="74"/>
      <c r="DXF347" s="74"/>
      <c r="DXG347" s="74"/>
      <c r="DXH347" s="74"/>
      <c r="DXI347" s="74"/>
      <c r="DXJ347" s="74"/>
      <c r="DXK347" s="74"/>
      <c r="DXL347" s="74"/>
      <c r="DXM347" s="74"/>
      <c r="DXN347" s="74"/>
      <c r="DXO347" s="74"/>
      <c r="DXP347" s="74"/>
      <c r="DXQ347" s="74"/>
      <c r="DXR347" s="74"/>
      <c r="DXS347" s="74"/>
      <c r="DXT347" s="74"/>
      <c r="DXU347" s="74"/>
      <c r="DXV347" s="74"/>
      <c r="DXW347" s="74"/>
      <c r="DXX347" s="74"/>
      <c r="DXY347" s="74"/>
      <c r="DXZ347" s="74"/>
      <c r="DYA347" s="74"/>
      <c r="DYB347" s="74"/>
      <c r="DYC347" s="74"/>
      <c r="DYD347" s="74"/>
      <c r="DYE347" s="74"/>
      <c r="DYF347" s="74"/>
      <c r="DYG347" s="74"/>
      <c r="DYH347" s="74"/>
      <c r="DYI347" s="74"/>
      <c r="DYJ347" s="74"/>
      <c r="DYK347" s="74"/>
      <c r="DYL347" s="74"/>
      <c r="DYM347" s="74"/>
      <c r="DYN347" s="74"/>
      <c r="DYO347" s="74"/>
      <c r="DYP347" s="74"/>
      <c r="DYQ347" s="74"/>
      <c r="DYR347" s="74"/>
      <c r="DYS347" s="74"/>
      <c r="DYT347" s="74"/>
      <c r="DYU347" s="74"/>
      <c r="DYV347" s="74"/>
      <c r="DYW347" s="74"/>
      <c r="DYX347" s="74"/>
      <c r="DYY347" s="74"/>
      <c r="DYZ347" s="74"/>
      <c r="DZA347" s="74"/>
      <c r="DZB347" s="74"/>
      <c r="DZC347" s="74"/>
      <c r="DZD347" s="74"/>
      <c r="DZE347" s="74"/>
      <c r="DZF347" s="74"/>
      <c r="DZG347" s="74"/>
      <c r="DZH347" s="74"/>
      <c r="DZI347" s="74"/>
      <c r="DZJ347" s="74"/>
      <c r="DZK347" s="74"/>
      <c r="DZL347" s="74"/>
      <c r="DZM347" s="74"/>
      <c r="DZN347" s="74"/>
      <c r="DZO347" s="74"/>
      <c r="DZP347" s="74"/>
      <c r="DZQ347" s="74"/>
      <c r="DZR347" s="74"/>
      <c r="DZS347" s="74"/>
      <c r="DZT347" s="74"/>
      <c r="DZU347" s="74"/>
      <c r="DZV347" s="74"/>
      <c r="DZW347" s="74"/>
      <c r="DZX347" s="74"/>
      <c r="DZY347" s="74"/>
      <c r="DZZ347" s="74"/>
      <c r="EAA347" s="74"/>
      <c r="EAB347" s="74"/>
      <c r="EAC347" s="74"/>
      <c r="EAD347" s="74"/>
      <c r="EAE347" s="74"/>
      <c r="EAF347" s="74"/>
      <c r="EAG347" s="74"/>
      <c r="EAH347" s="74"/>
      <c r="EAI347" s="74"/>
      <c r="EAJ347" s="74"/>
      <c r="EAK347" s="74"/>
      <c r="EAL347" s="74"/>
      <c r="EAM347" s="74"/>
      <c r="EAN347" s="74"/>
      <c r="EAO347" s="74"/>
      <c r="EAP347" s="74"/>
      <c r="EAQ347" s="74"/>
      <c r="EAR347" s="74"/>
      <c r="EAS347" s="74"/>
      <c r="EAT347" s="74"/>
      <c r="EAU347" s="74"/>
      <c r="EAV347" s="74"/>
      <c r="EAW347" s="74"/>
      <c r="EAX347" s="74"/>
      <c r="EAY347" s="74"/>
      <c r="EAZ347" s="74"/>
      <c r="EBA347" s="74"/>
      <c r="EBB347" s="74"/>
      <c r="EBC347" s="74"/>
      <c r="EBD347" s="74"/>
      <c r="EBE347" s="74"/>
      <c r="EBF347" s="74"/>
      <c r="EBG347" s="74"/>
      <c r="EBH347" s="74"/>
      <c r="EBI347" s="74"/>
      <c r="EBJ347" s="74"/>
      <c r="EBK347" s="74"/>
      <c r="EBL347" s="74"/>
      <c r="EBM347" s="74"/>
      <c r="EBN347" s="74"/>
      <c r="EBO347" s="74"/>
      <c r="EBP347" s="74"/>
      <c r="EBQ347" s="74"/>
      <c r="EBR347" s="74"/>
      <c r="EBS347" s="74"/>
      <c r="EBT347" s="74"/>
      <c r="EBU347" s="74"/>
      <c r="EBV347" s="74"/>
      <c r="EBW347" s="74"/>
      <c r="EBX347" s="74"/>
      <c r="EBY347" s="74"/>
      <c r="EBZ347" s="74"/>
      <c r="ECA347" s="74"/>
      <c r="ECB347" s="74"/>
      <c r="ECC347" s="74"/>
      <c r="ECD347" s="74"/>
      <c r="ECE347" s="74"/>
      <c r="ECF347" s="74"/>
      <c r="ECG347" s="74"/>
      <c r="ECH347" s="74"/>
      <c r="ECI347" s="74"/>
      <c r="ECJ347" s="74"/>
      <c r="ECK347" s="74"/>
      <c r="ECL347" s="74"/>
      <c r="ECM347" s="74"/>
      <c r="ECN347" s="74"/>
      <c r="ECO347" s="74"/>
      <c r="ECP347" s="74"/>
      <c r="ECQ347" s="74"/>
      <c r="ECR347" s="74"/>
      <c r="ECS347" s="74"/>
      <c r="ECT347" s="74"/>
      <c r="ECU347" s="74"/>
      <c r="ECV347" s="74"/>
      <c r="ECW347" s="74"/>
      <c r="ECX347" s="74"/>
      <c r="ECY347" s="74"/>
      <c r="ECZ347" s="74"/>
      <c r="EDA347" s="74"/>
      <c r="EDB347" s="74"/>
      <c r="EDC347" s="74"/>
      <c r="EDD347" s="74"/>
      <c r="EDE347" s="74"/>
      <c r="EDF347" s="74"/>
      <c r="EDG347" s="74"/>
      <c r="EDH347" s="74"/>
      <c r="EDI347" s="74"/>
      <c r="EDJ347" s="74"/>
      <c r="EDK347" s="74"/>
      <c r="EDL347" s="74"/>
      <c r="EDM347" s="74"/>
      <c r="EDN347" s="74"/>
      <c r="EDO347" s="74"/>
      <c r="EDP347" s="74"/>
      <c r="EDQ347" s="74"/>
      <c r="EDR347" s="74"/>
      <c r="EDS347" s="74"/>
      <c r="EDT347" s="74"/>
      <c r="EDU347" s="74"/>
      <c r="EDV347" s="74"/>
      <c r="EDW347" s="74"/>
      <c r="EDX347" s="74"/>
      <c r="EDY347" s="74"/>
      <c r="EDZ347" s="74"/>
      <c r="EEA347" s="74"/>
      <c r="EEB347" s="74"/>
      <c r="EEC347" s="74"/>
      <c r="EED347" s="74"/>
      <c r="EEE347" s="74"/>
      <c r="EEF347" s="74"/>
      <c r="EEG347" s="74"/>
      <c r="EEH347" s="74"/>
      <c r="EEI347" s="74"/>
      <c r="EEJ347" s="74"/>
      <c r="EEK347" s="74"/>
      <c r="EEL347" s="74"/>
      <c r="EEM347" s="74"/>
      <c r="EEN347" s="74"/>
      <c r="EEO347" s="74"/>
      <c r="EEP347" s="74"/>
      <c r="EEQ347" s="74"/>
      <c r="EER347" s="74"/>
      <c r="EES347" s="74"/>
      <c r="EET347" s="74"/>
      <c r="EEU347" s="74"/>
      <c r="EEV347" s="74"/>
      <c r="EEW347" s="74"/>
      <c r="EEX347" s="74"/>
      <c r="EEY347" s="74"/>
      <c r="EEZ347" s="74"/>
      <c r="EFA347" s="74"/>
      <c r="EFB347" s="74"/>
      <c r="EFC347" s="74"/>
      <c r="EFD347" s="74"/>
      <c r="EFE347" s="74"/>
      <c r="EFF347" s="74"/>
      <c r="EFG347" s="74"/>
      <c r="EFH347" s="74"/>
      <c r="EFI347" s="74"/>
      <c r="EFJ347" s="74"/>
      <c r="EFK347" s="74"/>
      <c r="EFL347" s="74"/>
      <c r="EFM347" s="74"/>
      <c r="EFN347" s="74"/>
      <c r="EFO347" s="74"/>
      <c r="EFP347" s="74"/>
      <c r="EFQ347" s="74"/>
      <c r="EFR347" s="74"/>
      <c r="EFS347" s="74"/>
      <c r="EFT347" s="74"/>
      <c r="EFU347" s="74"/>
      <c r="EFV347" s="74"/>
      <c r="EFW347" s="74"/>
      <c r="EFX347" s="74"/>
      <c r="EFY347" s="74"/>
      <c r="EFZ347" s="74"/>
      <c r="EGA347" s="74"/>
      <c r="EGB347" s="74"/>
      <c r="EGC347" s="74"/>
      <c r="EGD347" s="74"/>
      <c r="EGE347" s="74"/>
      <c r="EGF347" s="74"/>
      <c r="EGG347" s="74"/>
      <c r="EGH347" s="74"/>
      <c r="EGI347" s="74"/>
      <c r="EGJ347" s="74"/>
      <c r="EGK347" s="74"/>
      <c r="EGL347" s="74"/>
      <c r="EGM347" s="74"/>
      <c r="EGN347" s="74"/>
      <c r="EGO347" s="74"/>
      <c r="EGP347" s="74"/>
      <c r="EGQ347" s="74"/>
      <c r="EGR347" s="74"/>
      <c r="EGS347" s="74"/>
      <c r="EGT347" s="74"/>
      <c r="EGU347" s="74"/>
      <c r="EGV347" s="74"/>
      <c r="EGW347" s="74"/>
      <c r="EGX347" s="74"/>
      <c r="EGY347" s="74"/>
      <c r="EGZ347" s="74"/>
      <c r="EHA347" s="74"/>
      <c r="EHB347" s="74"/>
      <c r="EHC347" s="74"/>
      <c r="EHD347" s="74"/>
      <c r="EHE347" s="74"/>
      <c r="EHF347" s="74"/>
      <c r="EHG347" s="74"/>
      <c r="EHH347" s="74"/>
      <c r="EHI347" s="74"/>
      <c r="EHJ347" s="74"/>
      <c r="EHK347" s="74"/>
      <c r="EHL347" s="74"/>
      <c r="EHM347" s="74"/>
      <c r="EHN347" s="74"/>
      <c r="EHO347" s="74"/>
      <c r="EHP347" s="74"/>
      <c r="EHQ347" s="74"/>
      <c r="EHR347" s="74"/>
      <c r="EHS347" s="74"/>
      <c r="EHT347" s="74"/>
      <c r="EHU347" s="74"/>
      <c r="EHV347" s="74"/>
      <c r="EHW347" s="74"/>
      <c r="EHX347" s="74"/>
      <c r="EHY347" s="74"/>
      <c r="EHZ347" s="74"/>
      <c r="EIA347" s="74"/>
      <c r="EIB347" s="74"/>
      <c r="EIC347" s="74"/>
      <c r="EID347" s="74"/>
      <c r="EIE347" s="74"/>
      <c r="EIF347" s="74"/>
      <c r="EIG347" s="74"/>
      <c r="EIH347" s="74"/>
      <c r="EII347" s="74"/>
      <c r="EIJ347" s="74"/>
      <c r="EIK347" s="74"/>
      <c r="EIL347" s="74"/>
      <c r="EIM347" s="74"/>
      <c r="EIN347" s="74"/>
      <c r="EIO347" s="74"/>
      <c r="EIP347" s="74"/>
      <c r="EIQ347" s="74"/>
      <c r="EIR347" s="74"/>
      <c r="EIS347" s="74"/>
      <c r="EIT347" s="74"/>
      <c r="EIU347" s="74"/>
      <c r="EIV347" s="74"/>
      <c r="EIW347" s="74"/>
      <c r="EIX347" s="74"/>
      <c r="EIY347" s="74"/>
      <c r="EIZ347" s="74"/>
      <c r="EJA347" s="74"/>
      <c r="EJB347" s="74"/>
      <c r="EJC347" s="74"/>
      <c r="EJD347" s="74"/>
      <c r="EJE347" s="74"/>
      <c r="EJF347" s="74"/>
      <c r="EJG347" s="74"/>
      <c r="EJH347" s="74"/>
      <c r="EJI347" s="74"/>
      <c r="EJJ347" s="74"/>
      <c r="EJK347" s="74"/>
      <c r="EJL347" s="74"/>
      <c r="EJM347" s="74"/>
      <c r="EJN347" s="74"/>
      <c r="EJO347" s="74"/>
      <c r="EJP347" s="74"/>
      <c r="EJQ347" s="74"/>
      <c r="EJR347" s="74"/>
      <c r="EJS347" s="74"/>
      <c r="EJT347" s="74"/>
      <c r="EJU347" s="74"/>
      <c r="EJV347" s="74"/>
      <c r="EJW347" s="74"/>
      <c r="EJX347" s="74"/>
      <c r="EJY347" s="74"/>
      <c r="EJZ347" s="74"/>
      <c r="EKA347" s="74"/>
      <c r="EKB347" s="74"/>
      <c r="EKC347" s="74"/>
      <c r="EKD347" s="74"/>
      <c r="EKE347" s="74"/>
      <c r="EKF347" s="74"/>
      <c r="EKG347" s="74"/>
      <c r="EKH347" s="74"/>
      <c r="EKI347" s="74"/>
      <c r="EKJ347" s="74"/>
      <c r="EKK347" s="74"/>
      <c r="EKL347" s="74"/>
      <c r="EKM347" s="74"/>
      <c r="EKN347" s="74"/>
      <c r="EKO347" s="74"/>
      <c r="EKP347" s="74"/>
      <c r="EKQ347" s="74"/>
      <c r="EKR347" s="74"/>
      <c r="EKS347" s="74"/>
      <c r="EKT347" s="74"/>
      <c r="EKU347" s="74"/>
      <c r="EKV347" s="74"/>
      <c r="EKW347" s="74"/>
      <c r="EKX347" s="74"/>
      <c r="EKY347" s="74"/>
      <c r="EKZ347" s="74"/>
      <c r="ELA347" s="74"/>
      <c r="ELB347" s="74"/>
      <c r="ELC347" s="74"/>
      <c r="ELD347" s="74"/>
      <c r="ELE347" s="74"/>
      <c r="ELF347" s="74"/>
      <c r="ELG347" s="74"/>
      <c r="ELH347" s="74"/>
      <c r="ELI347" s="74"/>
      <c r="ELJ347" s="74"/>
      <c r="ELK347" s="74"/>
      <c r="ELL347" s="74"/>
      <c r="ELM347" s="74"/>
      <c r="ELN347" s="74"/>
      <c r="ELO347" s="74"/>
      <c r="ELP347" s="74"/>
      <c r="ELQ347" s="74"/>
      <c r="ELR347" s="74"/>
      <c r="ELS347" s="74"/>
      <c r="ELT347" s="74"/>
      <c r="ELU347" s="74"/>
      <c r="ELV347" s="74"/>
      <c r="ELW347" s="74"/>
      <c r="ELX347" s="74"/>
      <c r="ELY347" s="74"/>
      <c r="ELZ347" s="74"/>
      <c r="EMA347" s="74"/>
      <c r="EMB347" s="74"/>
      <c r="EMC347" s="74"/>
      <c r="EMD347" s="74"/>
      <c r="EME347" s="74"/>
      <c r="EMF347" s="74"/>
      <c r="EMG347" s="74"/>
      <c r="EMH347" s="74"/>
      <c r="EMI347" s="74"/>
      <c r="EMJ347" s="74"/>
      <c r="EMK347" s="74"/>
      <c r="EML347" s="74"/>
      <c r="EMM347" s="74"/>
      <c r="EMN347" s="74"/>
      <c r="EMO347" s="74"/>
      <c r="EMP347" s="74"/>
      <c r="EMQ347" s="74"/>
      <c r="EMR347" s="74"/>
      <c r="EMS347" s="74"/>
      <c r="EMT347" s="74"/>
      <c r="EMU347" s="74"/>
      <c r="EMV347" s="74"/>
      <c r="EMW347" s="74"/>
      <c r="EMX347" s="74"/>
      <c r="EMY347" s="74"/>
      <c r="EMZ347" s="74"/>
      <c r="ENA347" s="74"/>
      <c r="ENB347" s="74"/>
      <c r="ENC347" s="74"/>
      <c r="END347" s="74"/>
      <c r="ENE347" s="74"/>
      <c r="ENF347" s="74"/>
      <c r="ENG347" s="74"/>
      <c r="ENH347" s="74"/>
      <c r="ENI347" s="74"/>
      <c r="ENJ347" s="74"/>
      <c r="ENK347" s="74"/>
      <c r="ENL347" s="74"/>
      <c r="ENM347" s="74"/>
      <c r="ENN347" s="74"/>
      <c r="ENO347" s="74"/>
      <c r="ENP347" s="74"/>
      <c r="ENQ347" s="74"/>
      <c r="ENR347" s="74"/>
      <c r="ENS347" s="74"/>
      <c r="ENT347" s="74"/>
      <c r="ENU347" s="74"/>
      <c r="ENV347" s="74"/>
      <c r="ENW347" s="74"/>
      <c r="ENX347" s="74"/>
      <c r="ENY347" s="74"/>
      <c r="ENZ347" s="74"/>
      <c r="EOA347" s="74"/>
      <c r="EOB347" s="74"/>
      <c r="EOC347" s="74"/>
      <c r="EOD347" s="74"/>
      <c r="EOE347" s="74"/>
      <c r="EOF347" s="74"/>
      <c r="EOG347" s="74"/>
      <c r="EOH347" s="74"/>
      <c r="EOI347" s="74"/>
      <c r="EOJ347" s="74"/>
      <c r="EOK347" s="74"/>
      <c r="EOL347" s="74"/>
      <c r="EOM347" s="74"/>
      <c r="EON347" s="74"/>
      <c r="EOO347" s="74"/>
      <c r="EOP347" s="74"/>
      <c r="EOQ347" s="74"/>
      <c r="EOR347" s="74"/>
      <c r="EOS347" s="74"/>
      <c r="EOT347" s="74"/>
      <c r="EOU347" s="74"/>
      <c r="EOV347" s="74"/>
      <c r="EOW347" s="74"/>
      <c r="EOX347" s="74"/>
      <c r="EOY347" s="74"/>
      <c r="EOZ347" s="74"/>
      <c r="EPA347" s="74"/>
      <c r="EPB347" s="74"/>
      <c r="EPC347" s="74"/>
      <c r="EPD347" s="74"/>
      <c r="EPE347" s="74"/>
      <c r="EPF347" s="74"/>
      <c r="EPG347" s="74"/>
      <c r="EPH347" s="74"/>
      <c r="EPI347" s="74"/>
      <c r="EPJ347" s="74"/>
      <c r="EPK347" s="74"/>
      <c r="EPL347" s="74"/>
      <c r="EPM347" s="74"/>
      <c r="EPN347" s="74"/>
      <c r="EPO347" s="74"/>
      <c r="EPP347" s="74"/>
      <c r="EPQ347" s="74"/>
      <c r="EPR347" s="74"/>
      <c r="EPS347" s="74"/>
      <c r="EPT347" s="74"/>
      <c r="EPU347" s="74"/>
      <c r="EPV347" s="74"/>
      <c r="EPW347" s="74"/>
      <c r="EPX347" s="74"/>
      <c r="EPY347" s="74"/>
      <c r="EPZ347" s="74"/>
      <c r="EQA347" s="74"/>
      <c r="EQB347" s="74"/>
      <c r="EQC347" s="74"/>
      <c r="EQD347" s="74"/>
      <c r="EQE347" s="74"/>
      <c r="EQF347" s="74"/>
      <c r="EQG347" s="74"/>
      <c r="EQH347" s="74"/>
      <c r="EQI347" s="74"/>
      <c r="EQJ347" s="74"/>
      <c r="EQK347" s="74"/>
      <c r="EQL347" s="74"/>
      <c r="EQM347" s="74"/>
      <c r="EQN347" s="74"/>
      <c r="EQO347" s="74"/>
      <c r="EQP347" s="74"/>
      <c r="EQQ347" s="74"/>
      <c r="EQR347" s="74"/>
      <c r="EQS347" s="74"/>
      <c r="EQT347" s="74"/>
      <c r="EQU347" s="74"/>
      <c r="EQV347" s="74"/>
      <c r="EQW347" s="74"/>
      <c r="EQX347" s="74"/>
      <c r="EQY347" s="74"/>
      <c r="EQZ347" s="74"/>
      <c r="ERA347" s="74"/>
      <c r="ERB347" s="74"/>
      <c r="ERC347" s="74"/>
      <c r="ERD347" s="74"/>
      <c r="ERE347" s="74"/>
      <c r="ERF347" s="74"/>
      <c r="ERG347" s="74"/>
      <c r="ERH347" s="74"/>
      <c r="ERI347" s="74"/>
      <c r="ERJ347" s="74"/>
      <c r="ERK347" s="74"/>
      <c r="ERL347" s="74"/>
      <c r="ERM347" s="74"/>
      <c r="ERN347" s="74"/>
      <c r="ERO347" s="74"/>
      <c r="ERP347" s="74"/>
      <c r="ERQ347" s="74"/>
      <c r="ERR347" s="74"/>
      <c r="ERS347" s="74"/>
      <c r="ERT347" s="74"/>
      <c r="ERU347" s="74"/>
      <c r="ERV347" s="74"/>
      <c r="ERW347" s="74"/>
      <c r="ERX347" s="74"/>
      <c r="ERY347" s="74"/>
      <c r="ERZ347" s="74"/>
      <c r="ESA347" s="74"/>
      <c r="ESB347" s="74"/>
      <c r="ESC347" s="74"/>
      <c r="ESD347" s="74"/>
      <c r="ESE347" s="74"/>
      <c r="ESF347" s="74"/>
      <c r="ESG347" s="74"/>
      <c r="ESH347" s="74"/>
      <c r="ESI347" s="74"/>
      <c r="ESJ347" s="74"/>
      <c r="ESK347" s="74"/>
      <c r="ESL347" s="74"/>
      <c r="ESM347" s="74"/>
      <c r="ESN347" s="74"/>
      <c r="ESO347" s="74"/>
      <c r="ESP347" s="74"/>
      <c r="ESQ347" s="74"/>
      <c r="ESR347" s="74"/>
      <c r="ESS347" s="74"/>
      <c r="EST347" s="74"/>
      <c r="ESU347" s="74"/>
      <c r="ESV347" s="74"/>
      <c r="ESW347" s="74"/>
      <c r="ESX347" s="74"/>
      <c r="ESY347" s="74"/>
      <c r="ESZ347" s="74"/>
      <c r="ETA347" s="74"/>
      <c r="ETB347" s="74"/>
      <c r="ETC347" s="74"/>
      <c r="ETD347" s="74"/>
      <c r="ETE347" s="74"/>
      <c r="ETF347" s="74"/>
      <c r="ETG347" s="74"/>
      <c r="ETH347" s="74"/>
      <c r="ETI347" s="74"/>
      <c r="ETJ347" s="74"/>
      <c r="ETK347" s="74"/>
      <c r="ETL347" s="74"/>
      <c r="ETM347" s="74"/>
      <c r="ETN347" s="74"/>
      <c r="ETO347" s="74"/>
      <c r="ETP347" s="74"/>
      <c r="ETQ347" s="74"/>
      <c r="ETR347" s="74"/>
      <c r="ETS347" s="74"/>
      <c r="ETT347" s="74"/>
      <c r="ETU347" s="74"/>
      <c r="ETV347" s="74"/>
      <c r="ETW347" s="74"/>
      <c r="ETX347" s="74"/>
      <c r="ETY347" s="74"/>
      <c r="ETZ347" s="74"/>
      <c r="EUA347" s="74"/>
      <c r="EUB347" s="74"/>
      <c r="EUC347" s="74"/>
      <c r="EUD347" s="74"/>
      <c r="EUE347" s="74"/>
      <c r="EUF347" s="74"/>
      <c r="EUG347" s="74"/>
      <c r="EUH347" s="74"/>
      <c r="EUI347" s="74"/>
      <c r="EUJ347" s="74"/>
      <c r="EUK347" s="74"/>
      <c r="EUL347" s="74"/>
      <c r="EUM347" s="74"/>
      <c r="EUN347" s="74"/>
      <c r="EUO347" s="74"/>
      <c r="EUP347" s="74"/>
      <c r="EUQ347" s="74"/>
      <c r="EUR347" s="74"/>
      <c r="EUS347" s="74"/>
      <c r="EUT347" s="74"/>
      <c r="EUU347" s="74"/>
      <c r="EUV347" s="74"/>
      <c r="EUW347" s="74"/>
      <c r="EUX347" s="74"/>
      <c r="EUY347" s="74"/>
      <c r="EUZ347" s="74"/>
      <c r="EVA347" s="74"/>
      <c r="EVB347" s="74"/>
      <c r="EVC347" s="74"/>
      <c r="EVD347" s="74"/>
      <c r="EVE347" s="74"/>
      <c r="EVF347" s="74"/>
      <c r="EVG347" s="74"/>
      <c r="EVH347" s="74"/>
      <c r="EVI347" s="74"/>
      <c r="EVJ347" s="74"/>
      <c r="EVK347" s="74"/>
      <c r="EVL347" s="74"/>
      <c r="EVM347" s="74"/>
      <c r="EVN347" s="74"/>
      <c r="EVO347" s="74"/>
      <c r="EVP347" s="74"/>
      <c r="EVQ347" s="74"/>
      <c r="EVR347" s="74"/>
      <c r="EVS347" s="74"/>
      <c r="EVT347" s="74"/>
      <c r="EVU347" s="74"/>
      <c r="EVV347" s="74"/>
      <c r="EVW347" s="74"/>
      <c r="EVX347" s="74"/>
      <c r="EVY347" s="74"/>
      <c r="EVZ347" s="74"/>
      <c r="EWA347" s="74"/>
      <c r="EWB347" s="74"/>
      <c r="EWC347" s="74"/>
      <c r="EWD347" s="74"/>
      <c r="EWE347" s="74"/>
      <c r="EWF347" s="74"/>
      <c r="EWG347" s="74"/>
      <c r="EWH347" s="74"/>
      <c r="EWI347" s="74"/>
      <c r="EWJ347" s="74"/>
      <c r="EWK347" s="74"/>
      <c r="EWL347" s="74"/>
      <c r="EWM347" s="74"/>
      <c r="EWN347" s="74"/>
      <c r="EWO347" s="74"/>
      <c r="EWP347" s="74"/>
      <c r="EWQ347" s="74"/>
      <c r="EWR347" s="74"/>
      <c r="EWS347" s="74"/>
      <c r="EWT347" s="74"/>
      <c r="EWU347" s="74"/>
      <c r="EWV347" s="74"/>
      <c r="EWW347" s="74"/>
      <c r="EWX347" s="74"/>
      <c r="EWY347" s="74"/>
      <c r="EWZ347" s="74"/>
      <c r="EXA347" s="74"/>
      <c r="EXB347" s="74"/>
      <c r="EXC347" s="74"/>
      <c r="EXD347" s="74"/>
      <c r="EXE347" s="74"/>
      <c r="EXF347" s="74"/>
      <c r="EXG347" s="74"/>
      <c r="EXH347" s="74"/>
      <c r="EXI347" s="74"/>
      <c r="EXJ347" s="74"/>
      <c r="EXK347" s="74"/>
      <c r="EXL347" s="74"/>
      <c r="EXM347" s="74"/>
      <c r="EXN347" s="74"/>
      <c r="EXO347" s="74"/>
      <c r="EXP347" s="74"/>
      <c r="EXQ347" s="74"/>
      <c r="EXR347" s="74"/>
      <c r="EXS347" s="74"/>
      <c r="EXT347" s="74"/>
      <c r="EXU347" s="74"/>
      <c r="EXV347" s="74"/>
      <c r="EXW347" s="74"/>
      <c r="EXX347" s="74"/>
      <c r="EXY347" s="74"/>
      <c r="EXZ347" s="74"/>
      <c r="EYA347" s="74"/>
      <c r="EYB347" s="74"/>
      <c r="EYC347" s="74"/>
      <c r="EYD347" s="74"/>
      <c r="EYE347" s="74"/>
      <c r="EYF347" s="74"/>
      <c r="EYG347" s="74"/>
      <c r="EYH347" s="74"/>
      <c r="EYI347" s="74"/>
      <c r="EYJ347" s="74"/>
      <c r="EYK347" s="74"/>
      <c r="EYL347" s="74"/>
      <c r="EYM347" s="74"/>
      <c r="EYN347" s="74"/>
      <c r="EYO347" s="74"/>
      <c r="EYP347" s="74"/>
      <c r="EYQ347" s="74"/>
      <c r="EYR347" s="74"/>
      <c r="EYS347" s="74"/>
      <c r="EYT347" s="74"/>
      <c r="EYU347" s="74"/>
      <c r="EYV347" s="74"/>
      <c r="EYW347" s="74"/>
      <c r="EYX347" s="74"/>
      <c r="EYY347" s="74"/>
      <c r="EYZ347" s="74"/>
      <c r="EZA347" s="74"/>
      <c r="EZB347" s="74"/>
      <c r="EZC347" s="74"/>
      <c r="EZD347" s="74"/>
      <c r="EZE347" s="74"/>
      <c r="EZF347" s="74"/>
      <c r="EZG347" s="74"/>
      <c r="EZH347" s="74"/>
      <c r="EZI347" s="74"/>
      <c r="EZJ347" s="74"/>
      <c r="EZK347" s="74"/>
      <c r="EZL347" s="74"/>
      <c r="EZM347" s="74"/>
      <c r="EZN347" s="74"/>
      <c r="EZO347" s="74"/>
      <c r="EZP347" s="74"/>
      <c r="EZQ347" s="74"/>
      <c r="EZR347" s="74"/>
      <c r="EZS347" s="74"/>
      <c r="EZT347" s="74"/>
      <c r="EZU347" s="74"/>
      <c r="EZV347" s="74"/>
      <c r="EZW347" s="74"/>
      <c r="EZX347" s="74"/>
      <c r="EZY347" s="74"/>
      <c r="EZZ347" s="74"/>
      <c r="FAA347" s="74"/>
      <c r="FAB347" s="74"/>
      <c r="FAC347" s="74"/>
      <c r="FAD347" s="74"/>
      <c r="FAE347" s="74"/>
      <c r="FAF347" s="74"/>
      <c r="FAG347" s="74"/>
      <c r="FAH347" s="74"/>
      <c r="FAI347" s="74"/>
      <c r="FAJ347" s="74"/>
      <c r="FAK347" s="74"/>
      <c r="FAL347" s="74"/>
      <c r="FAM347" s="74"/>
      <c r="FAN347" s="74"/>
      <c r="FAO347" s="74"/>
      <c r="FAP347" s="74"/>
      <c r="FAQ347" s="74"/>
      <c r="FAR347" s="74"/>
      <c r="FAS347" s="74"/>
      <c r="FAT347" s="74"/>
      <c r="FAU347" s="74"/>
      <c r="FAV347" s="74"/>
      <c r="FAW347" s="74"/>
      <c r="FAX347" s="74"/>
      <c r="FAY347" s="74"/>
      <c r="FAZ347" s="74"/>
      <c r="FBA347" s="74"/>
      <c r="FBB347" s="74"/>
      <c r="FBC347" s="74"/>
      <c r="FBD347" s="74"/>
      <c r="FBE347" s="74"/>
      <c r="FBF347" s="74"/>
      <c r="FBG347" s="74"/>
      <c r="FBH347" s="74"/>
      <c r="FBI347" s="74"/>
      <c r="FBJ347" s="74"/>
      <c r="FBK347" s="74"/>
      <c r="FBL347" s="74"/>
      <c r="FBM347" s="74"/>
      <c r="FBN347" s="74"/>
      <c r="FBO347" s="74"/>
      <c r="FBP347" s="74"/>
      <c r="FBQ347" s="74"/>
      <c r="FBR347" s="74"/>
      <c r="FBS347" s="74"/>
      <c r="FBT347" s="74"/>
      <c r="FBU347" s="74"/>
      <c r="FBV347" s="74"/>
      <c r="FBW347" s="74"/>
      <c r="FBX347" s="74"/>
      <c r="FBY347" s="74"/>
      <c r="FBZ347" s="74"/>
      <c r="FCA347" s="74"/>
      <c r="FCB347" s="74"/>
      <c r="FCC347" s="74"/>
      <c r="FCD347" s="74"/>
      <c r="FCE347" s="74"/>
      <c r="FCF347" s="74"/>
      <c r="FCG347" s="74"/>
      <c r="FCH347" s="74"/>
      <c r="FCI347" s="74"/>
      <c r="FCJ347" s="74"/>
      <c r="FCK347" s="74"/>
      <c r="FCL347" s="74"/>
      <c r="FCM347" s="74"/>
      <c r="FCN347" s="74"/>
      <c r="FCO347" s="74"/>
      <c r="FCP347" s="74"/>
      <c r="FCQ347" s="74"/>
      <c r="FCR347" s="74"/>
      <c r="FCS347" s="74"/>
      <c r="FCT347" s="74"/>
      <c r="FCU347" s="74"/>
      <c r="FCV347" s="74"/>
      <c r="FCW347" s="74"/>
      <c r="FCX347" s="74"/>
      <c r="FCY347" s="74"/>
      <c r="FCZ347" s="74"/>
      <c r="FDA347" s="74"/>
      <c r="FDB347" s="74"/>
      <c r="FDC347" s="74"/>
      <c r="FDD347" s="74"/>
      <c r="FDE347" s="74"/>
      <c r="FDF347" s="74"/>
      <c r="FDG347" s="74"/>
      <c r="FDH347" s="74"/>
      <c r="FDI347" s="74"/>
      <c r="FDJ347" s="74"/>
      <c r="FDK347" s="74"/>
      <c r="FDL347" s="74"/>
      <c r="FDM347" s="74"/>
      <c r="FDN347" s="74"/>
      <c r="FDO347" s="74"/>
      <c r="FDP347" s="74"/>
      <c r="FDQ347" s="74"/>
      <c r="FDR347" s="74"/>
      <c r="FDS347" s="74"/>
      <c r="FDT347" s="74"/>
      <c r="FDU347" s="74"/>
      <c r="FDV347" s="74"/>
      <c r="FDW347" s="74"/>
      <c r="FDX347" s="74"/>
      <c r="FDY347" s="74"/>
      <c r="FDZ347" s="74"/>
      <c r="FEA347" s="74"/>
      <c r="FEB347" s="74"/>
      <c r="FEC347" s="74"/>
      <c r="FED347" s="74"/>
      <c r="FEE347" s="74"/>
      <c r="FEF347" s="74"/>
      <c r="FEG347" s="74"/>
      <c r="FEH347" s="74"/>
      <c r="FEI347" s="74"/>
      <c r="FEJ347" s="74"/>
      <c r="FEK347" s="74"/>
      <c r="FEL347" s="74"/>
      <c r="FEM347" s="74"/>
      <c r="FEN347" s="74"/>
      <c r="FEO347" s="74"/>
      <c r="FEP347" s="74"/>
      <c r="FEQ347" s="74"/>
      <c r="FER347" s="74"/>
      <c r="FES347" s="74"/>
      <c r="FET347" s="74"/>
      <c r="FEU347" s="74"/>
      <c r="FEV347" s="74"/>
      <c r="FEW347" s="74"/>
      <c r="FEX347" s="74"/>
      <c r="FEY347" s="74"/>
      <c r="FEZ347" s="74"/>
      <c r="FFA347" s="74"/>
      <c r="FFB347" s="74"/>
      <c r="FFC347" s="74"/>
      <c r="FFD347" s="74"/>
      <c r="FFE347" s="74"/>
      <c r="FFF347" s="74"/>
      <c r="FFG347" s="74"/>
      <c r="FFH347" s="74"/>
      <c r="FFI347" s="74"/>
      <c r="FFJ347" s="74"/>
      <c r="FFK347" s="74"/>
      <c r="FFL347" s="74"/>
      <c r="FFM347" s="74"/>
      <c r="FFN347" s="74"/>
      <c r="FFO347" s="74"/>
      <c r="FFP347" s="74"/>
      <c r="FFQ347" s="74"/>
      <c r="FFR347" s="74"/>
      <c r="FFS347" s="74"/>
      <c r="FFT347" s="74"/>
      <c r="FFU347" s="74"/>
      <c r="FFV347" s="74"/>
      <c r="FFW347" s="74"/>
      <c r="FFX347" s="74"/>
      <c r="FFY347" s="74"/>
      <c r="FFZ347" s="74"/>
      <c r="FGA347" s="74"/>
      <c r="FGB347" s="74"/>
      <c r="FGC347" s="74"/>
      <c r="FGD347" s="74"/>
      <c r="FGE347" s="74"/>
      <c r="FGF347" s="74"/>
      <c r="FGG347" s="74"/>
      <c r="FGH347" s="74"/>
      <c r="FGI347" s="74"/>
      <c r="FGJ347" s="74"/>
      <c r="FGK347" s="74"/>
      <c r="FGL347" s="74"/>
      <c r="FGM347" s="74"/>
      <c r="FGN347" s="74"/>
      <c r="FGO347" s="74"/>
      <c r="FGP347" s="74"/>
      <c r="FGQ347" s="74"/>
      <c r="FGR347" s="74"/>
      <c r="FGS347" s="74"/>
      <c r="FGT347" s="74"/>
      <c r="FGU347" s="74"/>
      <c r="FGV347" s="74"/>
      <c r="FGW347" s="74"/>
      <c r="FGX347" s="74"/>
      <c r="FGY347" s="74"/>
      <c r="FGZ347" s="74"/>
      <c r="FHA347" s="74"/>
      <c r="FHB347" s="74"/>
      <c r="FHC347" s="74"/>
      <c r="FHD347" s="74"/>
      <c r="FHE347" s="74"/>
      <c r="FHF347" s="74"/>
      <c r="FHG347" s="74"/>
      <c r="FHH347" s="74"/>
      <c r="FHI347" s="74"/>
      <c r="FHJ347" s="74"/>
      <c r="FHK347" s="74"/>
      <c r="FHL347" s="74"/>
      <c r="FHM347" s="74"/>
      <c r="FHN347" s="74"/>
      <c r="FHO347" s="74"/>
      <c r="FHP347" s="74"/>
      <c r="FHQ347" s="74"/>
      <c r="FHR347" s="74"/>
      <c r="FHS347" s="74"/>
      <c r="FHT347" s="74"/>
      <c r="FHU347" s="74"/>
      <c r="FHV347" s="74"/>
      <c r="FHW347" s="74"/>
      <c r="FHX347" s="74"/>
      <c r="FHY347" s="74"/>
      <c r="FHZ347" s="74"/>
      <c r="FIA347" s="74"/>
      <c r="FIB347" s="74"/>
      <c r="FIC347" s="74"/>
      <c r="FID347" s="74"/>
      <c r="FIE347" s="74"/>
      <c r="FIF347" s="74"/>
      <c r="FIG347" s="74"/>
      <c r="FIH347" s="74"/>
      <c r="FII347" s="74"/>
      <c r="FIJ347" s="74"/>
      <c r="FIK347" s="74"/>
      <c r="FIL347" s="74"/>
      <c r="FIM347" s="74"/>
      <c r="FIN347" s="74"/>
      <c r="FIO347" s="74"/>
      <c r="FIP347" s="74"/>
      <c r="FIQ347" s="74"/>
      <c r="FIR347" s="74"/>
      <c r="FIS347" s="74"/>
      <c r="FIT347" s="74"/>
      <c r="FIU347" s="74"/>
      <c r="FIV347" s="74"/>
      <c r="FIW347" s="74"/>
      <c r="FIX347" s="74"/>
      <c r="FIY347" s="74"/>
      <c r="FIZ347" s="74"/>
      <c r="FJA347" s="74"/>
      <c r="FJB347" s="74"/>
      <c r="FJC347" s="74"/>
      <c r="FJD347" s="74"/>
      <c r="FJE347" s="74"/>
      <c r="FJF347" s="74"/>
      <c r="FJG347" s="74"/>
      <c r="FJH347" s="74"/>
      <c r="FJI347" s="74"/>
      <c r="FJJ347" s="74"/>
      <c r="FJK347" s="74"/>
      <c r="FJL347" s="74"/>
      <c r="FJM347" s="74"/>
      <c r="FJN347" s="74"/>
      <c r="FJO347" s="74"/>
      <c r="FJP347" s="74"/>
      <c r="FJQ347" s="74"/>
      <c r="FJR347" s="74"/>
      <c r="FJS347" s="74"/>
      <c r="FJT347" s="74"/>
      <c r="FJU347" s="74"/>
      <c r="FJV347" s="74"/>
      <c r="FJW347" s="74"/>
      <c r="FJX347" s="74"/>
      <c r="FJY347" s="74"/>
      <c r="FJZ347" s="74"/>
      <c r="FKA347" s="74"/>
      <c r="FKB347" s="74"/>
      <c r="FKC347" s="74"/>
      <c r="FKD347" s="74"/>
      <c r="FKE347" s="74"/>
      <c r="FKF347" s="74"/>
      <c r="FKG347" s="74"/>
      <c r="FKH347" s="74"/>
      <c r="FKI347" s="74"/>
      <c r="FKJ347" s="74"/>
      <c r="FKK347" s="74"/>
      <c r="FKL347" s="74"/>
      <c r="FKM347" s="74"/>
      <c r="FKN347" s="74"/>
      <c r="FKO347" s="74"/>
      <c r="FKP347" s="74"/>
      <c r="FKQ347" s="74"/>
      <c r="FKR347" s="74"/>
      <c r="FKS347" s="74"/>
      <c r="FKT347" s="74"/>
      <c r="FKU347" s="74"/>
      <c r="FKV347" s="74"/>
      <c r="FKW347" s="74"/>
      <c r="FKX347" s="74"/>
      <c r="FKY347" s="74"/>
      <c r="FKZ347" s="74"/>
      <c r="FLA347" s="74"/>
      <c r="FLB347" s="74"/>
      <c r="FLC347" s="74"/>
      <c r="FLD347" s="74"/>
      <c r="FLE347" s="74"/>
      <c r="FLF347" s="74"/>
      <c r="FLG347" s="74"/>
      <c r="FLH347" s="74"/>
      <c r="FLI347" s="74"/>
      <c r="FLJ347" s="74"/>
      <c r="FLK347" s="74"/>
      <c r="FLL347" s="74"/>
      <c r="FLM347" s="74"/>
      <c r="FLN347" s="74"/>
      <c r="FLO347" s="74"/>
      <c r="FLP347" s="74"/>
      <c r="FLQ347" s="74"/>
      <c r="FLR347" s="74"/>
      <c r="FLS347" s="74"/>
      <c r="FLT347" s="74"/>
      <c r="FLU347" s="74"/>
      <c r="FLV347" s="74"/>
      <c r="FLW347" s="74"/>
      <c r="FLX347" s="74"/>
      <c r="FLY347" s="74"/>
      <c r="FLZ347" s="74"/>
      <c r="FMA347" s="74"/>
      <c r="FMB347" s="74"/>
      <c r="FMC347" s="74"/>
      <c r="FMD347" s="74"/>
      <c r="FME347" s="74"/>
      <c r="FMF347" s="74"/>
      <c r="FMG347" s="74"/>
      <c r="FMH347" s="74"/>
      <c r="FMI347" s="74"/>
      <c r="FMJ347" s="74"/>
      <c r="FMK347" s="74"/>
      <c r="FML347" s="74"/>
      <c r="FMM347" s="74"/>
      <c r="FMN347" s="74"/>
      <c r="FMO347" s="74"/>
      <c r="FMP347" s="74"/>
      <c r="FMQ347" s="74"/>
      <c r="FMR347" s="74"/>
      <c r="FMS347" s="74"/>
      <c r="FMT347" s="74"/>
      <c r="FMU347" s="74"/>
      <c r="FMV347" s="74"/>
      <c r="FMW347" s="74"/>
      <c r="FMX347" s="74"/>
      <c r="FMY347" s="74"/>
      <c r="FMZ347" s="74"/>
      <c r="FNA347" s="74"/>
      <c r="FNB347" s="74"/>
      <c r="FNC347" s="74"/>
      <c r="FND347" s="74"/>
      <c r="FNE347" s="74"/>
      <c r="FNF347" s="74"/>
      <c r="FNG347" s="74"/>
      <c r="FNH347" s="74"/>
      <c r="FNI347" s="74"/>
      <c r="FNJ347" s="74"/>
      <c r="FNK347" s="74"/>
      <c r="FNL347" s="74"/>
      <c r="FNM347" s="74"/>
      <c r="FNN347" s="74"/>
      <c r="FNO347" s="74"/>
      <c r="FNP347" s="74"/>
      <c r="FNQ347" s="74"/>
      <c r="FNR347" s="74"/>
      <c r="FNS347" s="74"/>
      <c r="FNT347" s="74"/>
      <c r="FNU347" s="74"/>
      <c r="FNV347" s="74"/>
      <c r="FNW347" s="74"/>
      <c r="FNX347" s="74"/>
      <c r="FNY347" s="74"/>
      <c r="FNZ347" s="74"/>
      <c r="FOA347" s="74"/>
      <c r="FOB347" s="74"/>
      <c r="FOC347" s="74"/>
      <c r="FOD347" s="74"/>
      <c r="FOE347" s="74"/>
      <c r="FOF347" s="74"/>
      <c r="FOG347" s="74"/>
      <c r="FOH347" s="74"/>
      <c r="FOI347" s="74"/>
      <c r="FOJ347" s="74"/>
      <c r="FOK347" s="74"/>
      <c r="FOL347" s="74"/>
      <c r="FOM347" s="74"/>
      <c r="FON347" s="74"/>
      <c r="FOO347" s="74"/>
      <c r="FOP347" s="74"/>
      <c r="FOQ347" s="74"/>
      <c r="FOR347" s="74"/>
      <c r="FOS347" s="74"/>
      <c r="FOT347" s="74"/>
      <c r="FOU347" s="74"/>
      <c r="FOV347" s="74"/>
      <c r="FOW347" s="74"/>
      <c r="FOX347" s="74"/>
      <c r="FOY347" s="74"/>
      <c r="FOZ347" s="74"/>
      <c r="FPA347" s="74"/>
      <c r="FPB347" s="74"/>
      <c r="FPC347" s="74"/>
      <c r="FPD347" s="74"/>
      <c r="FPE347" s="74"/>
      <c r="FPF347" s="74"/>
      <c r="FPG347" s="74"/>
      <c r="FPH347" s="74"/>
      <c r="FPI347" s="74"/>
      <c r="FPJ347" s="74"/>
      <c r="FPK347" s="74"/>
      <c r="FPL347" s="74"/>
      <c r="FPM347" s="74"/>
      <c r="FPN347" s="74"/>
      <c r="FPO347" s="74"/>
      <c r="FPP347" s="74"/>
      <c r="FPQ347" s="74"/>
      <c r="FPR347" s="74"/>
      <c r="FPS347" s="74"/>
      <c r="FPT347" s="74"/>
      <c r="FPU347" s="74"/>
      <c r="FPV347" s="74"/>
      <c r="FPW347" s="74"/>
      <c r="FPX347" s="74"/>
      <c r="FPY347" s="74"/>
      <c r="FPZ347" s="74"/>
      <c r="FQA347" s="74"/>
      <c r="FQB347" s="74"/>
      <c r="FQC347" s="74"/>
      <c r="FQD347" s="74"/>
      <c r="FQE347" s="74"/>
      <c r="FQF347" s="74"/>
      <c r="FQG347" s="74"/>
      <c r="FQH347" s="74"/>
      <c r="FQI347" s="74"/>
      <c r="FQJ347" s="74"/>
      <c r="FQK347" s="74"/>
      <c r="FQL347" s="74"/>
      <c r="FQM347" s="74"/>
      <c r="FQN347" s="74"/>
      <c r="FQO347" s="74"/>
      <c r="FQP347" s="74"/>
      <c r="FQQ347" s="74"/>
      <c r="FQR347" s="74"/>
      <c r="FQS347" s="74"/>
      <c r="FQT347" s="74"/>
      <c r="FQU347" s="74"/>
      <c r="FQV347" s="74"/>
      <c r="FQW347" s="74"/>
      <c r="FQX347" s="74"/>
      <c r="FQY347" s="74"/>
      <c r="FQZ347" s="74"/>
      <c r="FRA347" s="74"/>
      <c r="FRB347" s="74"/>
      <c r="FRC347" s="74"/>
      <c r="FRD347" s="74"/>
      <c r="FRE347" s="74"/>
      <c r="FRF347" s="74"/>
      <c r="FRG347" s="74"/>
      <c r="FRH347" s="74"/>
      <c r="FRI347" s="74"/>
      <c r="FRJ347" s="74"/>
      <c r="FRK347" s="74"/>
      <c r="FRL347" s="74"/>
      <c r="FRM347" s="74"/>
      <c r="FRN347" s="74"/>
      <c r="FRO347" s="74"/>
      <c r="FRP347" s="74"/>
      <c r="FRQ347" s="74"/>
      <c r="FRR347" s="74"/>
      <c r="FRS347" s="74"/>
      <c r="FRT347" s="74"/>
      <c r="FRU347" s="74"/>
      <c r="FRV347" s="74"/>
      <c r="FRW347" s="74"/>
      <c r="FRX347" s="74"/>
      <c r="FRY347" s="74"/>
      <c r="FRZ347" s="74"/>
      <c r="FSA347" s="74"/>
      <c r="FSB347" s="74"/>
      <c r="FSC347" s="74"/>
      <c r="FSD347" s="74"/>
      <c r="FSE347" s="74"/>
      <c r="FSF347" s="74"/>
      <c r="FSG347" s="74"/>
      <c r="FSH347" s="74"/>
      <c r="FSI347" s="74"/>
      <c r="FSJ347" s="74"/>
      <c r="FSK347" s="74"/>
      <c r="FSL347" s="74"/>
      <c r="FSM347" s="74"/>
      <c r="FSN347" s="74"/>
      <c r="FSO347" s="74"/>
      <c r="FSP347" s="74"/>
      <c r="FSQ347" s="74"/>
      <c r="FSR347" s="74"/>
      <c r="FSS347" s="74"/>
      <c r="FST347" s="74"/>
      <c r="FSU347" s="74"/>
      <c r="FSV347" s="74"/>
      <c r="FSW347" s="74"/>
      <c r="FSX347" s="74"/>
      <c r="FSY347" s="74"/>
      <c r="FSZ347" s="74"/>
      <c r="FTA347" s="74"/>
      <c r="FTB347" s="74"/>
      <c r="FTC347" s="74"/>
      <c r="FTD347" s="74"/>
      <c r="FTE347" s="74"/>
      <c r="FTF347" s="74"/>
      <c r="FTG347" s="74"/>
      <c r="FTH347" s="74"/>
      <c r="FTI347" s="74"/>
      <c r="FTJ347" s="74"/>
      <c r="FTK347" s="74"/>
      <c r="FTL347" s="74"/>
      <c r="FTM347" s="74"/>
      <c r="FTN347" s="74"/>
      <c r="FTO347" s="74"/>
      <c r="FTP347" s="74"/>
      <c r="FTQ347" s="74"/>
      <c r="FTR347" s="74"/>
      <c r="FTS347" s="74"/>
      <c r="FTT347" s="74"/>
      <c r="FTU347" s="74"/>
      <c r="FTV347" s="74"/>
      <c r="FTW347" s="74"/>
      <c r="FTX347" s="74"/>
      <c r="FTY347" s="74"/>
      <c r="FTZ347" s="74"/>
      <c r="FUA347" s="74"/>
      <c r="FUB347" s="74"/>
      <c r="FUC347" s="74"/>
      <c r="FUD347" s="74"/>
      <c r="FUE347" s="74"/>
      <c r="FUF347" s="74"/>
      <c r="FUG347" s="74"/>
      <c r="FUH347" s="74"/>
      <c r="FUI347" s="74"/>
      <c r="FUJ347" s="74"/>
      <c r="FUK347" s="74"/>
      <c r="FUL347" s="74"/>
      <c r="FUM347" s="74"/>
      <c r="FUN347" s="74"/>
      <c r="FUO347" s="74"/>
      <c r="FUP347" s="74"/>
      <c r="FUQ347" s="74"/>
      <c r="FUR347" s="74"/>
      <c r="FUS347" s="74"/>
      <c r="FUT347" s="74"/>
      <c r="FUU347" s="74"/>
      <c r="FUV347" s="74"/>
      <c r="FUW347" s="74"/>
      <c r="FUX347" s="74"/>
      <c r="FUY347" s="74"/>
      <c r="FUZ347" s="74"/>
      <c r="FVA347" s="74"/>
      <c r="FVB347" s="74"/>
      <c r="FVC347" s="74"/>
      <c r="FVD347" s="74"/>
      <c r="FVE347" s="74"/>
      <c r="FVF347" s="74"/>
      <c r="FVG347" s="74"/>
      <c r="FVH347" s="74"/>
      <c r="FVI347" s="74"/>
      <c r="FVJ347" s="74"/>
      <c r="FVK347" s="74"/>
      <c r="FVL347" s="74"/>
      <c r="FVM347" s="74"/>
      <c r="FVN347" s="74"/>
      <c r="FVO347" s="74"/>
      <c r="FVP347" s="74"/>
      <c r="FVQ347" s="74"/>
      <c r="FVR347" s="74"/>
      <c r="FVS347" s="74"/>
      <c r="FVT347" s="74"/>
      <c r="FVU347" s="74"/>
      <c r="FVV347" s="74"/>
      <c r="FVW347" s="74"/>
      <c r="FVX347" s="74"/>
      <c r="FVY347" s="74"/>
      <c r="FVZ347" s="74"/>
      <c r="FWA347" s="74"/>
      <c r="FWB347" s="74"/>
      <c r="FWC347" s="74"/>
      <c r="FWD347" s="74"/>
      <c r="FWE347" s="74"/>
      <c r="FWF347" s="74"/>
      <c r="FWG347" s="74"/>
      <c r="FWH347" s="74"/>
      <c r="FWI347" s="74"/>
      <c r="FWJ347" s="74"/>
      <c r="FWK347" s="74"/>
      <c r="FWL347" s="74"/>
      <c r="FWM347" s="74"/>
      <c r="FWN347" s="74"/>
      <c r="FWO347" s="74"/>
      <c r="FWP347" s="74"/>
      <c r="FWQ347" s="74"/>
      <c r="FWR347" s="74"/>
      <c r="FWS347" s="74"/>
      <c r="FWT347" s="74"/>
      <c r="FWU347" s="74"/>
      <c r="FWV347" s="74"/>
      <c r="FWW347" s="74"/>
      <c r="FWX347" s="74"/>
      <c r="FWY347" s="74"/>
      <c r="FWZ347" s="74"/>
      <c r="FXA347" s="74"/>
      <c r="FXB347" s="74"/>
      <c r="FXC347" s="74"/>
      <c r="FXD347" s="74"/>
      <c r="FXE347" s="74"/>
      <c r="FXF347" s="74"/>
      <c r="FXG347" s="74"/>
      <c r="FXH347" s="74"/>
      <c r="FXI347" s="74"/>
      <c r="FXJ347" s="74"/>
      <c r="FXK347" s="74"/>
      <c r="FXL347" s="74"/>
      <c r="FXM347" s="74"/>
      <c r="FXN347" s="74"/>
      <c r="FXO347" s="74"/>
      <c r="FXP347" s="74"/>
      <c r="FXQ347" s="74"/>
      <c r="FXR347" s="74"/>
      <c r="FXS347" s="74"/>
      <c r="FXT347" s="74"/>
      <c r="FXU347" s="74"/>
      <c r="FXV347" s="74"/>
      <c r="FXW347" s="74"/>
      <c r="FXX347" s="74"/>
      <c r="FXY347" s="74"/>
      <c r="FXZ347" s="74"/>
      <c r="FYA347" s="74"/>
      <c r="FYB347" s="74"/>
      <c r="FYC347" s="74"/>
      <c r="FYD347" s="74"/>
      <c r="FYE347" s="74"/>
      <c r="FYF347" s="74"/>
      <c r="FYG347" s="74"/>
      <c r="FYH347" s="74"/>
      <c r="FYI347" s="74"/>
      <c r="FYJ347" s="74"/>
      <c r="FYK347" s="74"/>
      <c r="FYL347" s="74"/>
      <c r="FYM347" s="74"/>
      <c r="FYN347" s="74"/>
      <c r="FYO347" s="74"/>
      <c r="FYP347" s="74"/>
      <c r="FYQ347" s="74"/>
      <c r="FYR347" s="74"/>
      <c r="FYS347" s="74"/>
      <c r="FYT347" s="74"/>
      <c r="FYU347" s="74"/>
      <c r="FYV347" s="74"/>
      <c r="FYW347" s="74"/>
      <c r="FYX347" s="74"/>
      <c r="FYY347" s="74"/>
      <c r="FYZ347" s="74"/>
      <c r="FZA347" s="74"/>
      <c r="FZB347" s="74"/>
      <c r="FZC347" s="74"/>
      <c r="FZD347" s="74"/>
      <c r="FZE347" s="74"/>
      <c r="FZF347" s="74"/>
      <c r="FZG347" s="74"/>
      <c r="FZH347" s="74"/>
      <c r="FZI347" s="74"/>
      <c r="FZJ347" s="74"/>
      <c r="FZK347" s="74"/>
      <c r="FZL347" s="74"/>
      <c r="FZM347" s="74"/>
      <c r="FZN347" s="74"/>
      <c r="FZO347" s="74"/>
      <c r="FZP347" s="74"/>
      <c r="FZQ347" s="74"/>
      <c r="FZR347" s="74"/>
      <c r="FZS347" s="74"/>
      <c r="FZT347" s="74"/>
      <c r="FZU347" s="74"/>
      <c r="FZV347" s="74"/>
      <c r="FZW347" s="74"/>
      <c r="FZX347" s="74"/>
      <c r="FZY347" s="74"/>
      <c r="FZZ347" s="74"/>
      <c r="GAA347" s="74"/>
      <c r="GAB347" s="74"/>
      <c r="GAC347" s="74"/>
      <c r="GAD347" s="74"/>
      <c r="GAE347" s="74"/>
      <c r="GAF347" s="74"/>
      <c r="GAG347" s="74"/>
      <c r="GAH347" s="74"/>
      <c r="GAI347" s="74"/>
      <c r="GAJ347" s="74"/>
      <c r="GAK347" s="74"/>
      <c r="GAL347" s="74"/>
      <c r="GAM347" s="74"/>
      <c r="GAN347" s="74"/>
      <c r="GAO347" s="74"/>
      <c r="GAP347" s="74"/>
      <c r="GAQ347" s="74"/>
      <c r="GAR347" s="74"/>
      <c r="GAS347" s="74"/>
      <c r="GAT347" s="74"/>
      <c r="GAU347" s="74"/>
      <c r="GAV347" s="74"/>
      <c r="GAW347" s="74"/>
      <c r="GAX347" s="74"/>
      <c r="GAY347" s="74"/>
      <c r="GAZ347" s="74"/>
      <c r="GBA347" s="74"/>
      <c r="GBB347" s="74"/>
      <c r="GBC347" s="74"/>
      <c r="GBD347" s="74"/>
      <c r="GBE347" s="74"/>
      <c r="GBF347" s="74"/>
      <c r="GBG347" s="74"/>
      <c r="GBH347" s="74"/>
      <c r="GBI347" s="74"/>
      <c r="GBJ347" s="74"/>
      <c r="GBK347" s="74"/>
      <c r="GBL347" s="74"/>
      <c r="GBM347" s="74"/>
      <c r="GBN347" s="74"/>
      <c r="GBO347" s="74"/>
      <c r="GBP347" s="74"/>
      <c r="GBQ347" s="74"/>
      <c r="GBR347" s="74"/>
      <c r="GBS347" s="74"/>
      <c r="GBT347" s="74"/>
      <c r="GBU347" s="74"/>
      <c r="GBV347" s="74"/>
      <c r="GBW347" s="74"/>
      <c r="GBX347" s="74"/>
      <c r="GBY347" s="74"/>
      <c r="GBZ347" s="74"/>
      <c r="GCA347" s="74"/>
      <c r="GCB347" s="74"/>
      <c r="GCC347" s="74"/>
      <c r="GCD347" s="74"/>
      <c r="GCE347" s="74"/>
      <c r="GCF347" s="74"/>
      <c r="GCG347" s="74"/>
      <c r="GCH347" s="74"/>
      <c r="GCI347" s="74"/>
      <c r="GCJ347" s="74"/>
      <c r="GCK347" s="74"/>
      <c r="GCL347" s="74"/>
      <c r="GCM347" s="74"/>
      <c r="GCN347" s="74"/>
      <c r="GCO347" s="74"/>
      <c r="GCP347" s="74"/>
      <c r="GCQ347" s="74"/>
      <c r="GCR347" s="74"/>
      <c r="GCS347" s="74"/>
      <c r="GCT347" s="74"/>
      <c r="GCU347" s="74"/>
      <c r="GCV347" s="74"/>
      <c r="GCW347" s="74"/>
      <c r="GCX347" s="74"/>
      <c r="GCY347" s="74"/>
      <c r="GCZ347" s="74"/>
      <c r="GDA347" s="74"/>
      <c r="GDB347" s="74"/>
      <c r="GDC347" s="74"/>
      <c r="GDD347" s="74"/>
      <c r="GDE347" s="74"/>
      <c r="GDF347" s="74"/>
      <c r="GDG347" s="74"/>
      <c r="GDH347" s="74"/>
      <c r="GDI347" s="74"/>
      <c r="GDJ347" s="74"/>
      <c r="GDK347" s="74"/>
      <c r="GDL347" s="74"/>
      <c r="GDM347" s="74"/>
      <c r="GDN347" s="74"/>
      <c r="GDO347" s="74"/>
      <c r="GDP347" s="74"/>
      <c r="GDQ347" s="74"/>
      <c r="GDR347" s="74"/>
      <c r="GDS347" s="74"/>
      <c r="GDT347" s="74"/>
      <c r="GDU347" s="74"/>
      <c r="GDV347" s="74"/>
      <c r="GDW347" s="74"/>
      <c r="GDX347" s="74"/>
      <c r="GDY347" s="74"/>
      <c r="GDZ347" s="74"/>
      <c r="GEA347" s="74"/>
      <c r="GEB347" s="74"/>
      <c r="GEC347" s="74"/>
      <c r="GED347" s="74"/>
      <c r="GEE347" s="74"/>
      <c r="GEF347" s="74"/>
      <c r="GEG347" s="74"/>
      <c r="GEH347" s="74"/>
      <c r="GEI347" s="74"/>
      <c r="GEJ347" s="74"/>
      <c r="GEK347" s="74"/>
      <c r="GEL347" s="74"/>
      <c r="GEM347" s="74"/>
      <c r="GEN347" s="74"/>
      <c r="GEO347" s="74"/>
      <c r="GEP347" s="74"/>
      <c r="GEQ347" s="74"/>
      <c r="GER347" s="74"/>
      <c r="GES347" s="74"/>
      <c r="GET347" s="74"/>
      <c r="GEU347" s="74"/>
      <c r="GEV347" s="74"/>
      <c r="GEW347" s="74"/>
      <c r="GEX347" s="74"/>
      <c r="GEY347" s="74"/>
      <c r="GEZ347" s="74"/>
      <c r="GFA347" s="74"/>
      <c r="GFB347" s="74"/>
      <c r="GFC347" s="74"/>
      <c r="GFD347" s="74"/>
      <c r="GFE347" s="74"/>
      <c r="GFF347" s="74"/>
      <c r="GFG347" s="74"/>
      <c r="GFH347" s="74"/>
      <c r="GFI347" s="74"/>
      <c r="GFJ347" s="74"/>
      <c r="GFK347" s="74"/>
      <c r="GFL347" s="74"/>
      <c r="GFM347" s="74"/>
      <c r="GFN347" s="74"/>
      <c r="GFO347" s="74"/>
      <c r="GFP347" s="74"/>
      <c r="GFQ347" s="74"/>
      <c r="GFR347" s="74"/>
      <c r="GFS347" s="74"/>
      <c r="GFT347" s="74"/>
      <c r="GFU347" s="74"/>
      <c r="GFV347" s="74"/>
      <c r="GFW347" s="74"/>
      <c r="GFX347" s="74"/>
      <c r="GFY347" s="74"/>
      <c r="GFZ347" s="74"/>
      <c r="GGA347" s="74"/>
      <c r="GGB347" s="74"/>
      <c r="GGC347" s="74"/>
      <c r="GGD347" s="74"/>
      <c r="GGE347" s="74"/>
      <c r="GGF347" s="74"/>
      <c r="GGG347" s="74"/>
      <c r="GGH347" s="74"/>
      <c r="GGI347" s="74"/>
      <c r="GGJ347" s="74"/>
      <c r="GGK347" s="74"/>
      <c r="GGL347" s="74"/>
      <c r="GGM347" s="74"/>
      <c r="GGN347" s="74"/>
      <c r="GGO347" s="74"/>
      <c r="GGP347" s="74"/>
      <c r="GGQ347" s="74"/>
      <c r="GGR347" s="74"/>
      <c r="GGS347" s="74"/>
      <c r="GGT347" s="74"/>
      <c r="GGU347" s="74"/>
      <c r="GGV347" s="74"/>
      <c r="GGW347" s="74"/>
      <c r="GGX347" s="74"/>
      <c r="GGY347" s="74"/>
      <c r="GGZ347" s="74"/>
      <c r="GHA347" s="74"/>
      <c r="GHB347" s="74"/>
      <c r="GHC347" s="74"/>
      <c r="GHD347" s="74"/>
      <c r="GHE347" s="74"/>
      <c r="GHF347" s="74"/>
      <c r="GHG347" s="74"/>
      <c r="GHH347" s="74"/>
      <c r="GHI347" s="74"/>
      <c r="GHJ347" s="74"/>
      <c r="GHK347" s="74"/>
      <c r="GHL347" s="74"/>
      <c r="GHM347" s="74"/>
      <c r="GHN347" s="74"/>
      <c r="GHO347" s="74"/>
      <c r="GHP347" s="74"/>
      <c r="GHQ347" s="74"/>
      <c r="GHR347" s="74"/>
      <c r="GHS347" s="74"/>
      <c r="GHT347" s="74"/>
      <c r="GHU347" s="74"/>
      <c r="GHV347" s="74"/>
      <c r="GHW347" s="74"/>
      <c r="GHX347" s="74"/>
      <c r="GHY347" s="74"/>
      <c r="GHZ347" s="74"/>
      <c r="GIA347" s="74"/>
      <c r="GIB347" s="74"/>
      <c r="GIC347" s="74"/>
      <c r="GID347" s="74"/>
      <c r="GIE347" s="74"/>
      <c r="GIF347" s="74"/>
      <c r="GIG347" s="74"/>
      <c r="GIH347" s="74"/>
      <c r="GII347" s="74"/>
      <c r="GIJ347" s="74"/>
      <c r="GIK347" s="74"/>
      <c r="GIL347" s="74"/>
      <c r="GIM347" s="74"/>
      <c r="GIN347" s="74"/>
      <c r="GIO347" s="74"/>
      <c r="GIP347" s="74"/>
      <c r="GIQ347" s="74"/>
      <c r="GIR347" s="74"/>
      <c r="GIS347" s="74"/>
      <c r="GIT347" s="74"/>
      <c r="GIU347" s="74"/>
      <c r="GIV347" s="74"/>
      <c r="GIW347" s="74"/>
      <c r="GIX347" s="74"/>
      <c r="GIY347" s="74"/>
      <c r="GIZ347" s="74"/>
      <c r="GJA347" s="74"/>
      <c r="GJB347" s="74"/>
      <c r="GJC347" s="74"/>
      <c r="GJD347" s="74"/>
      <c r="GJE347" s="74"/>
      <c r="GJF347" s="74"/>
      <c r="GJG347" s="74"/>
      <c r="GJH347" s="74"/>
      <c r="GJI347" s="74"/>
      <c r="GJJ347" s="74"/>
      <c r="GJK347" s="74"/>
      <c r="GJL347" s="74"/>
      <c r="GJM347" s="74"/>
      <c r="GJN347" s="74"/>
      <c r="GJO347" s="74"/>
      <c r="GJP347" s="74"/>
      <c r="GJQ347" s="74"/>
      <c r="GJR347" s="74"/>
      <c r="GJS347" s="74"/>
      <c r="GJT347" s="74"/>
      <c r="GJU347" s="74"/>
      <c r="GJV347" s="74"/>
      <c r="GJW347" s="74"/>
      <c r="GJX347" s="74"/>
      <c r="GJY347" s="74"/>
      <c r="GJZ347" s="74"/>
      <c r="GKA347" s="74"/>
      <c r="GKB347" s="74"/>
      <c r="GKC347" s="74"/>
      <c r="GKD347" s="74"/>
      <c r="GKE347" s="74"/>
      <c r="GKF347" s="74"/>
      <c r="GKG347" s="74"/>
      <c r="GKH347" s="74"/>
      <c r="GKI347" s="74"/>
      <c r="GKJ347" s="74"/>
      <c r="GKK347" s="74"/>
      <c r="GKL347" s="74"/>
      <c r="GKM347" s="74"/>
      <c r="GKN347" s="74"/>
      <c r="GKO347" s="74"/>
      <c r="GKP347" s="74"/>
      <c r="GKQ347" s="74"/>
      <c r="GKR347" s="74"/>
      <c r="GKS347" s="74"/>
      <c r="GKT347" s="74"/>
      <c r="GKU347" s="74"/>
      <c r="GKV347" s="74"/>
      <c r="GKW347" s="74"/>
      <c r="GKX347" s="74"/>
      <c r="GKY347" s="74"/>
      <c r="GKZ347" s="74"/>
      <c r="GLA347" s="74"/>
      <c r="GLB347" s="74"/>
      <c r="GLC347" s="74"/>
      <c r="GLD347" s="74"/>
      <c r="GLE347" s="74"/>
      <c r="GLF347" s="74"/>
      <c r="GLG347" s="74"/>
      <c r="GLH347" s="74"/>
      <c r="GLI347" s="74"/>
      <c r="GLJ347" s="74"/>
      <c r="GLK347" s="74"/>
      <c r="GLL347" s="74"/>
      <c r="GLM347" s="74"/>
      <c r="GLN347" s="74"/>
      <c r="GLO347" s="74"/>
      <c r="GLP347" s="74"/>
      <c r="GLQ347" s="74"/>
      <c r="GLR347" s="74"/>
      <c r="GLS347" s="74"/>
      <c r="GLT347" s="74"/>
      <c r="GLU347" s="74"/>
      <c r="GLV347" s="74"/>
      <c r="GLW347" s="74"/>
      <c r="GLX347" s="74"/>
      <c r="GLY347" s="74"/>
      <c r="GLZ347" s="74"/>
      <c r="GMA347" s="74"/>
      <c r="GMB347" s="74"/>
      <c r="GMC347" s="74"/>
      <c r="GMD347" s="74"/>
      <c r="GME347" s="74"/>
      <c r="GMF347" s="74"/>
      <c r="GMG347" s="74"/>
      <c r="GMH347" s="74"/>
      <c r="GMI347" s="74"/>
      <c r="GMJ347" s="74"/>
      <c r="GMK347" s="74"/>
      <c r="GML347" s="74"/>
      <c r="GMM347" s="74"/>
      <c r="GMN347" s="74"/>
      <c r="GMO347" s="74"/>
      <c r="GMP347" s="74"/>
      <c r="GMQ347" s="74"/>
      <c r="GMR347" s="74"/>
      <c r="GMS347" s="74"/>
      <c r="GMT347" s="74"/>
      <c r="GMU347" s="74"/>
      <c r="GMV347" s="74"/>
      <c r="GMW347" s="74"/>
      <c r="GMX347" s="74"/>
      <c r="GMY347" s="74"/>
      <c r="GMZ347" s="74"/>
      <c r="GNA347" s="74"/>
      <c r="GNB347" s="74"/>
      <c r="GNC347" s="74"/>
      <c r="GND347" s="74"/>
      <c r="GNE347" s="74"/>
      <c r="GNF347" s="74"/>
      <c r="GNG347" s="74"/>
      <c r="GNH347" s="74"/>
      <c r="GNI347" s="74"/>
      <c r="GNJ347" s="74"/>
      <c r="GNK347" s="74"/>
      <c r="GNL347" s="74"/>
      <c r="GNM347" s="74"/>
      <c r="GNN347" s="74"/>
      <c r="GNO347" s="74"/>
      <c r="GNP347" s="74"/>
      <c r="GNQ347" s="74"/>
      <c r="GNR347" s="74"/>
      <c r="GNS347" s="74"/>
      <c r="GNT347" s="74"/>
      <c r="GNU347" s="74"/>
      <c r="GNV347" s="74"/>
      <c r="GNW347" s="74"/>
      <c r="GNX347" s="74"/>
      <c r="GNY347" s="74"/>
      <c r="GNZ347" s="74"/>
      <c r="GOA347" s="74"/>
      <c r="GOB347" s="74"/>
      <c r="GOC347" s="74"/>
      <c r="GOD347" s="74"/>
      <c r="GOE347" s="74"/>
      <c r="GOF347" s="74"/>
      <c r="GOG347" s="74"/>
      <c r="GOH347" s="74"/>
      <c r="GOI347" s="74"/>
      <c r="GOJ347" s="74"/>
      <c r="GOK347" s="74"/>
      <c r="GOL347" s="74"/>
      <c r="GOM347" s="74"/>
      <c r="GON347" s="74"/>
      <c r="GOO347" s="74"/>
      <c r="GOP347" s="74"/>
      <c r="GOQ347" s="74"/>
      <c r="GOR347" s="74"/>
      <c r="GOS347" s="74"/>
      <c r="GOT347" s="74"/>
      <c r="GOU347" s="74"/>
      <c r="GOV347" s="74"/>
      <c r="GOW347" s="74"/>
      <c r="GOX347" s="74"/>
      <c r="GOY347" s="74"/>
      <c r="GOZ347" s="74"/>
      <c r="GPA347" s="74"/>
      <c r="GPB347" s="74"/>
      <c r="GPC347" s="74"/>
      <c r="GPD347" s="74"/>
      <c r="GPE347" s="74"/>
      <c r="GPF347" s="74"/>
      <c r="GPG347" s="74"/>
      <c r="GPH347" s="74"/>
      <c r="GPI347" s="74"/>
      <c r="GPJ347" s="74"/>
      <c r="GPK347" s="74"/>
      <c r="GPL347" s="74"/>
      <c r="GPM347" s="74"/>
      <c r="GPN347" s="74"/>
      <c r="GPO347" s="74"/>
      <c r="GPP347" s="74"/>
      <c r="GPQ347" s="74"/>
      <c r="GPR347" s="74"/>
      <c r="GPS347" s="74"/>
      <c r="GPT347" s="74"/>
      <c r="GPU347" s="74"/>
      <c r="GPV347" s="74"/>
      <c r="GPW347" s="74"/>
      <c r="GPX347" s="74"/>
      <c r="GPY347" s="74"/>
      <c r="GPZ347" s="74"/>
      <c r="GQA347" s="74"/>
      <c r="GQB347" s="74"/>
      <c r="GQC347" s="74"/>
      <c r="GQD347" s="74"/>
      <c r="GQE347" s="74"/>
      <c r="GQF347" s="74"/>
      <c r="GQG347" s="74"/>
      <c r="GQH347" s="74"/>
      <c r="GQI347" s="74"/>
      <c r="GQJ347" s="74"/>
      <c r="GQK347" s="74"/>
      <c r="GQL347" s="74"/>
      <c r="GQM347" s="74"/>
      <c r="GQN347" s="74"/>
      <c r="GQO347" s="74"/>
      <c r="GQP347" s="74"/>
      <c r="GQQ347" s="74"/>
      <c r="GQR347" s="74"/>
      <c r="GQS347" s="74"/>
      <c r="GQT347" s="74"/>
      <c r="GQU347" s="74"/>
      <c r="GQV347" s="74"/>
      <c r="GQW347" s="74"/>
      <c r="GQX347" s="74"/>
      <c r="GQY347" s="74"/>
      <c r="GQZ347" s="74"/>
      <c r="GRA347" s="74"/>
      <c r="GRB347" s="74"/>
      <c r="GRC347" s="74"/>
      <c r="GRD347" s="74"/>
      <c r="GRE347" s="74"/>
      <c r="GRF347" s="74"/>
      <c r="GRG347" s="74"/>
      <c r="GRH347" s="74"/>
      <c r="GRI347" s="74"/>
      <c r="GRJ347" s="74"/>
      <c r="GRK347" s="74"/>
      <c r="GRL347" s="74"/>
      <c r="GRM347" s="74"/>
      <c r="GRN347" s="74"/>
      <c r="GRO347" s="74"/>
      <c r="GRP347" s="74"/>
      <c r="GRQ347" s="74"/>
      <c r="GRR347" s="74"/>
      <c r="GRS347" s="74"/>
      <c r="GRT347" s="74"/>
      <c r="GRU347" s="74"/>
      <c r="GRV347" s="74"/>
      <c r="GRW347" s="74"/>
      <c r="GRX347" s="74"/>
      <c r="GRY347" s="74"/>
      <c r="GRZ347" s="74"/>
      <c r="GSA347" s="74"/>
      <c r="GSB347" s="74"/>
      <c r="GSC347" s="74"/>
      <c r="GSD347" s="74"/>
      <c r="GSE347" s="74"/>
      <c r="GSF347" s="74"/>
      <c r="GSG347" s="74"/>
      <c r="GSH347" s="74"/>
      <c r="GSI347" s="74"/>
      <c r="GSJ347" s="74"/>
      <c r="GSK347" s="74"/>
      <c r="GSL347" s="74"/>
      <c r="GSM347" s="74"/>
      <c r="GSN347" s="74"/>
      <c r="GSO347" s="74"/>
      <c r="GSP347" s="74"/>
      <c r="GSQ347" s="74"/>
      <c r="GSR347" s="74"/>
      <c r="GSS347" s="74"/>
      <c r="GST347" s="74"/>
      <c r="GSU347" s="74"/>
      <c r="GSV347" s="74"/>
      <c r="GSW347" s="74"/>
      <c r="GSX347" s="74"/>
      <c r="GSY347" s="74"/>
      <c r="GSZ347" s="74"/>
      <c r="GTA347" s="74"/>
      <c r="GTB347" s="74"/>
      <c r="GTC347" s="74"/>
      <c r="GTD347" s="74"/>
      <c r="GTE347" s="74"/>
      <c r="GTF347" s="74"/>
      <c r="GTG347" s="74"/>
      <c r="GTH347" s="74"/>
      <c r="GTI347" s="74"/>
      <c r="GTJ347" s="74"/>
      <c r="GTK347" s="74"/>
      <c r="GTL347" s="74"/>
      <c r="GTM347" s="74"/>
      <c r="GTN347" s="74"/>
      <c r="GTO347" s="74"/>
      <c r="GTP347" s="74"/>
      <c r="GTQ347" s="74"/>
      <c r="GTR347" s="74"/>
      <c r="GTS347" s="74"/>
      <c r="GTT347" s="74"/>
      <c r="GTU347" s="74"/>
      <c r="GTV347" s="74"/>
      <c r="GTW347" s="74"/>
      <c r="GTX347" s="74"/>
      <c r="GTY347" s="74"/>
      <c r="GTZ347" s="74"/>
      <c r="GUA347" s="74"/>
      <c r="GUB347" s="74"/>
      <c r="GUC347" s="74"/>
      <c r="GUD347" s="74"/>
      <c r="GUE347" s="74"/>
      <c r="GUF347" s="74"/>
      <c r="GUG347" s="74"/>
      <c r="GUH347" s="74"/>
      <c r="GUI347" s="74"/>
      <c r="GUJ347" s="74"/>
      <c r="GUK347" s="74"/>
      <c r="GUL347" s="74"/>
      <c r="GUM347" s="74"/>
      <c r="GUN347" s="74"/>
      <c r="GUO347" s="74"/>
      <c r="GUP347" s="74"/>
      <c r="GUQ347" s="74"/>
      <c r="GUR347" s="74"/>
      <c r="GUS347" s="74"/>
      <c r="GUT347" s="74"/>
      <c r="GUU347" s="74"/>
      <c r="GUV347" s="74"/>
      <c r="GUW347" s="74"/>
      <c r="GUX347" s="74"/>
      <c r="GUY347" s="74"/>
      <c r="GUZ347" s="74"/>
      <c r="GVA347" s="74"/>
      <c r="GVB347" s="74"/>
      <c r="GVC347" s="74"/>
      <c r="GVD347" s="74"/>
      <c r="GVE347" s="74"/>
      <c r="GVF347" s="74"/>
      <c r="GVG347" s="74"/>
      <c r="GVH347" s="74"/>
      <c r="GVI347" s="74"/>
      <c r="GVJ347" s="74"/>
      <c r="GVK347" s="74"/>
      <c r="GVL347" s="74"/>
      <c r="GVM347" s="74"/>
      <c r="GVN347" s="74"/>
      <c r="GVO347" s="74"/>
      <c r="GVP347" s="74"/>
      <c r="GVQ347" s="74"/>
      <c r="GVR347" s="74"/>
      <c r="GVS347" s="74"/>
      <c r="GVT347" s="74"/>
      <c r="GVU347" s="74"/>
      <c r="GVV347" s="74"/>
      <c r="GVW347" s="74"/>
      <c r="GVX347" s="74"/>
      <c r="GVY347" s="74"/>
      <c r="GVZ347" s="74"/>
      <c r="GWA347" s="74"/>
      <c r="GWB347" s="74"/>
      <c r="GWC347" s="74"/>
      <c r="GWD347" s="74"/>
      <c r="GWE347" s="74"/>
      <c r="GWF347" s="74"/>
      <c r="GWG347" s="74"/>
      <c r="GWH347" s="74"/>
      <c r="GWI347" s="74"/>
      <c r="GWJ347" s="74"/>
      <c r="GWK347" s="74"/>
      <c r="GWL347" s="74"/>
      <c r="GWM347" s="74"/>
      <c r="GWN347" s="74"/>
      <c r="GWO347" s="74"/>
      <c r="GWP347" s="74"/>
      <c r="GWQ347" s="74"/>
      <c r="GWR347" s="74"/>
      <c r="GWS347" s="74"/>
      <c r="GWT347" s="74"/>
      <c r="GWU347" s="74"/>
      <c r="GWV347" s="74"/>
      <c r="GWW347" s="74"/>
      <c r="GWX347" s="74"/>
      <c r="GWY347" s="74"/>
      <c r="GWZ347" s="74"/>
      <c r="GXA347" s="74"/>
      <c r="GXB347" s="74"/>
      <c r="GXC347" s="74"/>
      <c r="GXD347" s="74"/>
      <c r="GXE347" s="74"/>
      <c r="GXF347" s="74"/>
      <c r="GXG347" s="74"/>
      <c r="GXH347" s="74"/>
      <c r="GXI347" s="74"/>
      <c r="GXJ347" s="74"/>
      <c r="GXK347" s="74"/>
      <c r="GXL347" s="74"/>
      <c r="GXM347" s="74"/>
      <c r="GXN347" s="74"/>
      <c r="GXO347" s="74"/>
      <c r="GXP347" s="74"/>
      <c r="GXQ347" s="74"/>
      <c r="GXR347" s="74"/>
      <c r="GXS347" s="74"/>
      <c r="GXT347" s="74"/>
      <c r="GXU347" s="74"/>
      <c r="GXV347" s="74"/>
      <c r="GXW347" s="74"/>
      <c r="GXX347" s="74"/>
      <c r="GXY347" s="74"/>
      <c r="GXZ347" s="74"/>
      <c r="GYA347" s="74"/>
      <c r="GYB347" s="74"/>
      <c r="GYC347" s="74"/>
      <c r="GYD347" s="74"/>
      <c r="GYE347" s="74"/>
      <c r="GYF347" s="74"/>
      <c r="GYG347" s="74"/>
      <c r="GYH347" s="74"/>
      <c r="GYI347" s="74"/>
      <c r="GYJ347" s="74"/>
      <c r="GYK347" s="74"/>
      <c r="GYL347" s="74"/>
      <c r="GYM347" s="74"/>
      <c r="GYN347" s="74"/>
      <c r="GYO347" s="74"/>
      <c r="GYP347" s="74"/>
      <c r="GYQ347" s="74"/>
      <c r="GYR347" s="74"/>
      <c r="GYS347" s="74"/>
      <c r="GYT347" s="74"/>
      <c r="GYU347" s="74"/>
      <c r="GYV347" s="74"/>
      <c r="GYW347" s="74"/>
      <c r="GYX347" s="74"/>
      <c r="GYY347" s="74"/>
      <c r="GYZ347" s="74"/>
      <c r="GZA347" s="74"/>
      <c r="GZB347" s="74"/>
      <c r="GZC347" s="74"/>
      <c r="GZD347" s="74"/>
      <c r="GZE347" s="74"/>
      <c r="GZF347" s="74"/>
      <c r="GZG347" s="74"/>
      <c r="GZH347" s="74"/>
      <c r="GZI347" s="74"/>
      <c r="GZJ347" s="74"/>
      <c r="GZK347" s="74"/>
      <c r="GZL347" s="74"/>
      <c r="GZM347" s="74"/>
      <c r="GZN347" s="74"/>
      <c r="GZO347" s="74"/>
      <c r="GZP347" s="74"/>
      <c r="GZQ347" s="74"/>
      <c r="GZR347" s="74"/>
      <c r="GZS347" s="74"/>
      <c r="GZT347" s="74"/>
      <c r="GZU347" s="74"/>
      <c r="GZV347" s="74"/>
      <c r="GZW347" s="74"/>
      <c r="GZX347" s="74"/>
      <c r="GZY347" s="74"/>
      <c r="GZZ347" s="74"/>
      <c r="HAA347" s="74"/>
      <c r="HAB347" s="74"/>
      <c r="HAC347" s="74"/>
      <c r="HAD347" s="74"/>
      <c r="HAE347" s="74"/>
      <c r="HAF347" s="74"/>
      <c r="HAG347" s="74"/>
      <c r="HAH347" s="74"/>
      <c r="HAI347" s="74"/>
      <c r="HAJ347" s="74"/>
      <c r="HAK347" s="74"/>
      <c r="HAL347" s="74"/>
      <c r="HAM347" s="74"/>
      <c r="HAN347" s="74"/>
      <c r="HAO347" s="74"/>
      <c r="HAP347" s="74"/>
      <c r="HAQ347" s="74"/>
      <c r="HAR347" s="74"/>
      <c r="HAS347" s="74"/>
      <c r="HAT347" s="74"/>
      <c r="HAU347" s="74"/>
      <c r="HAV347" s="74"/>
      <c r="HAW347" s="74"/>
      <c r="HAX347" s="74"/>
      <c r="HAY347" s="74"/>
      <c r="HAZ347" s="74"/>
      <c r="HBA347" s="74"/>
      <c r="HBB347" s="74"/>
      <c r="HBC347" s="74"/>
      <c r="HBD347" s="74"/>
      <c r="HBE347" s="74"/>
      <c r="HBF347" s="74"/>
      <c r="HBG347" s="74"/>
      <c r="HBH347" s="74"/>
      <c r="HBI347" s="74"/>
      <c r="HBJ347" s="74"/>
      <c r="HBK347" s="74"/>
      <c r="HBL347" s="74"/>
      <c r="HBM347" s="74"/>
      <c r="HBN347" s="74"/>
      <c r="HBO347" s="74"/>
      <c r="HBP347" s="74"/>
      <c r="HBQ347" s="74"/>
      <c r="HBR347" s="74"/>
      <c r="HBS347" s="74"/>
      <c r="HBT347" s="74"/>
      <c r="HBU347" s="74"/>
      <c r="HBV347" s="74"/>
      <c r="HBW347" s="74"/>
      <c r="HBX347" s="74"/>
      <c r="HBY347" s="74"/>
      <c r="HBZ347" s="74"/>
      <c r="HCA347" s="74"/>
      <c r="HCB347" s="74"/>
      <c r="HCC347" s="74"/>
      <c r="HCD347" s="74"/>
      <c r="HCE347" s="74"/>
      <c r="HCF347" s="74"/>
      <c r="HCG347" s="74"/>
      <c r="HCH347" s="74"/>
      <c r="HCI347" s="74"/>
      <c r="HCJ347" s="74"/>
      <c r="HCK347" s="74"/>
      <c r="HCL347" s="74"/>
      <c r="HCM347" s="74"/>
      <c r="HCN347" s="74"/>
      <c r="HCO347" s="74"/>
      <c r="HCP347" s="74"/>
      <c r="HCQ347" s="74"/>
      <c r="HCR347" s="74"/>
      <c r="HCS347" s="74"/>
      <c r="HCT347" s="74"/>
      <c r="HCU347" s="74"/>
      <c r="HCV347" s="74"/>
      <c r="HCW347" s="74"/>
      <c r="HCX347" s="74"/>
      <c r="HCY347" s="74"/>
      <c r="HCZ347" s="74"/>
      <c r="HDA347" s="74"/>
      <c r="HDB347" s="74"/>
      <c r="HDC347" s="74"/>
      <c r="HDD347" s="74"/>
      <c r="HDE347" s="74"/>
      <c r="HDF347" s="74"/>
      <c r="HDG347" s="74"/>
      <c r="HDH347" s="74"/>
      <c r="HDI347" s="74"/>
      <c r="HDJ347" s="74"/>
      <c r="HDK347" s="74"/>
      <c r="HDL347" s="74"/>
      <c r="HDM347" s="74"/>
      <c r="HDN347" s="74"/>
      <c r="HDO347" s="74"/>
      <c r="HDP347" s="74"/>
      <c r="HDQ347" s="74"/>
      <c r="HDR347" s="74"/>
      <c r="HDS347" s="74"/>
      <c r="HDT347" s="74"/>
      <c r="HDU347" s="74"/>
      <c r="HDV347" s="74"/>
      <c r="HDW347" s="74"/>
      <c r="HDX347" s="74"/>
      <c r="HDY347" s="74"/>
      <c r="HDZ347" s="74"/>
      <c r="HEA347" s="74"/>
      <c r="HEB347" s="74"/>
      <c r="HEC347" s="74"/>
      <c r="HED347" s="74"/>
      <c r="HEE347" s="74"/>
      <c r="HEF347" s="74"/>
      <c r="HEG347" s="74"/>
      <c r="HEH347" s="74"/>
      <c r="HEI347" s="74"/>
      <c r="HEJ347" s="74"/>
      <c r="HEK347" s="74"/>
      <c r="HEL347" s="74"/>
      <c r="HEM347" s="74"/>
      <c r="HEN347" s="74"/>
      <c r="HEO347" s="74"/>
      <c r="HEP347" s="74"/>
      <c r="HEQ347" s="74"/>
      <c r="HER347" s="74"/>
      <c r="HES347" s="74"/>
      <c r="HET347" s="74"/>
      <c r="HEU347" s="74"/>
      <c r="HEV347" s="74"/>
      <c r="HEW347" s="74"/>
      <c r="HEX347" s="74"/>
      <c r="HEY347" s="74"/>
      <c r="HEZ347" s="74"/>
      <c r="HFA347" s="74"/>
      <c r="HFB347" s="74"/>
      <c r="HFC347" s="74"/>
      <c r="HFD347" s="74"/>
      <c r="HFE347" s="74"/>
      <c r="HFF347" s="74"/>
      <c r="HFG347" s="74"/>
      <c r="HFH347" s="74"/>
      <c r="HFI347" s="74"/>
      <c r="HFJ347" s="74"/>
      <c r="HFK347" s="74"/>
      <c r="HFL347" s="74"/>
      <c r="HFM347" s="74"/>
      <c r="HFN347" s="74"/>
      <c r="HFO347" s="74"/>
      <c r="HFP347" s="74"/>
      <c r="HFQ347" s="74"/>
      <c r="HFR347" s="74"/>
      <c r="HFS347" s="74"/>
      <c r="HFT347" s="74"/>
      <c r="HFU347" s="74"/>
      <c r="HFV347" s="74"/>
      <c r="HFW347" s="74"/>
      <c r="HFX347" s="74"/>
      <c r="HFY347" s="74"/>
      <c r="HFZ347" s="74"/>
      <c r="HGA347" s="74"/>
      <c r="HGB347" s="74"/>
      <c r="HGC347" s="74"/>
      <c r="HGD347" s="74"/>
      <c r="HGE347" s="74"/>
      <c r="HGF347" s="74"/>
      <c r="HGG347" s="74"/>
      <c r="HGH347" s="74"/>
      <c r="HGI347" s="74"/>
      <c r="HGJ347" s="74"/>
      <c r="HGK347" s="74"/>
      <c r="HGL347" s="74"/>
      <c r="HGM347" s="74"/>
      <c r="HGN347" s="74"/>
      <c r="HGO347" s="74"/>
      <c r="HGP347" s="74"/>
      <c r="HGQ347" s="74"/>
      <c r="HGR347" s="74"/>
      <c r="HGS347" s="74"/>
      <c r="HGT347" s="74"/>
      <c r="HGU347" s="74"/>
      <c r="HGV347" s="74"/>
      <c r="HGW347" s="74"/>
      <c r="HGX347" s="74"/>
      <c r="HGY347" s="74"/>
      <c r="HGZ347" s="74"/>
      <c r="HHA347" s="74"/>
      <c r="HHB347" s="74"/>
      <c r="HHC347" s="74"/>
      <c r="HHD347" s="74"/>
      <c r="HHE347" s="74"/>
      <c r="HHF347" s="74"/>
      <c r="HHG347" s="74"/>
      <c r="HHH347" s="74"/>
      <c r="HHI347" s="74"/>
      <c r="HHJ347" s="74"/>
      <c r="HHK347" s="74"/>
      <c r="HHL347" s="74"/>
      <c r="HHM347" s="74"/>
      <c r="HHN347" s="74"/>
      <c r="HHO347" s="74"/>
      <c r="HHP347" s="74"/>
      <c r="HHQ347" s="74"/>
      <c r="HHR347" s="74"/>
      <c r="HHS347" s="74"/>
      <c r="HHT347" s="74"/>
      <c r="HHU347" s="74"/>
      <c r="HHV347" s="74"/>
      <c r="HHW347" s="74"/>
      <c r="HHX347" s="74"/>
      <c r="HHY347" s="74"/>
      <c r="HHZ347" s="74"/>
      <c r="HIA347" s="74"/>
      <c r="HIB347" s="74"/>
      <c r="HIC347" s="74"/>
      <c r="HID347" s="74"/>
      <c r="HIE347" s="74"/>
      <c r="HIF347" s="74"/>
      <c r="HIG347" s="74"/>
      <c r="HIH347" s="74"/>
      <c r="HII347" s="74"/>
      <c r="HIJ347" s="74"/>
      <c r="HIK347" s="74"/>
      <c r="HIL347" s="74"/>
      <c r="HIM347" s="74"/>
      <c r="HIN347" s="74"/>
      <c r="HIO347" s="74"/>
      <c r="HIP347" s="74"/>
      <c r="HIQ347" s="74"/>
      <c r="HIR347" s="74"/>
      <c r="HIS347" s="74"/>
      <c r="HIT347" s="74"/>
      <c r="HIU347" s="74"/>
      <c r="HIV347" s="74"/>
      <c r="HIW347" s="74"/>
      <c r="HIX347" s="74"/>
      <c r="HIY347" s="74"/>
      <c r="HIZ347" s="74"/>
      <c r="HJA347" s="74"/>
      <c r="HJB347" s="74"/>
      <c r="HJC347" s="74"/>
      <c r="HJD347" s="74"/>
      <c r="HJE347" s="74"/>
      <c r="HJF347" s="74"/>
      <c r="HJG347" s="74"/>
      <c r="HJH347" s="74"/>
      <c r="HJI347" s="74"/>
      <c r="HJJ347" s="74"/>
      <c r="HJK347" s="74"/>
      <c r="HJL347" s="74"/>
      <c r="HJM347" s="74"/>
      <c r="HJN347" s="74"/>
      <c r="HJO347" s="74"/>
      <c r="HJP347" s="74"/>
      <c r="HJQ347" s="74"/>
      <c r="HJR347" s="74"/>
      <c r="HJS347" s="74"/>
      <c r="HJT347" s="74"/>
      <c r="HJU347" s="74"/>
      <c r="HJV347" s="74"/>
      <c r="HJW347" s="74"/>
      <c r="HJX347" s="74"/>
      <c r="HJY347" s="74"/>
      <c r="HJZ347" s="74"/>
      <c r="HKA347" s="74"/>
      <c r="HKB347" s="74"/>
      <c r="HKC347" s="74"/>
      <c r="HKD347" s="74"/>
      <c r="HKE347" s="74"/>
      <c r="HKF347" s="74"/>
      <c r="HKG347" s="74"/>
      <c r="HKH347" s="74"/>
      <c r="HKI347" s="74"/>
      <c r="HKJ347" s="74"/>
      <c r="HKK347" s="74"/>
      <c r="HKL347" s="74"/>
      <c r="HKM347" s="74"/>
      <c r="HKN347" s="74"/>
      <c r="HKO347" s="74"/>
      <c r="HKP347" s="74"/>
      <c r="HKQ347" s="74"/>
      <c r="HKR347" s="74"/>
      <c r="HKS347" s="74"/>
      <c r="HKT347" s="74"/>
      <c r="HKU347" s="74"/>
      <c r="HKV347" s="74"/>
      <c r="HKW347" s="74"/>
      <c r="HKX347" s="74"/>
      <c r="HKY347" s="74"/>
      <c r="HKZ347" s="74"/>
      <c r="HLA347" s="74"/>
      <c r="HLB347" s="74"/>
      <c r="HLC347" s="74"/>
      <c r="HLD347" s="74"/>
      <c r="HLE347" s="74"/>
      <c r="HLF347" s="74"/>
      <c r="HLG347" s="74"/>
      <c r="HLH347" s="74"/>
      <c r="HLI347" s="74"/>
      <c r="HLJ347" s="74"/>
      <c r="HLK347" s="74"/>
      <c r="HLL347" s="74"/>
      <c r="HLM347" s="74"/>
      <c r="HLN347" s="74"/>
      <c r="HLO347" s="74"/>
      <c r="HLP347" s="74"/>
      <c r="HLQ347" s="74"/>
      <c r="HLR347" s="74"/>
      <c r="HLS347" s="74"/>
      <c r="HLT347" s="74"/>
      <c r="HLU347" s="74"/>
      <c r="HLV347" s="74"/>
      <c r="HLW347" s="74"/>
      <c r="HLX347" s="74"/>
      <c r="HLY347" s="74"/>
      <c r="HLZ347" s="74"/>
      <c r="HMA347" s="74"/>
      <c r="HMB347" s="74"/>
      <c r="HMC347" s="74"/>
      <c r="HMD347" s="74"/>
      <c r="HME347" s="74"/>
      <c r="HMF347" s="74"/>
      <c r="HMG347" s="74"/>
      <c r="HMH347" s="74"/>
      <c r="HMI347" s="74"/>
      <c r="HMJ347" s="74"/>
      <c r="HMK347" s="74"/>
      <c r="HML347" s="74"/>
      <c r="HMM347" s="74"/>
      <c r="HMN347" s="74"/>
      <c r="HMO347" s="74"/>
      <c r="HMP347" s="74"/>
      <c r="HMQ347" s="74"/>
      <c r="HMR347" s="74"/>
      <c r="HMS347" s="74"/>
      <c r="HMT347" s="74"/>
      <c r="HMU347" s="74"/>
      <c r="HMV347" s="74"/>
      <c r="HMW347" s="74"/>
      <c r="HMX347" s="74"/>
      <c r="HMY347" s="74"/>
      <c r="HMZ347" s="74"/>
      <c r="HNA347" s="74"/>
      <c r="HNB347" s="74"/>
      <c r="HNC347" s="74"/>
      <c r="HND347" s="74"/>
      <c r="HNE347" s="74"/>
      <c r="HNF347" s="74"/>
      <c r="HNG347" s="74"/>
      <c r="HNH347" s="74"/>
      <c r="HNI347" s="74"/>
      <c r="HNJ347" s="74"/>
      <c r="HNK347" s="74"/>
      <c r="HNL347" s="74"/>
      <c r="HNM347" s="74"/>
      <c r="HNN347" s="74"/>
      <c r="HNO347" s="74"/>
      <c r="HNP347" s="74"/>
      <c r="HNQ347" s="74"/>
      <c r="HNR347" s="74"/>
      <c r="HNS347" s="74"/>
      <c r="HNT347" s="74"/>
      <c r="HNU347" s="74"/>
      <c r="HNV347" s="74"/>
      <c r="HNW347" s="74"/>
      <c r="HNX347" s="74"/>
      <c r="HNY347" s="74"/>
      <c r="HNZ347" s="74"/>
      <c r="HOA347" s="74"/>
      <c r="HOB347" s="74"/>
      <c r="HOC347" s="74"/>
      <c r="HOD347" s="74"/>
      <c r="HOE347" s="74"/>
      <c r="HOF347" s="74"/>
      <c r="HOG347" s="74"/>
      <c r="HOH347" s="74"/>
      <c r="HOI347" s="74"/>
      <c r="HOJ347" s="74"/>
      <c r="HOK347" s="74"/>
      <c r="HOL347" s="74"/>
      <c r="HOM347" s="74"/>
      <c r="HON347" s="74"/>
      <c r="HOO347" s="74"/>
      <c r="HOP347" s="74"/>
      <c r="HOQ347" s="74"/>
      <c r="HOR347" s="74"/>
      <c r="HOS347" s="74"/>
      <c r="HOT347" s="74"/>
      <c r="HOU347" s="74"/>
      <c r="HOV347" s="74"/>
      <c r="HOW347" s="74"/>
      <c r="HOX347" s="74"/>
      <c r="HOY347" s="74"/>
      <c r="HOZ347" s="74"/>
      <c r="HPA347" s="74"/>
      <c r="HPB347" s="74"/>
      <c r="HPC347" s="74"/>
      <c r="HPD347" s="74"/>
      <c r="HPE347" s="74"/>
      <c r="HPF347" s="74"/>
      <c r="HPG347" s="74"/>
      <c r="HPH347" s="74"/>
      <c r="HPI347" s="74"/>
      <c r="HPJ347" s="74"/>
      <c r="HPK347" s="74"/>
      <c r="HPL347" s="74"/>
      <c r="HPM347" s="74"/>
      <c r="HPN347" s="74"/>
      <c r="HPO347" s="74"/>
      <c r="HPP347" s="74"/>
      <c r="HPQ347" s="74"/>
      <c r="HPR347" s="74"/>
      <c r="HPS347" s="74"/>
      <c r="HPT347" s="74"/>
      <c r="HPU347" s="74"/>
      <c r="HPV347" s="74"/>
      <c r="HPW347" s="74"/>
      <c r="HPX347" s="74"/>
      <c r="HPY347" s="74"/>
      <c r="HPZ347" s="74"/>
      <c r="HQA347" s="74"/>
      <c r="HQB347" s="74"/>
      <c r="HQC347" s="74"/>
      <c r="HQD347" s="74"/>
      <c r="HQE347" s="74"/>
      <c r="HQF347" s="74"/>
      <c r="HQG347" s="74"/>
      <c r="HQH347" s="74"/>
      <c r="HQI347" s="74"/>
      <c r="HQJ347" s="74"/>
      <c r="HQK347" s="74"/>
      <c r="HQL347" s="74"/>
      <c r="HQM347" s="74"/>
      <c r="HQN347" s="74"/>
      <c r="HQO347" s="74"/>
      <c r="HQP347" s="74"/>
      <c r="HQQ347" s="74"/>
      <c r="HQR347" s="74"/>
      <c r="HQS347" s="74"/>
      <c r="HQT347" s="74"/>
      <c r="HQU347" s="74"/>
      <c r="HQV347" s="74"/>
      <c r="HQW347" s="74"/>
      <c r="HQX347" s="74"/>
      <c r="HQY347" s="74"/>
      <c r="HQZ347" s="74"/>
      <c r="HRA347" s="74"/>
      <c r="HRB347" s="74"/>
      <c r="HRC347" s="74"/>
      <c r="HRD347" s="74"/>
      <c r="HRE347" s="74"/>
      <c r="HRF347" s="74"/>
      <c r="HRG347" s="74"/>
      <c r="HRH347" s="74"/>
      <c r="HRI347" s="74"/>
      <c r="HRJ347" s="74"/>
      <c r="HRK347" s="74"/>
      <c r="HRL347" s="74"/>
      <c r="HRM347" s="74"/>
      <c r="HRN347" s="74"/>
      <c r="HRO347" s="74"/>
      <c r="HRP347" s="74"/>
      <c r="HRQ347" s="74"/>
      <c r="HRR347" s="74"/>
      <c r="HRS347" s="74"/>
      <c r="HRT347" s="74"/>
      <c r="HRU347" s="74"/>
      <c r="HRV347" s="74"/>
      <c r="HRW347" s="74"/>
      <c r="HRX347" s="74"/>
      <c r="HRY347" s="74"/>
      <c r="HRZ347" s="74"/>
      <c r="HSA347" s="74"/>
      <c r="HSB347" s="74"/>
      <c r="HSC347" s="74"/>
      <c r="HSD347" s="74"/>
      <c r="HSE347" s="74"/>
      <c r="HSF347" s="74"/>
      <c r="HSG347" s="74"/>
      <c r="HSH347" s="74"/>
      <c r="HSI347" s="74"/>
      <c r="HSJ347" s="74"/>
      <c r="HSK347" s="74"/>
      <c r="HSL347" s="74"/>
      <c r="HSM347" s="74"/>
      <c r="HSN347" s="74"/>
      <c r="HSO347" s="74"/>
      <c r="HSP347" s="74"/>
      <c r="HSQ347" s="74"/>
      <c r="HSR347" s="74"/>
      <c r="HSS347" s="74"/>
      <c r="HST347" s="74"/>
      <c r="HSU347" s="74"/>
      <c r="HSV347" s="74"/>
      <c r="HSW347" s="74"/>
      <c r="HSX347" s="74"/>
      <c r="HSY347" s="74"/>
      <c r="HSZ347" s="74"/>
      <c r="HTA347" s="74"/>
      <c r="HTB347" s="74"/>
      <c r="HTC347" s="74"/>
      <c r="HTD347" s="74"/>
      <c r="HTE347" s="74"/>
      <c r="HTF347" s="74"/>
      <c r="HTG347" s="74"/>
      <c r="HTH347" s="74"/>
      <c r="HTI347" s="74"/>
      <c r="HTJ347" s="74"/>
      <c r="HTK347" s="74"/>
      <c r="HTL347" s="74"/>
      <c r="HTM347" s="74"/>
      <c r="HTN347" s="74"/>
      <c r="HTO347" s="74"/>
      <c r="HTP347" s="74"/>
      <c r="HTQ347" s="74"/>
      <c r="HTR347" s="74"/>
      <c r="HTS347" s="74"/>
      <c r="HTT347" s="74"/>
      <c r="HTU347" s="74"/>
      <c r="HTV347" s="74"/>
      <c r="HTW347" s="74"/>
      <c r="HTX347" s="74"/>
      <c r="HTY347" s="74"/>
      <c r="HTZ347" s="74"/>
      <c r="HUA347" s="74"/>
      <c r="HUB347" s="74"/>
      <c r="HUC347" s="74"/>
      <c r="HUD347" s="74"/>
      <c r="HUE347" s="74"/>
      <c r="HUF347" s="74"/>
      <c r="HUG347" s="74"/>
      <c r="HUH347" s="74"/>
      <c r="HUI347" s="74"/>
      <c r="HUJ347" s="74"/>
      <c r="HUK347" s="74"/>
      <c r="HUL347" s="74"/>
      <c r="HUM347" s="74"/>
      <c r="HUN347" s="74"/>
      <c r="HUO347" s="74"/>
      <c r="HUP347" s="74"/>
      <c r="HUQ347" s="74"/>
      <c r="HUR347" s="74"/>
      <c r="HUS347" s="74"/>
      <c r="HUT347" s="74"/>
      <c r="HUU347" s="74"/>
      <c r="HUV347" s="74"/>
      <c r="HUW347" s="74"/>
      <c r="HUX347" s="74"/>
      <c r="HUY347" s="74"/>
      <c r="HUZ347" s="74"/>
      <c r="HVA347" s="74"/>
      <c r="HVB347" s="74"/>
      <c r="HVC347" s="74"/>
      <c r="HVD347" s="74"/>
      <c r="HVE347" s="74"/>
      <c r="HVF347" s="74"/>
      <c r="HVG347" s="74"/>
      <c r="HVH347" s="74"/>
      <c r="HVI347" s="74"/>
      <c r="HVJ347" s="74"/>
      <c r="HVK347" s="74"/>
      <c r="HVL347" s="74"/>
      <c r="HVM347" s="74"/>
      <c r="HVN347" s="74"/>
      <c r="HVO347" s="74"/>
      <c r="HVP347" s="74"/>
      <c r="HVQ347" s="74"/>
      <c r="HVR347" s="74"/>
      <c r="HVS347" s="74"/>
      <c r="HVT347" s="74"/>
      <c r="HVU347" s="74"/>
      <c r="HVV347" s="74"/>
      <c r="HVW347" s="74"/>
      <c r="HVX347" s="74"/>
      <c r="HVY347" s="74"/>
      <c r="HVZ347" s="74"/>
      <c r="HWA347" s="74"/>
      <c r="HWB347" s="74"/>
      <c r="HWC347" s="74"/>
      <c r="HWD347" s="74"/>
      <c r="HWE347" s="74"/>
      <c r="HWF347" s="74"/>
      <c r="HWG347" s="74"/>
      <c r="HWH347" s="74"/>
      <c r="HWI347" s="74"/>
      <c r="HWJ347" s="74"/>
      <c r="HWK347" s="74"/>
      <c r="HWL347" s="74"/>
      <c r="HWM347" s="74"/>
      <c r="HWN347" s="74"/>
      <c r="HWO347" s="74"/>
      <c r="HWP347" s="74"/>
      <c r="HWQ347" s="74"/>
      <c r="HWR347" s="74"/>
      <c r="HWS347" s="74"/>
      <c r="HWT347" s="74"/>
      <c r="HWU347" s="74"/>
      <c r="HWV347" s="74"/>
      <c r="HWW347" s="74"/>
      <c r="HWX347" s="74"/>
      <c r="HWY347" s="74"/>
      <c r="HWZ347" s="74"/>
      <c r="HXA347" s="74"/>
      <c r="HXB347" s="74"/>
      <c r="HXC347" s="74"/>
      <c r="HXD347" s="74"/>
      <c r="HXE347" s="74"/>
      <c r="HXF347" s="74"/>
      <c r="HXG347" s="74"/>
      <c r="HXH347" s="74"/>
      <c r="HXI347" s="74"/>
      <c r="HXJ347" s="74"/>
      <c r="HXK347" s="74"/>
      <c r="HXL347" s="74"/>
      <c r="HXM347" s="74"/>
      <c r="HXN347" s="74"/>
      <c r="HXO347" s="74"/>
      <c r="HXP347" s="74"/>
      <c r="HXQ347" s="74"/>
      <c r="HXR347" s="74"/>
      <c r="HXS347" s="74"/>
      <c r="HXT347" s="74"/>
      <c r="HXU347" s="74"/>
      <c r="HXV347" s="74"/>
      <c r="HXW347" s="74"/>
      <c r="HXX347" s="74"/>
      <c r="HXY347" s="74"/>
      <c r="HXZ347" s="74"/>
      <c r="HYA347" s="74"/>
      <c r="HYB347" s="74"/>
      <c r="HYC347" s="74"/>
      <c r="HYD347" s="74"/>
      <c r="HYE347" s="74"/>
      <c r="HYF347" s="74"/>
      <c r="HYG347" s="74"/>
      <c r="HYH347" s="74"/>
      <c r="HYI347" s="74"/>
      <c r="HYJ347" s="74"/>
      <c r="HYK347" s="74"/>
      <c r="HYL347" s="74"/>
      <c r="HYM347" s="74"/>
      <c r="HYN347" s="74"/>
      <c r="HYO347" s="74"/>
      <c r="HYP347" s="74"/>
      <c r="HYQ347" s="74"/>
      <c r="HYR347" s="74"/>
      <c r="HYS347" s="74"/>
      <c r="HYT347" s="74"/>
      <c r="HYU347" s="74"/>
      <c r="HYV347" s="74"/>
      <c r="HYW347" s="74"/>
      <c r="HYX347" s="74"/>
      <c r="HYY347" s="74"/>
      <c r="HYZ347" s="74"/>
      <c r="HZA347" s="74"/>
      <c r="HZB347" s="74"/>
      <c r="HZC347" s="74"/>
      <c r="HZD347" s="74"/>
      <c r="HZE347" s="74"/>
      <c r="HZF347" s="74"/>
      <c r="HZG347" s="74"/>
      <c r="HZH347" s="74"/>
      <c r="HZI347" s="74"/>
      <c r="HZJ347" s="74"/>
      <c r="HZK347" s="74"/>
      <c r="HZL347" s="74"/>
      <c r="HZM347" s="74"/>
      <c r="HZN347" s="74"/>
      <c r="HZO347" s="74"/>
      <c r="HZP347" s="74"/>
      <c r="HZQ347" s="74"/>
      <c r="HZR347" s="74"/>
      <c r="HZS347" s="74"/>
      <c r="HZT347" s="74"/>
      <c r="HZU347" s="74"/>
      <c r="HZV347" s="74"/>
      <c r="HZW347" s="74"/>
      <c r="HZX347" s="74"/>
      <c r="HZY347" s="74"/>
      <c r="HZZ347" s="74"/>
      <c r="IAA347" s="74"/>
      <c r="IAB347" s="74"/>
      <c r="IAC347" s="74"/>
      <c r="IAD347" s="74"/>
      <c r="IAE347" s="74"/>
      <c r="IAF347" s="74"/>
      <c r="IAG347" s="74"/>
      <c r="IAH347" s="74"/>
      <c r="IAI347" s="74"/>
      <c r="IAJ347" s="74"/>
      <c r="IAK347" s="74"/>
      <c r="IAL347" s="74"/>
      <c r="IAM347" s="74"/>
      <c r="IAN347" s="74"/>
      <c r="IAO347" s="74"/>
      <c r="IAP347" s="74"/>
      <c r="IAQ347" s="74"/>
      <c r="IAR347" s="74"/>
      <c r="IAS347" s="74"/>
      <c r="IAT347" s="74"/>
      <c r="IAU347" s="74"/>
      <c r="IAV347" s="74"/>
      <c r="IAW347" s="74"/>
      <c r="IAX347" s="74"/>
      <c r="IAY347" s="74"/>
      <c r="IAZ347" s="74"/>
      <c r="IBA347" s="74"/>
      <c r="IBB347" s="74"/>
      <c r="IBC347" s="74"/>
      <c r="IBD347" s="74"/>
      <c r="IBE347" s="74"/>
      <c r="IBF347" s="74"/>
      <c r="IBG347" s="74"/>
      <c r="IBH347" s="74"/>
      <c r="IBI347" s="74"/>
      <c r="IBJ347" s="74"/>
      <c r="IBK347" s="74"/>
      <c r="IBL347" s="74"/>
      <c r="IBM347" s="74"/>
      <c r="IBN347" s="74"/>
      <c r="IBO347" s="74"/>
      <c r="IBP347" s="74"/>
      <c r="IBQ347" s="74"/>
      <c r="IBR347" s="74"/>
      <c r="IBS347" s="74"/>
      <c r="IBT347" s="74"/>
      <c r="IBU347" s="74"/>
      <c r="IBV347" s="74"/>
      <c r="IBW347" s="74"/>
      <c r="IBX347" s="74"/>
      <c r="IBY347" s="74"/>
      <c r="IBZ347" s="74"/>
      <c r="ICA347" s="74"/>
      <c r="ICB347" s="74"/>
      <c r="ICC347" s="74"/>
      <c r="ICD347" s="74"/>
      <c r="ICE347" s="74"/>
      <c r="ICF347" s="74"/>
      <c r="ICG347" s="74"/>
      <c r="ICH347" s="74"/>
      <c r="ICI347" s="74"/>
      <c r="ICJ347" s="74"/>
      <c r="ICK347" s="74"/>
      <c r="ICL347" s="74"/>
      <c r="ICM347" s="74"/>
      <c r="ICN347" s="74"/>
      <c r="ICO347" s="74"/>
      <c r="ICP347" s="74"/>
      <c r="ICQ347" s="74"/>
      <c r="ICR347" s="74"/>
      <c r="ICS347" s="74"/>
      <c r="ICT347" s="74"/>
      <c r="ICU347" s="74"/>
      <c r="ICV347" s="74"/>
      <c r="ICW347" s="74"/>
      <c r="ICX347" s="74"/>
      <c r="ICY347" s="74"/>
      <c r="ICZ347" s="74"/>
      <c r="IDA347" s="74"/>
      <c r="IDB347" s="74"/>
      <c r="IDC347" s="74"/>
      <c r="IDD347" s="74"/>
      <c r="IDE347" s="74"/>
      <c r="IDF347" s="74"/>
      <c r="IDG347" s="74"/>
      <c r="IDH347" s="74"/>
      <c r="IDI347" s="74"/>
      <c r="IDJ347" s="74"/>
      <c r="IDK347" s="74"/>
      <c r="IDL347" s="74"/>
      <c r="IDM347" s="74"/>
      <c r="IDN347" s="74"/>
      <c r="IDO347" s="74"/>
      <c r="IDP347" s="74"/>
      <c r="IDQ347" s="74"/>
      <c r="IDR347" s="74"/>
      <c r="IDS347" s="74"/>
      <c r="IDT347" s="74"/>
      <c r="IDU347" s="74"/>
      <c r="IDV347" s="74"/>
      <c r="IDW347" s="74"/>
      <c r="IDX347" s="74"/>
      <c r="IDY347" s="74"/>
      <c r="IDZ347" s="74"/>
      <c r="IEA347" s="74"/>
      <c r="IEB347" s="74"/>
      <c r="IEC347" s="74"/>
      <c r="IED347" s="74"/>
      <c r="IEE347" s="74"/>
      <c r="IEF347" s="74"/>
      <c r="IEG347" s="74"/>
      <c r="IEH347" s="74"/>
      <c r="IEI347" s="74"/>
      <c r="IEJ347" s="74"/>
      <c r="IEK347" s="74"/>
      <c r="IEL347" s="74"/>
      <c r="IEM347" s="74"/>
      <c r="IEN347" s="74"/>
      <c r="IEO347" s="74"/>
      <c r="IEP347" s="74"/>
      <c r="IEQ347" s="74"/>
      <c r="IER347" s="74"/>
      <c r="IES347" s="74"/>
      <c r="IET347" s="74"/>
      <c r="IEU347" s="74"/>
      <c r="IEV347" s="74"/>
      <c r="IEW347" s="74"/>
      <c r="IEX347" s="74"/>
      <c r="IEY347" s="74"/>
      <c r="IEZ347" s="74"/>
      <c r="IFA347" s="74"/>
      <c r="IFB347" s="74"/>
      <c r="IFC347" s="74"/>
      <c r="IFD347" s="74"/>
      <c r="IFE347" s="74"/>
      <c r="IFF347" s="74"/>
      <c r="IFG347" s="74"/>
      <c r="IFH347" s="74"/>
      <c r="IFI347" s="74"/>
      <c r="IFJ347" s="74"/>
      <c r="IFK347" s="74"/>
      <c r="IFL347" s="74"/>
      <c r="IFM347" s="74"/>
      <c r="IFN347" s="74"/>
      <c r="IFO347" s="74"/>
      <c r="IFP347" s="74"/>
      <c r="IFQ347" s="74"/>
      <c r="IFR347" s="74"/>
      <c r="IFS347" s="74"/>
      <c r="IFT347" s="74"/>
      <c r="IFU347" s="74"/>
      <c r="IFV347" s="74"/>
      <c r="IFW347" s="74"/>
      <c r="IFX347" s="74"/>
      <c r="IFY347" s="74"/>
      <c r="IFZ347" s="74"/>
      <c r="IGA347" s="74"/>
      <c r="IGB347" s="74"/>
      <c r="IGC347" s="74"/>
      <c r="IGD347" s="74"/>
      <c r="IGE347" s="74"/>
      <c r="IGF347" s="74"/>
      <c r="IGG347" s="74"/>
      <c r="IGH347" s="74"/>
      <c r="IGI347" s="74"/>
      <c r="IGJ347" s="74"/>
      <c r="IGK347" s="74"/>
      <c r="IGL347" s="74"/>
      <c r="IGM347" s="74"/>
      <c r="IGN347" s="74"/>
      <c r="IGO347" s="74"/>
      <c r="IGP347" s="74"/>
      <c r="IGQ347" s="74"/>
      <c r="IGR347" s="74"/>
      <c r="IGS347" s="74"/>
      <c r="IGT347" s="74"/>
      <c r="IGU347" s="74"/>
      <c r="IGV347" s="74"/>
      <c r="IGW347" s="74"/>
      <c r="IGX347" s="74"/>
      <c r="IGY347" s="74"/>
      <c r="IGZ347" s="74"/>
      <c r="IHA347" s="74"/>
      <c r="IHB347" s="74"/>
      <c r="IHC347" s="74"/>
      <c r="IHD347" s="74"/>
      <c r="IHE347" s="74"/>
      <c r="IHF347" s="74"/>
      <c r="IHG347" s="74"/>
      <c r="IHH347" s="74"/>
      <c r="IHI347" s="74"/>
      <c r="IHJ347" s="74"/>
      <c r="IHK347" s="74"/>
      <c r="IHL347" s="74"/>
      <c r="IHM347" s="74"/>
      <c r="IHN347" s="74"/>
      <c r="IHO347" s="74"/>
      <c r="IHP347" s="74"/>
      <c r="IHQ347" s="74"/>
      <c r="IHR347" s="74"/>
      <c r="IHS347" s="74"/>
      <c r="IHT347" s="74"/>
      <c r="IHU347" s="74"/>
      <c r="IHV347" s="74"/>
      <c r="IHW347" s="74"/>
      <c r="IHX347" s="74"/>
      <c r="IHY347" s="74"/>
      <c r="IHZ347" s="74"/>
      <c r="IIA347" s="74"/>
      <c r="IIB347" s="74"/>
      <c r="IIC347" s="74"/>
      <c r="IID347" s="74"/>
      <c r="IIE347" s="74"/>
      <c r="IIF347" s="74"/>
      <c r="IIG347" s="74"/>
      <c r="IIH347" s="74"/>
      <c r="III347" s="74"/>
      <c r="IIJ347" s="74"/>
      <c r="IIK347" s="74"/>
      <c r="IIL347" s="74"/>
      <c r="IIM347" s="74"/>
      <c r="IIN347" s="74"/>
      <c r="IIO347" s="74"/>
      <c r="IIP347" s="74"/>
      <c r="IIQ347" s="74"/>
      <c r="IIR347" s="74"/>
      <c r="IIS347" s="74"/>
      <c r="IIT347" s="74"/>
      <c r="IIU347" s="74"/>
      <c r="IIV347" s="74"/>
      <c r="IIW347" s="74"/>
      <c r="IIX347" s="74"/>
      <c r="IIY347" s="74"/>
      <c r="IIZ347" s="74"/>
      <c r="IJA347" s="74"/>
      <c r="IJB347" s="74"/>
      <c r="IJC347" s="74"/>
      <c r="IJD347" s="74"/>
      <c r="IJE347" s="74"/>
      <c r="IJF347" s="74"/>
      <c r="IJG347" s="74"/>
      <c r="IJH347" s="74"/>
      <c r="IJI347" s="74"/>
      <c r="IJJ347" s="74"/>
      <c r="IJK347" s="74"/>
      <c r="IJL347" s="74"/>
      <c r="IJM347" s="74"/>
      <c r="IJN347" s="74"/>
      <c r="IJO347" s="74"/>
      <c r="IJP347" s="74"/>
      <c r="IJQ347" s="74"/>
      <c r="IJR347" s="74"/>
      <c r="IJS347" s="74"/>
      <c r="IJT347" s="74"/>
      <c r="IJU347" s="74"/>
      <c r="IJV347" s="74"/>
      <c r="IJW347" s="74"/>
      <c r="IJX347" s="74"/>
      <c r="IJY347" s="74"/>
      <c r="IJZ347" s="74"/>
      <c r="IKA347" s="74"/>
      <c r="IKB347" s="74"/>
      <c r="IKC347" s="74"/>
      <c r="IKD347" s="74"/>
      <c r="IKE347" s="74"/>
      <c r="IKF347" s="74"/>
      <c r="IKG347" s="74"/>
      <c r="IKH347" s="74"/>
      <c r="IKI347" s="74"/>
      <c r="IKJ347" s="74"/>
      <c r="IKK347" s="74"/>
      <c r="IKL347" s="74"/>
      <c r="IKM347" s="74"/>
      <c r="IKN347" s="74"/>
      <c r="IKO347" s="74"/>
      <c r="IKP347" s="74"/>
      <c r="IKQ347" s="74"/>
      <c r="IKR347" s="74"/>
      <c r="IKS347" s="74"/>
      <c r="IKT347" s="74"/>
      <c r="IKU347" s="74"/>
      <c r="IKV347" s="74"/>
      <c r="IKW347" s="74"/>
      <c r="IKX347" s="74"/>
      <c r="IKY347" s="74"/>
      <c r="IKZ347" s="74"/>
      <c r="ILA347" s="74"/>
      <c r="ILB347" s="74"/>
      <c r="ILC347" s="74"/>
      <c r="ILD347" s="74"/>
      <c r="ILE347" s="74"/>
      <c r="ILF347" s="74"/>
      <c r="ILG347" s="74"/>
      <c r="ILH347" s="74"/>
      <c r="ILI347" s="74"/>
      <c r="ILJ347" s="74"/>
      <c r="ILK347" s="74"/>
      <c r="ILL347" s="74"/>
      <c r="ILM347" s="74"/>
      <c r="ILN347" s="74"/>
      <c r="ILO347" s="74"/>
      <c r="ILP347" s="74"/>
      <c r="ILQ347" s="74"/>
      <c r="ILR347" s="74"/>
      <c r="ILS347" s="74"/>
      <c r="ILT347" s="74"/>
      <c r="ILU347" s="74"/>
      <c r="ILV347" s="74"/>
      <c r="ILW347" s="74"/>
      <c r="ILX347" s="74"/>
      <c r="ILY347" s="74"/>
      <c r="ILZ347" s="74"/>
      <c r="IMA347" s="74"/>
      <c r="IMB347" s="74"/>
      <c r="IMC347" s="74"/>
      <c r="IMD347" s="74"/>
      <c r="IME347" s="74"/>
      <c r="IMF347" s="74"/>
      <c r="IMG347" s="74"/>
      <c r="IMH347" s="74"/>
      <c r="IMI347" s="74"/>
      <c r="IMJ347" s="74"/>
      <c r="IMK347" s="74"/>
      <c r="IML347" s="74"/>
      <c r="IMM347" s="74"/>
      <c r="IMN347" s="74"/>
      <c r="IMO347" s="74"/>
      <c r="IMP347" s="74"/>
      <c r="IMQ347" s="74"/>
      <c r="IMR347" s="74"/>
      <c r="IMS347" s="74"/>
      <c r="IMT347" s="74"/>
      <c r="IMU347" s="74"/>
      <c r="IMV347" s="74"/>
      <c r="IMW347" s="74"/>
      <c r="IMX347" s="74"/>
      <c r="IMY347" s="74"/>
      <c r="IMZ347" s="74"/>
      <c r="INA347" s="74"/>
      <c r="INB347" s="74"/>
      <c r="INC347" s="74"/>
      <c r="IND347" s="74"/>
      <c r="INE347" s="74"/>
      <c r="INF347" s="74"/>
      <c r="ING347" s="74"/>
      <c r="INH347" s="74"/>
      <c r="INI347" s="74"/>
      <c r="INJ347" s="74"/>
      <c r="INK347" s="74"/>
      <c r="INL347" s="74"/>
      <c r="INM347" s="74"/>
      <c r="INN347" s="74"/>
      <c r="INO347" s="74"/>
      <c r="INP347" s="74"/>
      <c r="INQ347" s="74"/>
      <c r="INR347" s="74"/>
      <c r="INS347" s="74"/>
      <c r="INT347" s="74"/>
      <c r="INU347" s="74"/>
      <c r="INV347" s="74"/>
      <c r="INW347" s="74"/>
      <c r="INX347" s="74"/>
      <c r="INY347" s="74"/>
      <c r="INZ347" s="74"/>
      <c r="IOA347" s="74"/>
      <c r="IOB347" s="74"/>
      <c r="IOC347" s="74"/>
      <c r="IOD347" s="74"/>
      <c r="IOE347" s="74"/>
      <c r="IOF347" s="74"/>
      <c r="IOG347" s="74"/>
      <c r="IOH347" s="74"/>
      <c r="IOI347" s="74"/>
      <c r="IOJ347" s="74"/>
      <c r="IOK347" s="74"/>
      <c r="IOL347" s="74"/>
      <c r="IOM347" s="74"/>
      <c r="ION347" s="74"/>
      <c r="IOO347" s="74"/>
      <c r="IOP347" s="74"/>
      <c r="IOQ347" s="74"/>
      <c r="IOR347" s="74"/>
      <c r="IOS347" s="74"/>
      <c r="IOT347" s="74"/>
      <c r="IOU347" s="74"/>
      <c r="IOV347" s="74"/>
      <c r="IOW347" s="74"/>
      <c r="IOX347" s="74"/>
      <c r="IOY347" s="74"/>
      <c r="IOZ347" s="74"/>
      <c r="IPA347" s="74"/>
      <c r="IPB347" s="74"/>
      <c r="IPC347" s="74"/>
      <c r="IPD347" s="74"/>
      <c r="IPE347" s="74"/>
      <c r="IPF347" s="74"/>
      <c r="IPG347" s="74"/>
      <c r="IPH347" s="74"/>
      <c r="IPI347" s="74"/>
      <c r="IPJ347" s="74"/>
      <c r="IPK347" s="74"/>
      <c r="IPL347" s="74"/>
      <c r="IPM347" s="74"/>
      <c r="IPN347" s="74"/>
      <c r="IPO347" s="74"/>
      <c r="IPP347" s="74"/>
      <c r="IPQ347" s="74"/>
      <c r="IPR347" s="74"/>
      <c r="IPS347" s="74"/>
      <c r="IPT347" s="74"/>
      <c r="IPU347" s="74"/>
      <c r="IPV347" s="74"/>
      <c r="IPW347" s="74"/>
      <c r="IPX347" s="74"/>
      <c r="IPY347" s="74"/>
      <c r="IPZ347" s="74"/>
      <c r="IQA347" s="74"/>
      <c r="IQB347" s="74"/>
      <c r="IQC347" s="74"/>
      <c r="IQD347" s="74"/>
      <c r="IQE347" s="74"/>
      <c r="IQF347" s="74"/>
      <c r="IQG347" s="74"/>
      <c r="IQH347" s="74"/>
      <c r="IQI347" s="74"/>
      <c r="IQJ347" s="74"/>
      <c r="IQK347" s="74"/>
      <c r="IQL347" s="74"/>
      <c r="IQM347" s="74"/>
      <c r="IQN347" s="74"/>
      <c r="IQO347" s="74"/>
      <c r="IQP347" s="74"/>
      <c r="IQQ347" s="74"/>
      <c r="IQR347" s="74"/>
      <c r="IQS347" s="74"/>
      <c r="IQT347" s="74"/>
      <c r="IQU347" s="74"/>
      <c r="IQV347" s="74"/>
      <c r="IQW347" s="74"/>
      <c r="IQX347" s="74"/>
      <c r="IQY347" s="74"/>
      <c r="IQZ347" s="74"/>
      <c r="IRA347" s="74"/>
      <c r="IRB347" s="74"/>
      <c r="IRC347" s="74"/>
      <c r="IRD347" s="74"/>
      <c r="IRE347" s="74"/>
      <c r="IRF347" s="74"/>
      <c r="IRG347" s="74"/>
      <c r="IRH347" s="74"/>
      <c r="IRI347" s="74"/>
      <c r="IRJ347" s="74"/>
      <c r="IRK347" s="74"/>
      <c r="IRL347" s="74"/>
      <c r="IRM347" s="74"/>
      <c r="IRN347" s="74"/>
      <c r="IRO347" s="74"/>
      <c r="IRP347" s="74"/>
      <c r="IRQ347" s="74"/>
      <c r="IRR347" s="74"/>
      <c r="IRS347" s="74"/>
      <c r="IRT347" s="74"/>
      <c r="IRU347" s="74"/>
      <c r="IRV347" s="74"/>
      <c r="IRW347" s="74"/>
      <c r="IRX347" s="74"/>
      <c r="IRY347" s="74"/>
      <c r="IRZ347" s="74"/>
      <c r="ISA347" s="74"/>
      <c r="ISB347" s="74"/>
      <c r="ISC347" s="74"/>
      <c r="ISD347" s="74"/>
      <c r="ISE347" s="74"/>
      <c r="ISF347" s="74"/>
      <c r="ISG347" s="74"/>
      <c r="ISH347" s="74"/>
      <c r="ISI347" s="74"/>
      <c r="ISJ347" s="74"/>
      <c r="ISK347" s="74"/>
      <c r="ISL347" s="74"/>
      <c r="ISM347" s="74"/>
      <c r="ISN347" s="74"/>
      <c r="ISO347" s="74"/>
      <c r="ISP347" s="74"/>
      <c r="ISQ347" s="74"/>
      <c r="ISR347" s="74"/>
      <c r="ISS347" s="74"/>
      <c r="IST347" s="74"/>
      <c r="ISU347" s="74"/>
      <c r="ISV347" s="74"/>
      <c r="ISW347" s="74"/>
      <c r="ISX347" s="74"/>
      <c r="ISY347" s="74"/>
      <c r="ISZ347" s="74"/>
      <c r="ITA347" s="74"/>
      <c r="ITB347" s="74"/>
      <c r="ITC347" s="74"/>
      <c r="ITD347" s="74"/>
      <c r="ITE347" s="74"/>
      <c r="ITF347" s="74"/>
      <c r="ITG347" s="74"/>
      <c r="ITH347" s="74"/>
      <c r="ITI347" s="74"/>
      <c r="ITJ347" s="74"/>
      <c r="ITK347" s="74"/>
      <c r="ITL347" s="74"/>
      <c r="ITM347" s="74"/>
      <c r="ITN347" s="74"/>
      <c r="ITO347" s="74"/>
      <c r="ITP347" s="74"/>
      <c r="ITQ347" s="74"/>
      <c r="ITR347" s="74"/>
      <c r="ITS347" s="74"/>
      <c r="ITT347" s="74"/>
      <c r="ITU347" s="74"/>
      <c r="ITV347" s="74"/>
      <c r="ITW347" s="74"/>
      <c r="ITX347" s="74"/>
      <c r="ITY347" s="74"/>
      <c r="ITZ347" s="74"/>
      <c r="IUA347" s="74"/>
      <c r="IUB347" s="74"/>
      <c r="IUC347" s="74"/>
      <c r="IUD347" s="74"/>
      <c r="IUE347" s="74"/>
      <c r="IUF347" s="74"/>
      <c r="IUG347" s="74"/>
      <c r="IUH347" s="74"/>
      <c r="IUI347" s="74"/>
      <c r="IUJ347" s="74"/>
      <c r="IUK347" s="74"/>
      <c r="IUL347" s="74"/>
      <c r="IUM347" s="74"/>
      <c r="IUN347" s="74"/>
      <c r="IUO347" s="74"/>
      <c r="IUP347" s="74"/>
      <c r="IUQ347" s="74"/>
      <c r="IUR347" s="74"/>
      <c r="IUS347" s="74"/>
      <c r="IUT347" s="74"/>
      <c r="IUU347" s="74"/>
      <c r="IUV347" s="74"/>
      <c r="IUW347" s="74"/>
      <c r="IUX347" s="74"/>
      <c r="IUY347" s="74"/>
      <c r="IUZ347" s="74"/>
      <c r="IVA347" s="74"/>
      <c r="IVB347" s="74"/>
      <c r="IVC347" s="74"/>
      <c r="IVD347" s="74"/>
      <c r="IVE347" s="74"/>
      <c r="IVF347" s="74"/>
      <c r="IVG347" s="74"/>
      <c r="IVH347" s="74"/>
      <c r="IVI347" s="74"/>
      <c r="IVJ347" s="74"/>
      <c r="IVK347" s="74"/>
      <c r="IVL347" s="74"/>
      <c r="IVM347" s="74"/>
      <c r="IVN347" s="74"/>
      <c r="IVO347" s="74"/>
      <c r="IVP347" s="74"/>
      <c r="IVQ347" s="74"/>
      <c r="IVR347" s="74"/>
      <c r="IVS347" s="74"/>
      <c r="IVT347" s="74"/>
      <c r="IVU347" s="74"/>
      <c r="IVV347" s="74"/>
      <c r="IVW347" s="74"/>
      <c r="IVX347" s="74"/>
      <c r="IVY347" s="74"/>
      <c r="IVZ347" s="74"/>
      <c r="IWA347" s="74"/>
      <c r="IWB347" s="74"/>
      <c r="IWC347" s="74"/>
      <c r="IWD347" s="74"/>
      <c r="IWE347" s="74"/>
      <c r="IWF347" s="74"/>
      <c r="IWG347" s="74"/>
      <c r="IWH347" s="74"/>
      <c r="IWI347" s="74"/>
      <c r="IWJ347" s="74"/>
      <c r="IWK347" s="74"/>
      <c r="IWL347" s="74"/>
      <c r="IWM347" s="74"/>
      <c r="IWN347" s="74"/>
      <c r="IWO347" s="74"/>
      <c r="IWP347" s="74"/>
      <c r="IWQ347" s="74"/>
      <c r="IWR347" s="74"/>
      <c r="IWS347" s="74"/>
      <c r="IWT347" s="74"/>
      <c r="IWU347" s="74"/>
      <c r="IWV347" s="74"/>
      <c r="IWW347" s="74"/>
      <c r="IWX347" s="74"/>
      <c r="IWY347" s="74"/>
      <c r="IWZ347" s="74"/>
      <c r="IXA347" s="74"/>
      <c r="IXB347" s="74"/>
      <c r="IXC347" s="74"/>
      <c r="IXD347" s="74"/>
      <c r="IXE347" s="74"/>
      <c r="IXF347" s="74"/>
      <c r="IXG347" s="74"/>
      <c r="IXH347" s="74"/>
      <c r="IXI347" s="74"/>
      <c r="IXJ347" s="74"/>
      <c r="IXK347" s="74"/>
      <c r="IXL347" s="74"/>
      <c r="IXM347" s="74"/>
      <c r="IXN347" s="74"/>
      <c r="IXO347" s="74"/>
      <c r="IXP347" s="74"/>
      <c r="IXQ347" s="74"/>
      <c r="IXR347" s="74"/>
      <c r="IXS347" s="74"/>
      <c r="IXT347" s="74"/>
      <c r="IXU347" s="74"/>
      <c r="IXV347" s="74"/>
      <c r="IXW347" s="74"/>
      <c r="IXX347" s="74"/>
      <c r="IXY347" s="74"/>
      <c r="IXZ347" s="74"/>
      <c r="IYA347" s="74"/>
      <c r="IYB347" s="74"/>
      <c r="IYC347" s="74"/>
      <c r="IYD347" s="74"/>
      <c r="IYE347" s="74"/>
      <c r="IYF347" s="74"/>
      <c r="IYG347" s="74"/>
      <c r="IYH347" s="74"/>
      <c r="IYI347" s="74"/>
      <c r="IYJ347" s="74"/>
      <c r="IYK347" s="74"/>
      <c r="IYL347" s="74"/>
      <c r="IYM347" s="74"/>
      <c r="IYN347" s="74"/>
      <c r="IYO347" s="74"/>
      <c r="IYP347" s="74"/>
      <c r="IYQ347" s="74"/>
      <c r="IYR347" s="74"/>
      <c r="IYS347" s="74"/>
      <c r="IYT347" s="74"/>
      <c r="IYU347" s="74"/>
      <c r="IYV347" s="74"/>
      <c r="IYW347" s="74"/>
      <c r="IYX347" s="74"/>
      <c r="IYY347" s="74"/>
      <c r="IYZ347" s="74"/>
      <c r="IZA347" s="74"/>
      <c r="IZB347" s="74"/>
      <c r="IZC347" s="74"/>
      <c r="IZD347" s="74"/>
      <c r="IZE347" s="74"/>
      <c r="IZF347" s="74"/>
      <c r="IZG347" s="74"/>
      <c r="IZH347" s="74"/>
      <c r="IZI347" s="74"/>
      <c r="IZJ347" s="74"/>
      <c r="IZK347" s="74"/>
      <c r="IZL347" s="74"/>
      <c r="IZM347" s="74"/>
      <c r="IZN347" s="74"/>
      <c r="IZO347" s="74"/>
      <c r="IZP347" s="74"/>
      <c r="IZQ347" s="74"/>
      <c r="IZR347" s="74"/>
      <c r="IZS347" s="74"/>
      <c r="IZT347" s="74"/>
      <c r="IZU347" s="74"/>
      <c r="IZV347" s="74"/>
      <c r="IZW347" s="74"/>
      <c r="IZX347" s="74"/>
      <c r="IZY347" s="74"/>
      <c r="IZZ347" s="74"/>
      <c r="JAA347" s="74"/>
      <c r="JAB347" s="74"/>
      <c r="JAC347" s="74"/>
      <c r="JAD347" s="74"/>
      <c r="JAE347" s="74"/>
      <c r="JAF347" s="74"/>
      <c r="JAG347" s="74"/>
      <c r="JAH347" s="74"/>
      <c r="JAI347" s="74"/>
      <c r="JAJ347" s="74"/>
      <c r="JAK347" s="74"/>
      <c r="JAL347" s="74"/>
      <c r="JAM347" s="74"/>
      <c r="JAN347" s="74"/>
      <c r="JAO347" s="74"/>
      <c r="JAP347" s="74"/>
      <c r="JAQ347" s="74"/>
      <c r="JAR347" s="74"/>
      <c r="JAS347" s="74"/>
      <c r="JAT347" s="74"/>
      <c r="JAU347" s="74"/>
      <c r="JAV347" s="74"/>
      <c r="JAW347" s="74"/>
      <c r="JAX347" s="74"/>
      <c r="JAY347" s="74"/>
      <c r="JAZ347" s="74"/>
      <c r="JBA347" s="74"/>
      <c r="JBB347" s="74"/>
      <c r="JBC347" s="74"/>
      <c r="JBD347" s="74"/>
      <c r="JBE347" s="74"/>
      <c r="JBF347" s="74"/>
      <c r="JBG347" s="74"/>
      <c r="JBH347" s="74"/>
      <c r="JBI347" s="74"/>
      <c r="JBJ347" s="74"/>
      <c r="JBK347" s="74"/>
      <c r="JBL347" s="74"/>
      <c r="JBM347" s="74"/>
      <c r="JBN347" s="74"/>
      <c r="JBO347" s="74"/>
      <c r="JBP347" s="74"/>
      <c r="JBQ347" s="74"/>
      <c r="JBR347" s="74"/>
      <c r="JBS347" s="74"/>
      <c r="JBT347" s="74"/>
      <c r="JBU347" s="74"/>
      <c r="JBV347" s="74"/>
      <c r="JBW347" s="74"/>
      <c r="JBX347" s="74"/>
      <c r="JBY347" s="74"/>
      <c r="JBZ347" s="74"/>
      <c r="JCA347" s="74"/>
      <c r="JCB347" s="74"/>
      <c r="JCC347" s="74"/>
      <c r="JCD347" s="74"/>
      <c r="JCE347" s="74"/>
      <c r="JCF347" s="74"/>
      <c r="JCG347" s="74"/>
      <c r="JCH347" s="74"/>
      <c r="JCI347" s="74"/>
      <c r="JCJ347" s="74"/>
      <c r="JCK347" s="74"/>
      <c r="JCL347" s="74"/>
      <c r="JCM347" s="74"/>
      <c r="JCN347" s="74"/>
      <c r="JCO347" s="74"/>
      <c r="JCP347" s="74"/>
      <c r="JCQ347" s="74"/>
      <c r="JCR347" s="74"/>
      <c r="JCS347" s="74"/>
      <c r="JCT347" s="74"/>
      <c r="JCU347" s="74"/>
      <c r="JCV347" s="74"/>
      <c r="JCW347" s="74"/>
      <c r="JCX347" s="74"/>
      <c r="JCY347" s="74"/>
      <c r="JCZ347" s="74"/>
      <c r="JDA347" s="74"/>
      <c r="JDB347" s="74"/>
      <c r="JDC347" s="74"/>
      <c r="JDD347" s="74"/>
      <c r="JDE347" s="74"/>
      <c r="JDF347" s="74"/>
      <c r="JDG347" s="74"/>
      <c r="JDH347" s="74"/>
      <c r="JDI347" s="74"/>
      <c r="JDJ347" s="74"/>
      <c r="JDK347" s="74"/>
      <c r="JDL347" s="74"/>
      <c r="JDM347" s="74"/>
      <c r="JDN347" s="74"/>
      <c r="JDO347" s="74"/>
      <c r="JDP347" s="74"/>
      <c r="JDQ347" s="74"/>
      <c r="JDR347" s="74"/>
      <c r="JDS347" s="74"/>
      <c r="JDT347" s="74"/>
      <c r="JDU347" s="74"/>
      <c r="JDV347" s="74"/>
      <c r="JDW347" s="74"/>
      <c r="JDX347" s="74"/>
      <c r="JDY347" s="74"/>
      <c r="JDZ347" s="74"/>
      <c r="JEA347" s="74"/>
      <c r="JEB347" s="74"/>
      <c r="JEC347" s="74"/>
      <c r="JED347" s="74"/>
      <c r="JEE347" s="74"/>
      <c r="JEF347" s="74"/>
      <c r="JEG347" s="74"/>
      <c r="JEH347" s="74"/>
      <c r="JEI347" s="74"/>
      <c r="JEJ347" s="74"/>
      <c r="JEK347" s="74"/>
      <c r="JEL347" s="74"/>
      <c r="JEM347" s="74"/>
      <c r="JEN347" s="74"/>
      <c r="JEO347" s="74"/>
      <c r="JEP347" s="74"/>
      <c r="JEQ347" s="74"/>
      <c r="JER347" s="74"/>
      <c r="JES347" s="74"/>
      <c r="JET347" s="74"/>
      <c r="JEU347" s="74"/>
      <c r="JEV347" s="74"/>
      <c r="JEW347" s="74"/>
      <c r="JEX347" s="74"/>
      <c r="JEY347" s="74"/>
      <c r="JEZ347" s="74"/>
      <c r="JFA347" s="74"/>
      <c r="JFB347" s="74"/>
      <c r="JFC347" s="74"/>
      <c r="JFD347" s="74"/>
      <c r="JFE347" s="74"/>
      <c r="JFF347" s="74"/>
      <c r="JFG347" s="74"/>
      <c r="JFH347" s="74"/>
      <c r="JFI347" s="74"/>
      <c r="JFJ347" s="74"/>
      <c r="JFK347" s="74"/>
      <c r="JFL347" s="74"/>
      <c r="JFM347" s="74"/>
      <c r="JFN347" s="74"/>
      <c r="JFO347" s="74"/>
      <c r="JFP347" s="74"/>
      <c r="JFQ347" s="74"/>
      <c r="JFR347" s="74"/>
      <c r="JFS347" s="74"/>
      <c r="JFT347" s="74"/>
      <c r="JFU347" s="74"/>
      <c r="JFV347" s="74"/>
      <c r="JFW347" s="74"/>
      <c r="JFX347" s="74"/>
      <c r="JFY347" s="74"/>
      <c r="JFZ347" s="74"/>
      <c r="JGA347" s="74"/>
      <c r="JGB347" s="74"/>
      <c r="JGC347" s="74"/>
      <c r="JGD347" s="74"/>
      <c r="JGE347" s="74"/>
      <c r="JGF347" s="74"/>
      <c r="JGG347" s="74"/>
      <c r="JGH347" s="74"/>
      <c r="JGI347" s="74"/>
      <c r="JGJ347" s="74"/>
      <c r="JGK347" s="74"/>
      <c r="JGL347" s="74"/>
      <c r="JGM347" s="74"/>
      <c r="JGN347" s="74"/>
      <c r="JGO347" s="74"/>
      <c r="JGP347" s="74"/>
      <c r="JGQ347" s="74"/>
      <c r="JGR347" s="74"/>
      <c r="JGS347" s="74"/>
      <c r="JGT347" s="74"/>
      <c r="JGU347" s="74"/>
      <c r="JGV347" s="74"/>
      <c r="JGW347" s="74"/>
      <c r="JGX347" s="74"/>
      <c r="JGY347" s="74"/>
      <c r="JGZ347" s="74"/>
      <c r="JHA347" s="74"/>
      <c r="JHB347" s="74"/>
      <c r="JHC347" s="74"/>
      <c r="JHD347" s="74"/>
      <c r="JHE347" s="74"/>
      <c r="JHF347" s="74"/>
      <c r="JHG347" s="74"/>
      <c r="JHH347" s="74"/>
      <c r="JHI347" s="74"/>
      <c r="JHJ347" s="74"/>
      <c r="JHK347" s="74"/>
      <c r="JHL347" s="74"/>
      <c r="JHM347" s="74"/>
      <c r="JHN347" s="74"/>
      <c r="JHO347" s="74"/>
      <c r="JHP347" s="74"/>
      <c r="JHQ347" s="74"/>
      <c r="JHR347" s="74"/>
      <c r="JHS347" s="74"/>
      <c r="JHT347" s="74"/>
      <c r="JHU347" s="74"/>
      <c r="JHV347" s="74"/>
      <c r="JHW347" s="74"/>
      <c r="JHX347" s="74"/>
      <c r="JHY347" s="74"/>
      <c r="JHZ347" s="74"/>
      <c r="JIA347" s="74"/>
      <c r="JIB347" s="74"/>
      <c r="JIC347" s="74"/>
      <c r="JID347" s="74"/>
      <c r="JIE347" s="74"/>
      <c r="JIF347" s="74"/>
      <c r="JIG347" s="74"/>
      <c r="JIH347" s="74"/>
      <c r="JII347" s="74"/>
      <c r="JIJ347" s="74"/>
      <c r="JIK347" s="74"/>
      <c r="JIL347" s="74"/>
      <c r="JIM347" s="74"/>
      <c r="JIN347" s="74"/>
      <c r="JIO347" s="74"/>
      <c r="JIP347" s="74"/>
      <c r="JIQ347" s="74"/>
      <c r="JIR347" s="74"/>
      <c r="JIS347" s="74"/>
      <c r="JIT347" s="74"/>
      <c r="JIU347" s="74"/>
      <c r="JIV347" s="74"/>
      <c r="JIW347" s="74"/>
      <c r="JIX347" s="74"/>
      <c r="JIY347" s="74"/>
      <c r="JIZ347" s="74"/>
      <c r="JJA347" s="74"/>
      <c r="JJB347" s="74"/>
      <c r="JJC347" s="74"/>
      <c r="JJD347" s="74"/>
      <c r="JJE347" s="74"/>
      <c r="JJF347" s="74"/>
      <c r="JJG347" s="74"/>
      <c r="JJH347" s="74"/>
      <c r="JJI347" s="74"/>
      <c r="JJJ347" s="74"/>
      <c r="JJK347" s="74"/>
      <c r="JJL347" s="74"/>
      <c r="JJM347" s="74"/>
      <c r="JJN347" s="74"/>
      <c r="JJO347" s="74"/>
      <c r="JJP347" s="74"/>
      <c r="JJQ347" s="74"/>
      <c r="JJR347" s="74"/>
      <c r="JJS347" s="74"/>
      <c r="JJT347" s="74"/>
      <c r="JJU347" s="74"/>
      <c r="JJV347" s="74"/>
      <c r="JJW347" s="74"/>
      <c r="JJX347" s="74"/>
      <c r="JJY347" s="74"/>
      <c r="JJZ347" s="74"/>
      <c r="JKA347" s="74"/>
      <c r="JKB347" s="74"/>
      <c r="JKC347" s="74"/>
      <c r="JKD347" s="74"/>
      <c r="JKE347" s="74"/>
      <c r="JKF347" s="74"/>
      <c r="JKG347" s="74"/>
      <c r="JKH347" s="74"/>
      <c r="JKI347" s="74"/>
      <c r="JKJ347" s="74"/>
      <c r="JKK347" s="74"/>
      <c r="JKL347" s="74"/>
      <c r="JKM347" s="74"/>
      <c r="JKN347" s="74"/>
      <c r="JKO347" s="74"/>
      <c r="JKP347" s="74"/>
      <c r="JKQ347" s="74"/>
      <c r="JKR347" s="74"/>
      <c r="JKS347" s="74"/>
      <c r="JKT347" s="74"/>
      <c r="JKU347" s="74"/>
      <c r="JKV347" s="74"/>
      <c r="JKW347" s="74"/>
      <c r="JKX347" s="74"/>
      <c r="JKY347" s="74"/>
      <c r="JKZ347" s="74"/>
      <c r="JLA347" s="74"/>
      <c r="JLB347" s="74"/>
      <c r="JLC347" s="74"/>
      <c r="JLD347" s="74"/>
      <c r="JLE347" s="74"/>
      <c r="JLF347" s="74"/>
      <c r="JLG347" s="74"/>
      <c r="JLH347" s="74"/>
      <c r="JLI347" s="74"/>
      <c r="JLJ347" s="74"/>
      <c r="JLK347" s="74"/>
      <c r="JLL347" s="74"/>
      <c r="JLM347" s="74"/>
      <c r="JLN347" s="74"/>
      <c r="JLO347" s="74"/>
      <c r="JLP347" s="74"/>
      <c r="JLQ347" s="74"/>
      <c r="JLR347" s="74"/>
      <c r="JLS347" s="74"/>
      <c r="JLT347" s="74"/>
      <c r="JLU347" s="74"/>
      <c r="JLV347" s="74"/>
      <c r="JLW347" s="74"/>
      <c r="JLX347" s="74"/>
      <c r="JLY347" s="74"/>
      <c r="JLZ347" s="74"/>
      <c r="JMA347" s="74"/>
      <c r="JMB347" s="74"/>
      <c r="JMC347" s="74"/>
      <c r="JMD347" s="74"/>
      <c r="JME347" s="74"/>
      <c r="JMF347" s="74"/>
      <c r="JMG347" s="74"/>
      <c r="JMH347" s="74"/>
      <c r="JMI347" s="74"/>
      <c r="JMJ347" s="74"/>
      <c r="JMK347" s="74"/>
      <c r="JML347" s="74"/>
      <c r="JMM347" s="74"/>
      <c r="JMN347" s="74"/>
      <c r="JMO347" s="74"/>
      <c r="JMP347" s="74"/>
      <c r="JMQ347" s="74"/>
      <c r="JMR347" s="74"/>
      <c r="JMS347" s="74"/>
      <c r="JMT347" s="74"/>
      <c r="JMU347" s="74"/>
      <c r="JMV347" s="74"/>
      <c r="JMW347" s="74"/>
      <c r="JMX347" s="74"/>
      <c r="JMY347" s="74"/>
      <c r="JMZ347" s="74"/>
      <c r="JNA347" s="74"/>
      <c r="JNB347" s="74"/>
      <c r="JNC347" s="74"/>
      <c r="JND347" s="74"/>
      <c r="JNE347" s="74"/>
      <c r="JNF347" s="74"/>
      <c r="JNG347" s="74"/>
      <c r="JNH347" s="74"/>
      <c r="JNI347" s="74"/>
      <c r="JNJ347" s="74"/>
      <c r="JNK347" s="74"/>
      <c r="JNL347" s="74"/>
      <c r="JNM347" s="74"/>
      <c r="JNN347" s="74"/>
      <c r="JNO347" s="74"/>
      <c r="JNP347" s="74"/>
      <c r="JNQ347" s="74"/>
      <c r="JNR347" s="74"/>
      <c r="JNS347" s="74"/>
      <c r="JNT347" s="74"/>
      <c r="JNU347" s="74"/>
      <c r="JNV347" s="74"/>
      <c r="JNW347" s="74"/>
      <c r="JNX347" s="74"/>
      <c r="JNY347" s="74"/>
      <c r="JNZ347" s="74"/>
      <c r="JOA347" s="74"/>
      <c r="JOB347" s="74"/>
      <c r="JOC347" s="74"/>
      <c r="JOD347" s="74"/>
      <c r="JOE347" s="74"/>
      <c r="JOF347" s="74"/>
      <c r="JOG347" s="74"/>
      <c r="JOH347" s="74"/>
      <c r="JOI347" s="74"/>
      <c r="JOJ347" s="74"/>
      <c r="JOK347" s="74"/>
      <c r="JOL347" s="74"/>
      <c r="JOM347" s="74"/>
      <c r="JON347" s="74"/>
      <c r="JOO347" s="74"/>
      <c r="JOP347" s="74"/>
      <c r="JOQ347" s="74"/>
      <c r="JOR347" s="74"/>
      <c r="JOS347" s="74"/>
      <c r="JOT347" s="74"/>
      <c r="JOU347" s="74"/>
      <c r="JOV347" s="74"/>
      <c r="JOW347" s="74"/>
      <c r="JOX347" s="74"/>
      <c r="JOY347" s="74"/>
      <c r="JOZ347" s="74"/>
      <c r="JPA347" s="74"/>
      <c r="JPB347" s="74"/>
      <c r="JPC347" s="74"/>
      <c r="JPD347" s="74"/>
      <c r="JPE347" s="74"/>
      <c r="JPF347" s="74"/>
      <c r="JPG347" s="74"/>
      <c r="JPH347" s="74"/>
      <c r="JPI347" s="74"/>
      <c r="JPJ347" s="74"/>
      <c r="JPK347" s="74"/>
      <c r="JPL347" s="74"/>
      <c r="JPM347" s="74"/>
      <c r="JPN347" s="74"/>
      <c r="JPO347" s="74"/>
      <c r="JPP347" s="74"/>
      <c r="JPQ347" s="74"/>
      <c r="JPR347" s="74"/>
      <c r="JPS347" s="74"/>
      <c r="JPT347" s="74"/>
      <c r="JPU347" s="74"/>
      <c r="JPV347" s="74"/>
      <c r="JPW347" s="74"/>
      <c r="JPX347" s="74"/>
      <c r="JPY347" s="74"/>
      <c r="JPZ347" s="74"/>
      <c r="JQA347" s="74"/>
      <c r="JQB347" s="74"/>
      <c r="JQC347" s="74"/>
      <c r="JQD347" s="74"/>
      <c r="JQE347" s="74"/>
      <c r="JQF347" s="74"/>
      <c r="JQG347" s="74"/>
      <c r="JQH347" s="74"/>
      <c r="JQI347" s="74"/>
      <c r="JQJ347" s="74"/>
      <c r="JQK347" s="74"/>
      <c r="JQL347" s="74"/>
      <c r="JQM347" s="74"/>
      <c r="JQN347" s="74"/>
      <c r="JQO347" s="74"/>
      <c r="JQP347" s="74"/>
      <c r="JQQ347" s="74"/>
      <c r="JQR347" s="74"/>
      <c r="JQS347" s="74"/>
      <c r="JQT347" s="74"/>
      <c r="JQU347" s="74"/>
      <c r="JQV347" s="74"/>
      <c r="JQW347" s="74"/>
      <c r="JQX347" s="74"/>
      <c r="JQY347" s="74"/>
      <c r="JQZ347" s="74"/>
      <c r="JRA347" s="74"/>
      <c r="JRB347" s="74"/>
      <c r="JRC347" s="74"/>
      <c r="JRD347" s="74"/>
      <c r="JRE347" s="74"/>
      <c r="JRF347" s="74"/>
      <c r="JRG347" s="74"/>
      <c r="JRH347" s="74"/>
      <c r="JRI347" s="74"/>
      <c r="JRJ347" s="74"/>
      <c r="JRK347" s="74"/>
      <c r="JRL347" s="74"/>
      <c r="JRM347" s="74"/>
      <c r="JRN347" s="74"/>
      <c r="JRO347" s="74"/>
      <c r="JRP347" s="74"/>
      <c r="JRQ347" s="74"/>
      <c r="JRR347" s="74"/>
      <c r="JRS347" s="74"/>
      <c r="JRT347" s="74"/>
      <c r="JRU347" s="74"/>
      <c r="JRV347" s="74"/>
      <c r="JRW347" s="74"/>
      <c r="JRX347" s="74"/>
      <c r="JRY347" s="74"/>
      <c r="JRZ347" s="74"/>
      <c r="JSA347" s="74"/>
      <c r="JSB347" s="74"/>
      <c r="JSC347" s="74"/>
      <c r="JSD347" s="74"/>
      <c r="JSE347" s="74"/>
      <c r="JSF347" s="74"/>
      <c r="JSG347" s="74"/>
      <c r="JSH347" s="74"/>
      <c r="JSI347" s="74"/>
      <c r="JSJ347" s="74"/>
      <c r="JSK347" s="74"/>
      <c r="JSL347" s="74"/>
      <c r="JSM347" s="74"/>
      <c r="JSN347" s="74"/>
      <c r="JSO347" s="74"/>
      <c r="JSP347" s="74"/>
      <c r="JSQ347" s="74"/>
      <c r="JSR347" s="74"/>
      <c r="JSS347" s="74"/>
      <c r="JST347" s="74"/>
      <c r="JSU347" s="74"/>
      <c r="JSV347" s="74"/>
      <c r="JSW347" s="74"/>
      <c r="JSX347" s="74"/>
      <c r="JSY347" s="74"/>
      <c r="JSZ347" s="74"/>
      <c r="JTA347" s="74"/>
      <c r="JTB347" s="74"/>
      <c r="JTC347" s="74"/>
      <c r="JTD347" s="74"/>
      <c r="JTE347" s="74"/>
      <c r="JTF347" s="74"/>
      <c r="JTG347" s="74"/>
      <c r="JTH347" s="74"/>
      <c r="JTI347" s="74"/>
      <c r="JTJ347" s="74"/>
      <c r="JTK347" s="74"/>
      <c r="JTL347" s="74"/>
      <c r="JTM347" s="74"/>
      <c r="JTN347" s="74"/>
      <c r="JTO347" s="74"/>
      <c r="JTP347" s="74"/>
      <c r="JTQ347" s="74"/>
      <c r="JTR347" s="74"/>
      <c r="JTS347" s="74"/>
      <c r="JTT347" s="74"/>
      <c r="JTU347" s="74"/>
      <c r="JTV347" s="74"/>
      <c r="JTW347" s="74"/>
      <c r="JTX347" s="74"/>
      <c r="JTY347" s="74"/>
      <c r="JTZ347" s="74"/>
      <c r="JUA347" s="74"/>
      <c r="JUB347" s="74"/>
      <c r="JUC347" s="74"/>
      <c r="JUD347" s="74"/>
      <c r="JUE347" s="74"/>
      <c r="JUF347" s="74"/>
      <c r="JUG347" s="74"/>
      <c r="JUH347" s="74"/>
      <c r="JUI347" s="74"/>
      <c r="JUJ347" s="74"/>
      <c r="JUK347" s="74"/>
      <c r="JUL347" s="74"/>
      <c r="JUM347" s="74"/>
      <c r="JUN347" s="74"/>
      <c r="JUO347" s="74"/>
      <c r="JUP347" s="74"/>
      <c r="JUQ347" s="74"/>
      <c r="JUR347" s="74"/>
      <c r="JUS347" s="74"/>
      <c r="JUT347" s="74"/>
      <c r="JUU347" s="74"/>
      <c r="JUV347" s="74"/>
      <c r="JUW347" s="74"/>
      <c r="JUX347" s="74"/>
      <c r="JUY347" s="74"/>
      <c r="JUZ347" s="74"/>
      <c r="JVA347" s="74"/>
      <c r="JVB347" s="74"/>
      <c r="JVC347" s="74"/>
      <c r="JVD347" s="74"/>
      <c r="JVE347" s="74"/>
      <c r="JVF347" s="74"/>
      <c r="JVG347" s="74"/>
      <c r="JVH347" s="74"/>
      <c r="JVI347" s="74"/>
      <c r="JVJ347" s="74"/>
      <c r="JVK347" s="74"/>
      <c r="JVL347" s="74"/>
      <c r="JVM347" s="74"/>
      <c r="JVN347" s="74"/>
      <c r="JVO347" s="74"/>
      <c r="JVP347" s="74"/>
      <c r="JVQ347" s="74"/>
      <c r="JVR347" s="74"/>
      <c r="JVS347" s="74"/>
      <c r="JVT347" s="74"/>
      <c r="JVU347" s="74"/>
      <c r="JVV347" s="74"/>
      <c r="JVW347" s="74"/>
      <c r="JVX347" s="74"/>
      <c r="JVY347" s="74"/>
      <c r="JVZ347" s="74"/>
      <c r="JWA347" s="74"/>
      <c r="JWB347" s="74"/>
      <c r="JWC347" s="74"/>
      <c r="JWD347" s="74"/>
      <c r="JWE347" s="74"/>
      <c r="JWF347" s="74"/>
      <c r="JWG347" s="74"/>
      <c r="JWH347" s="74"/>
      <c r="JWI347" s="74"/>
      <c r="JWJ347" s="74"/>
      <c r="JWK347" s="74"/>
      <c r="JWL347" s="74"/>
      <c r="JWM347" s="74"/>
      <c r="JWN347" s="74"/>
      <c r="JWO347" s="74"/>
      <c r="JWP347" s="74"/>
      <c r="JWQ347" s="74"/>
      <c r="JWR347" s="74"/>
      <c r="JWS347" s="74"/>
      <c r="JWT347" s="74"/>
      <c r="JWU347" s="74"/>
      <c r="JWV347" s="74"/>
      <c r="JWW347" s="74"/>
      <c r="JWX347" s="74"/>
      <c r="JWY347" s="74"/>
      <c r="JWZ347" s="74"/>
      <c r="JXA347" s="74"/>
      <c r="JXB347" s="74"/>
      <c r="JXC347" s="74"/>
      <c r="JXD347" s="74"/>
      <c r="JXE347" s="74"/>
      <c r="JXF347" s="74"/>
      <c r="JXG347" s="74"/>
      <c r="JXH347" s="74"/>
      <c r="JXI347" s="74"/>
      <c r="JXJ347" s="74"/>
      <c r="JXK347" s="74"/>
      <c r="JXL347" s="74"/>
      <c r="JXM347" s="74"/>
      <c r="JXN347" s="74"/>
      <c r="JXO347" s="74"/>
      <c r="JXP347" s="74"/>
      <c r="JXQ347" s="74"/>
      <c r="JXR347" s="74"/>
      <c r="JXS347" s="74"/>
      <c r="JXT347" s="74"/>
      <c r="JXU347" s="74"/>
      <c r="JXV347" s="74"/>
      <c r="JXW347" s="74"/>
      <c r="JXX347" s="74"/>
      <c r="JXY347" s="74"/>
      <c r="JXZ347" s="74"/>
      <c r="JYA347" s="74"/>
      <c r="JYB347" s="74"/>
      <c r="JYC347" s="74"/>
      <c r="JYD347" s="74"/>
      <c r="JYE347" s="74"/>
      <c r="JYF347" s="74"/>
      <c r="JYG347" s="74"/>
      <c r="JYH347" s="74"/>
      <c r="JYI347" s="74"/>
      <c r="JYJ347" s="74"/>
      <c r="JYK347" s="74"/>
      <c r="JYL347" s="74"/>
      <c r="JYM347" s="74"/>
      <c r="JYN347" s="74"/>
      <c r="JYO347" s="74"/>
      <c r="JYP347" s="74"/>
      <c r="JYQ347" s="74"/>
      <c r="JYR347" s="74"/>
      <c r="JYS347" s="74"/>
      <c r="JYT347" s="74"/>
      <c r="JYU347" s="74"/>
      <c r="JYV347" s="74"/>
      <c r="JYW347" s="74"/>
      <c r="JYX347" s="74"/>
      <c r="JYY347" s="74"/>
      <c r="JYZ347" s="74"/>
      <c r="JZA347" s="74"/>
      <c r="JZB347" s="74"/>
      <c r="JZC347" s="74"/>
      <c r="JZD347" s="74"/>
      <c r="JZE347" s="74"/>
      <c r="JZF347" s="74"/>
      <c r="JZG347" s="74"/>
      <c r="JZH347" s="74"/>
      <c r="JZI347" s="74"/>
      <c r="JZJ347" s="74"/>
      <c r="JZK347" s="74"/>
      <c r="JZL347" s="74"/>
      <c r="JZM347" s="74"/>
      <c r="JZN347" s="74"/>
      <c r="JZO347" s="74"/>
      <c r="JZP347" s="74"/>
      <c r="JZQ347" s="74"/>
      <c r="JZR347" s="74"/>
      <c r="JZS347" s="74"/>
      <c r="JZT347" s="74"/>
      <c r="JZU347" s="74"/>
      <c r="JZV347" s="74"/>
      <c r="JZW347" s="74"/>
      <c r="JZX347" s="74"/>
      <c r="JZY347" s="74"/>
      <c r="JZZ347" s="74"/>
      <c r="KAA347" s="74"/>
      <c r="KAB347" s="74"/>
      <c r="KAC347" s="74"/>
      <c r="KAD347" s="74"/>
      <c r="KAE347" s="74"/>
      <c r="KAF347" s="74"/>
      <c r="KAG347" s="74"/>
      <c r="KAH347" s="74"/>
      <c r="KAI347" s="74"/>
      <c r="KAJ347" s="74"/>
      <c r="KAK347" s="74"/>
      <c r="KAL347" s="74"/>
      <c r="KAM347" s="74"/>
      <c r="KAN347" s="74"/>
      <c r="KAO347" s="74"/>
      <c r="KAP347" s="74"/>
      <c r="KAQ347" s="74"/>
      <c r="KAR347" s="74"/>
      <c r="KAS347" s="74"/>
      <c r="KAT347" s="74"/>
      <c r="KAU347" s="74"/>
      <c r="KAV347" s="74"/>
      <c r="KAW347" s="74"/>
      <c r="KAX347" s="74"/>
      <c r="KAY347" s="74"/>
      <c r="KAZ347" s="74"/>
      <c r="KBA347" s="74"/>
      <c r="KBB347" s="74"/>
      <c r="KBC347" s="74"/>
      <c r="KBD347" s="74"/>
      <c r="KBE347" s="74"/>
      <c r="KBF347" s="74"/>
      <c r="KBG347" s="74"/>
      <c r="KBH347" s="74"/>
      <c r="KBI347" s="74"/>
      <c r="KBJ347" s="74"/>
      <c r="KBK347" s="74"/>
      <c r="KBL347" s="74"/>
      <c r="KBM347" s="74"/>
      <c r="KBN347" s="74"/>
      <c r="KBO347" s="74"/>
      <c r="KBP347" s="74"/>
      <c r="KBQ347" s="74"/>
      <c r="KBR347" s="74"/>
      <c r="KBS347" s="74"/>
      <c r="KBT347" s="74"/>
      <c r="KBU347" s="74"/>
      <c r="KBV347" s="74"/>
      <c r="KBW347" s="74"/>
      <c r="KBX347" s="74"/>
      <c r="KBY347" s="74"/>
      <c r="KBZ347" s="74"/>
      <c r="KCA347" s="74"/>
      <c r="KCB347" s="74"/>
      <c r="KCC347" s="74"/>
      <c r="KCD347" s="74"/>
      <c r="KCE347" s="74"/>
      <c r="KCF347" s="74"/>
      <c r="KCG347" s="74"/>
      <c r="KCH347" s="74"/>
      <c r="KCI347" s="74"/>
      <c r="KCJ347" s="74"/>
      <c r="KCK347" s="74"/>
      <c r="KCL347" s="74"/>
      <c r="KCM347" s="74"/>
      <c r="KCN347" s="74"/>
      <c r="KCO347" s="74"/>
      <c r="KCP347" s="74"/>
      <c r="KCQ347" s="74"/>
      <c r="KCR347" s="74"/>
      <c r="KCS347" s="74"/>
      <c r="KCT347" s="74"/>
      <c r="KCU347" s="74"/>
      <c r="KCV347" s="74"/>
      <c r="KCW347" s="74"/>
      <c r="KCX347" s="74"/>
      <c r="KCY347" s="74"/>
      <c r="KCZ347" s="74"/>
      <c r="KDA347" s="74"/>
      <c r="KDB347" s="74"/>
      <c r="KDC347" s="74"/>
      <c r="KDD347" s="74"/>
      <c r="KDE347" s="74"/>
      <c r="KDF347" s="74"/>
      <c r="KDG347" s="74"/>
      <c r="KDH347" s="74"/>
      <c r="KDI347" s="74"/>
      <c r="KDJ347" s="74"/>
      <c r="KDK347" s="74"/>
      <c r="KDL347" s="74"/>
      <c r="KDM347" s="74"/>
      <c r="KDN347" s="74"/>
      <c r="KDO347" s="74"/>
      <c r="KDP347" s="74"/>
      <c r="KDQ347" s="74"/>
      <c r="KDR347" s="74"/>
      <c r="KDS347" s="74"/>
      <c r="KDT347" s="74"/>
      <c r="KDU347" s="74"/>
      <c r="KDV347" s="74"/>
      <c r="KDW347" s="74"/>
      <c r="KDX347" s="74"/>
      <c r="KDY347" s="74"/>
      <c r="KDZ347" s="74"/>
      <c r="KEA347" s="74"/>
      <c r="KEB347" s="74"/>
      <c r="KEC347" s="74"/>
      <c r="KED347" s="74"/>
      <c r="KEE347" s="74"/>
      <c r="KEF347" s="74"/>
      <c r="KEG347" s="74"/>
      <c r="KEH347" s="74"/>
      <c r="KEI347" s="74"/>
      <c r="KEJ347" s="74"/>
      <c r="KEK347" s="74"/>
      <c r="KEL347" s="74"/>
      <c r="KEM347" s="74"/>
      <c r="KEN347" s="74"/>
      <c r="KEO347" s="74"/>
      <c r="KEP347" s="74"/>
      <c r="KEQ347" s="74"/>
      <c r="KER347" s="74"/>
      <c r="KES347" s="74"/>
      <c r="KET347" s="74"/>
      <c r="KEU347" s="74"/>
      <c r="KEV347" s="74"/>
      <c r="KEW347" s="74"/>
      <c r="KEX347" s="74"/>
      <c r="KEY347" s="74"/>
      <c r="KEZ347" s="74"/>
      <c r="KFA347" s="74"/>
      <c r="KFB347" s="74"/>
      <c r="KFC347" s="74"/>
      <c r="KFD347" s="74"/>
      <c r="KFE347" s="74"/>
      <c r="KFF347" s="74"/>
      <c r="KFG347" s="74"/>
      <c r="KFH347" s="74"/>
      <c r="KFI347" s="74"/>
      <c r="KFJ347" s="74"/>
      <c r="KFK347" s="74"/>
      <c r="KFL347" s="74"/>
      <c r="KFM347" s="74"/>
      <c r="KFN347" s="74"/>
      <c r="KFO347" s="74"/>
      <c r="KFP347" s="74"/>
      <c r="KFQ347" s="74"/>
      <c r="KFR347" s="74"/>
      <c r="KFS347" s="74"/>
      <c r="KFT347" s="74"/>
      <c r="KFU347" s="74"/>
      <c r="KFV347" s="74"/>
      <c r="KFW347" s="74"/>
      <c r="KFX347" s="74"/>
      <c r="KFY347" s="74"/>
      <c r="KFZ347" s="74"/>
      <c r="KGA347" s="74"/>
      <c r="KGB347" s="74"/>
      <c r="KGC347" s="74"/>
      <c r="KGD347" s="74"/>
      <c r="KGE347" s="74"/>
      <c r="KGF347" s="74"/>
      <c r="KGG347" s="74"/>
      <c r="KGH347" s="74"/>
      <c r="KGI347" s="74"/>
      <c r="KGJ347" s="74"/>
      <c r="KGK347" s="74"/>
      <c r="KGL347" s="74"/>
      <c r="KGM347" s="74"/>
      <c r="KGN347" s="74"/>
      <c r="KGO347" s="74"/>
      <c r="KGP347" s="74"/>
      <c r="KGQ347" s="74"/>
      <c r="KGR347" s="74"/>
      <c r="KGS347" s="74"/>
      <c r="KGT347" s="74"/>
      <c r="KGU347" s="74"/>
      <c r="KGV347" s="74"/>
      <c r="KGW347" s="74"/>
      <c r="KGX347" s="74"/>
      <c r="KGY347" s="74"/>
      <c r="KGZ347" s="74"/>
      <c r="KHA347" s="74"/>
      <c r="KHB347" s="74"/>
      <c r="KHC347" s="74"/>
      <c r="KHD347" s="74"/>
      <c r="KHE347" s="74"/>
      <c r="KHF347" s="74"/>
      <c r="KHG347" s="74"/>
      <c r="KHH347" s="74"/>
      <c r="KHI347" s="74"/>
      <c r="KHJ347" s="74"/>
      <c r="KHK347" s="74"/>
      <c r="KHL347" s="74"/>
      <c r="KHM347" s="74"/>
      <c r="KHN347" s="74"/>
      <c r="KHO347" s="74"/>
      <c r="KHP347" s="74"/>
      <c r="KHQ347" s="74"/>
      <c r="KHR347" s="74"/>
      <c r="KHS347" s="74"/>
      <c r="KHT347" s="74"/>
      <c r="KHU347" s="74"/>
      <c r="KHV347" s="74"/>
      <c r="KHW347" s="74"/>
      <c r="KHX347" s="74"/>
      <c r="KHY347" s="74"/>
      <c r="KHZ347" s="74"/>
      <c r="KIA347" s="74"/>
      <c r="KIB347" s="74"/>
      <c r="KIC347" s="74"/>
      <c r="KID347" s="74"/>
      <c r="KIE347" s="74"/>
      <c r="KIF347" s="74"/>
      <c r="KIG347" s="74"/>
      <c r="KIH347" s="74"/>
      <c r="KII347" s="74"/>
      <c r="KIJ347" s="74"/>
      <c r="KIK347" s="74"/>
      <c r="KIL347" s="74"/>
      <c r="KIM347" s="74"/>
      <c r="KIN347" s="74"/>
      <c r="KIO347" s="74"/>
      <c r="KIP347" s="74"/>
      <c r="KIQ347" s="74"/>
      <c r="KIR347" s="74"/>
      <c r="KIS347" s="74"/>
      <c r="KIT347" s="74"/>
      <c r="KIU347" s="74"/>
      <c r="KIV347" s="74"/>
      <c r="KIW347" s="74"/>
      <c r="KIX347" s="74"/>
      <c r="KIY347" s="74"/>
      <c r="KIZ347" s="74"/>
      <c r="KJA347" s="74"/>
      <c r="KJB347" s="74"/>
      <c r="KJC347" s="74"/>
      <c r="KJD347" s="74"/>
      <c r="KJE347" s="74"/>
      <c r="KJF347" s="74"/>
      <c r="KJG347" s="74"/>
      <c r="KJH347" s="74"/>
      <c r="KJI347" s="74"/>
      <c r="KJJ347" s="74"/>
      <c r="KJK347" s="74"/>
      <c r="KJL347" s="74"/>
      <c r="KJM347" s="74"/>
      <c r="KJN347" s="74"/>
      <c r="KJO347" s="74"/>
      <c r="KJP347" s="74"/>
      <c r="KJQ347" s="74"/>
      <c r="KJR347" s="74"/>
      <c r="KJS347" s="74"/>
      <c r="KJT347" s="74"/>
      <c r="KJU347" s="74"/>
      <c r="KJV347" s="74"/>
      <c r="KJW347" s="74"/>
      <c r="KJX347" s="74"/>
      <c r="KJY347" s="74"/>
      <c r="KJZ347" s="74"/>
      <c r="KKA347" s="74"/>
      <c r="KKB347" s="74"/>
      <c r="KKC347" s="74"/>
      <c r="KKD347" s="74"/>
      <c r="KKE347" s="74"/>
      <c r="KKF347" s="74"/>
      <c r="KKG347" s="74"/>
      <c r="KKH347" s="74"/>
      <c r="KKI347" s="74"/>
      <c r="KKJ347" s="74"/>
      <c r="KKK347" s="74"/>
      <c r="KKL347" s="74"/>
      <c r="KKM347" s="74"/>
      <c r="KKN347" s="74"/>
      <c r="KKO347" s="74"/>
      <c r="KKP347" s="74"/>
      <c r="KKQ347" s="74"/>
      <c r="KKR347" s="74"/>
      <c r="KKS347" s="74"/>
      <c r="KKT347" s="74"/>
      <c r="KKU347" s="74"/>
      <c r="KKV347" s="74"/>
      <c r="KKW347" s="74"/>
      <c r="KKX347" s="74"/>
      <c r="KKY347" s="74"/>
      <c r="KKZ347" s="74"/>
      <c r="KLA347" s="74"/>
      <c r="KLB347" s="74"/>
      <c r="KLC347" s="74"/>
      <c r="KLD347" s="74"/>
      <c r="KLE347" s="74"/>
      <c r="KLF347" s="74"/>
      <c r="KLG347" s="74"/>
      <c r="KLH347" s="74"/>
      <c r="KLI347" s="74"/>
      <c r="KLJ347" s="74"/>
      <c r="KLK347" s="74"/>
      <c r="KLL347" s="74"/>
      <c r="KLM347" s="74"/>
      <c r="KLN347" s="74"/>
      <c r="KLO347" s="74"/>
      <c r="KLP347" s="74"/>
      <c r="KLQ347" s="74"/>
      <c r="KLR347" s="74"/>
      <c r="KLS347" s="74"/>
      <c r="KLT347" s="74"/>
      <c r="KLU347" s="74"/>
      <c r="KLV347" s="74"/>
      <c r="KLW347" s="74"/>
      <c r="KLX347" s="74"/>
      <c r="KLY347" s="74"/>
      <c r="KLZ347" s="74"/>
      <c r="KMA347" s="74"/>
      <c r="KMB347" s="74"/>
      <c r="KMC347" s="74"/>
      <c r="KMD347" s="74"/>
      <c r="KME347" s="74"/>
      <c r="KMF347" s="74"/>
      <c r="KMG347" s="74"/>
      <c r="KMH347" s="74"/>
      <c r="KMI347" s="74"/>
      <c r="KMJ347" s="74"/>
      <c r="KMK347" s="74"/>
      <c r="KML347" s="74"/>
      <c r="KMM347" s="74"/>
      <c r="KMN347" s="74"/>
      <c r="KMO347" s="74"/>
      <c r="KMP347" s="74"/>
      <c r="KMQ347" s="74"/>
      <c r="KMR347" s="74"/>
      <c r="KMS347" s="74"/>
      <c r="KMT347" s="74"/>
      <c r="KMU347" s="74"/>
      <c r="KMV347" s="74"/>
      <c r="KMW347" s="74"/>
      <c r="KMX347" s="74"/>
      <c r="KMY347" s="74"/>
      <c r="KMZ347" s="74"/>
      <c r="KNA347" s="74"/>
      <c r="KNB347" s="74"/>
      <c r="KNC347" s="74"/>
      <c r="KND347" s="74"/>
      <c r="KNE347" s="74"/>
      <c r="KNF347" s="74"/>
      <c r="KNG347" s="74"/>
      <c r="KNH347" s="74"/>
      <c r="KNI347" s="74"/>
      <c r="KNJ347" s="74"/>
      <c r="KNK347" s="74"/>
      <c r="KNL347" s="74"/>
      <c r="KNM347" s="74"/>
      <c r="KNN347" s="74"/>
      <c r="KNO347" s="74"/>
      <c r="KNP347" s="74"/>
      <c r="KNQ347" s="74"/>
      <c r="KNR347" s="74"/>
      <c r="KNS347" s="74"/>
      <c r="KNT347" s="74"/>
      <c r="KNU347" s="74"/>
      <c r="KNV347" s="74"/>
      <c r="KNW347" s="74"/>
      <c r="KNX347" s="74"/>
      <c r="KNY347" s="74"/>
      <c r="KNZ347" s="74"/>
      <c r="KOA347" s="74"/>
      <c r="KOB347" s="74"/>
      <c r="KOC347" s="74"/>
      <c r="KOD347" s="74"/>
      <c r="KOE347" s="74"/>
      <c r="KOF347" s="74"/>
      <c r="KOG347" s="74"/>
      <c r="KOH347" s="74"/>
      <c r="KOI347" s="74"/>
      <c r="KOJ347" s="74"/>
      <c r="KOK347" s="74"/>
      <c r="KOL347" s="74"/>
      <c r="KOM347" s="74"/>
      <c r="KON347" s="74"/>
      <c r="KOO347" s="74"/>
      <c r="KOP347" s="74"/>
      <c r="KOQ347" s="74"/>
      <c r="KOR347" s="74"/>
      <c r="KOS347" s="74"/>
      <c r="KOT347" s="74"/>
      <c r="KOU347" s="74"/>
      <c r="KOV347" s="74"/>
      <c r="KOW347" s="74"/>
      <c r="KOX347" s="74"/>
      <c r="KOY347" s="74"/>
      <c r="KOZ347" s="74"/>
      <c r="KPA347" s="74"/>
      <c r="KPB347" s="74"/>
      <c r="KPC347" s="74"/>
      <c r="KPD347" s="74"/>
      <c r="KPE347" s="74"/>
      <c r="KPF347" s="74"/>
      <c r="KPG347" s="74"/>
      <c r="KPH347" s="74"/>
      <c r="KPI347" s="74"/>
      <c r="KPJ347" s="74"/>
      <c r="KPK347" s="74"/>
      <c r="KPL347" s="74"/>
      <c r="KPM347" s="74"/>
      <c r="KPN347" s="74"/>
      <c r="KPO347" s="74"/>
      <c r="KPP347" s="74"/>
      <c r="KPQ347" s="74"/>
      <c r="KPR347" s="74"/>
      <c r="KPS347" s="74"/>
      <c r="KPT347" s="74"/>
      <c r="KPU347" s="74"/>
      <c r="KPV347" s="74"/>
      <c r="KPW347" s="74"/>
      <c r="KPX347" s="74"/>
      <c r="KPY347" s="74"/>
      <c r="KPZ347" s="74"/>
      <c r="KQA347" s="74"/>
      <c r="KQB347" s="74"/>
      <c r="KQC347" s="74"/>
      <c r="KQD347" s="74"/>
      <c r="KQE347" s="74"/>
      <c r="KQF347" s="74"/>
      <c r="KQG347" s="74"/>
      <c r="KQH347" s="74"/>
      <c r="KQI347" s="74"/>
      <c r="KQJ347" s="74"/>
      <c r="KQK347" s="74"/>
      <c r="KQL347" s="74"/>
      <c r="KQM347" s="74"/>
      <c r="KQN347" s="74"/>
      <c r="KQO347" s="74"/>
      <c r="KQP347" s="74"/>
      <c r="KQQ347" s="74"/>
      <c r="KQR347" s="74"/>
      <c r="KQS347" s="74"/>
      <c r="KQT347" s="74"/>
      <c r="KQU347" s="74"/>
      <c r="KQV347" s="74"/>
      <c r="KQW347" s="74"/>
      <c r="KQX347" s="74"/>
      <c r="KQY347" s="74"/>
      <c r="KQZ347" s="74"/>
      <c r="KRA347" s="74"/>
      <c r="KRB347" s="74"/>
      <c r="KRC347" s="74"/>
      <c r="KRD347" s="74"/>
      <c r="KRE347" s="74"/>
      <c r="KRF347" s="74"/>
      <c r="KRG347" s="74"/>
      <c r="KRH347" s="74"/>
      <c r="KRI347" s="74"/>
      <c r="KRJ347" s="74"/>
      <c r="KRK347" s="74"/>
      <c r="KRL347" s="74"/>
      <c r="KRM347" s="74"/>
      <c r="KRN347" s="74"/>
      <c r="KRO347" s="74"/>
      <c r="KRP347" s="74"/>
      <c r="KRQ347" s="74"/>
      <c r="KRR347" s="74"/>
      <c r="KRS347" s="74"/>
      <c r="KRT347" s="74"/>
      <c r="KRU347" s="74"/>
      <c r="KRV347" s="74"/>
      <c r="KRW347" s="74"/>
      <c r="KRX347" s="74"/>
      <c r="KRY347" s="74"/>
      <c r="KRZ347" s="74"/>
      <c r="KSA347" s="74"/>
      <c r="KSB347" s="74"/>
      <c r="KSC347" s="74"/>
      <c r="KSD347" s="74"/>
      <c r="KSE347" s="74"/>
      <c r="KSF347" s="74"/>
      <c r="KSG347" s="74"/>
      <c r="KSH347" s="74"/>
      <c r="KSI347" s="74"/>
      <c r="KSJ347" s="74"/>
      <c r="KSK347" s="74"/>
      <c r="KSL347" s="74"/>
      <c r="KSM347" s="74"/>
      <c r="KSN347" s="74"/>
      <c r="KSO347" s="74"/>
      <c r="KSP347" s="74"/>
      <c r="KSQ347" s="74"/>
      <c r="KSR347" s="74"/>
      <c r="KSS347" s="74"/>
      <c r="KST347" s="74"/>
      <c r="KSU347" s="74"/>
      <c r="KSV347" s="74"/>
      <c r="KSW347" s="74"/>
      <c r="KSX347" s="74"/>
      <c r="KSY347" s="74"/>
      <c r="KSZ347" s="74"/>
      <c r="KTA347" s="74"/>
      <c r="KTB347" s="74"/>
      <c r="KTC347" s="74"/>
      <c r="KTD347" s="74"/>
      <c r="KTE347" s="74"/>
      <c r="KTF347" s="74"/>
      <c r="KTG347" s="74"/>
      <c r="KTH347" s="74"/>
      <c r="KTI347" s="74"/>
      <c r="KTJ347" s="74"/>
      <c r="KTK347" s="74"/>
      <c r="KTL347" s="74"/>
      <c r="KTM347" s="74"/>
      <c r="KTN347" s="74"/>
      <c r="KTO347" s="74"/>
      <c r="KTP347" s="74"/>
      <c r="KTQ347" s="74"/>
      <c r="KTR347" s="74"/>
      <c r="KTS347" s="74"/>
      <c r="KTT347" s="74"/>
      <c r="KTU347" s="74"/>
      <c r="KTV347" s="74"/>
      <c r="KTW347" s="74"/>
      <c r="KTX347" s="74"/>
      <c r="KTY347" s="74"/>
      <c r="KTZ347" s="74"/>
      <c r="KUA347" s="74"/>
      <c r="KUB347" s="74"/>
      <c r="KUC347" s="74"/>
      <c r="KUD347" s="74"/>
      <c r="KUE347" s="74"/>
      <c r="KUF347" s="74"/>
      <c r="KUG347" s="74"/>
      <c r="KUH347" s="74"/>
      <c r="KUI347" s="74"/>
      <c r="KUJ347" s="74"/>
      <c r="KUK347" s="74"/>
      <c r="KUL347" s="74"/>
      <c r="KUM347" s="74"/>
      <c r="KUN347" s="74"/>
      <c r="KUO347" s="74"/>
      <c r="KUP347" s="74"/>
      <c r="KUQ347" s="74"/>
      <c r="KUR347" s="74"/>
      <c r="KUS347" s="74"/>
      <c r="KUT347" s="74"/>
      <c r="KUU347" s="74"/>
      <c r="KUV347" s="74"/>
      <c r="KUW347" s="74"/>
      <c r="KUX347" s="74"/>
      <c r="KUY347" s="74"/>
      <c r="KUZ347" s="74"/>
      <c r="KVA347" s="74"/>
      <c r="KVB347" s="74"/>
      <c r="KVC347" s="74"/>
      <c r="KVD347" s="74"/>
      <c r="KVE347" s="74"/>
      <c r="KVF347" s="74"/>
      <c r="KVG347" s="74"/>
      <c r="KVH347" s="74"/>
      <c r="KVI347" s="74"/>
      <c r="KVJ347" s="74"/>
      <c r="KVK347" s="74"/>
      <c r="KVL347" s="74"/>
      <c r="KVM347" s="74"/>
      <c r="KVN347" s="74"/>
      <c r="KVO347" s="74"/>
      <c r="KVP347" s="74"/>
      <c r="KVQ347" s="74"/>
      <c r="KVR347" s="74"/>
      <c r="KVS347" s="74"/>
      <c r="KVT347" s="74"/>
      <c r="KVU347" s="74"/>
      <c r="KVV347" s="74"/>
      <c r="KVW347" s="74"/>
      <c r="KVX347" s="74"/>
      <c r="KVY347" s="74"/>
      <c r="KVZ347" s="74"/>
      <c r="KWA347" s="74"/>
      <c r="KWB347" s="74"/>
      <c r="KWC347" s="74"/>
      <c r="KWD347" s="74"/>
      <c r="KWE347" s="74"/>
      <c r="KWF347" s="74"/>
      <c r="KWG347" s="74"/>
      <c r="KWH347" s="74"/>
      <c r="KWI347" s="74"/>
      <c r="KWJ347" s="74"/>
      <c r="KWK347" s="74"/>
      <c r="KWL347" s="74"/>
      <c r="KWM347" s="74"/>
      <c r="KWN347" s="74"/>
      <c r="KWO347" s="74"/>
      <c r="KWP347" s="74"/>
      <c r="KWQ347" s="74"/>
      <c r="KWR347" s="74"/>
      <c r="KWS347" s="74"/>
      <c r="KWT347" s="74"/>
      <c r="KWU347" s="74"/>
      <c r="KWV347" s="74"/>
      <c r="KWW347" s="74"/>
      <c r="KWX347" s="74"/>
      <c r="KWY347" s="74"/>
      <c r="KWZ347" s="74"/>
      <c r="KXA347" s="74"/>
      <c r="KXB347" s="74"/>
      <c r="KXC347" s="74"/>
      <c r="KXD347" s="74"/>
      <c r="KXE347" s="74"/>
      <c r="KXF347" s="74"/>
      <c r="KXG347" s="74"/>
      <c r="KXH347" s="74"/>
      <c r="KXI347" s="74"/>
      <c r="KXJ347" s="74"/>
      <c r="KXK347" s="74"/>
      <c r="KXL347" s="74"/>
      <c r="KXM347" s="74"/>
      <c r="KXN347" s="74"/>
      <c r="KXO347" s="74"/>
      <c r="KXP347" s="74"/>
      <c r="KXQ347" s="74"/>
      <c r="KXR347" s="74"/>
      <c r="KXS347" s="74"/>
      <c r="KXT347" s="74"/>
      <c r="KXU347" s="74"/>
      <c r="KXV347" s="74"/>
      <c r="KXW347" s="74"/>
      <c r="KXX347" s="74"/>
      <c r="KXY347" s="74"/>
      <c r="KXZ347" s="74"/>
      <c r="KYA347" s="74"/>
      <c r="KYB347" s="74"/>
      <c r="KYC347" s="74"/>
      <c r="KYD347" s="74"/>
      <c r="KYE347" s="74"/>
      <c r="KYF347" s="74"/>
      <c r="KYG347" s="74"/>
      <c r="KYH347" s="74"/>
      <c r="KYI347" s="74"/>
      <c r="KYJ347" s="74"/>
      <c r="KYK347" s="74"/>
      <c r="KYL347" s="74"/>
      <c r="KYM347" s="74"/>
      <c r="KYN347" s="74"/>
      <c r="KYO347" s="74"/>
      <c r="KYP347" s="74"/>
      <c r="KYQ347" s="74"/>
      <c r="KYR347" s="74"/>
      <c r="KYS347" s="74"/>
      <c r="KYT347" s="74"/>
      <c r="KYU347" s="74"/>
      <c r="KYV347" s="74"/>
      <c r="KYW347" s="74"/>
      <c r="KYX347" s="74"/>
      <c r="KYY347" s="74"/>
      <c r="KYZ347" s="74"/>
      <c r="KZA347" s="74"/>
      <c r="KZB347" s="74"/>
      <c r="KZC347" s="74"/>
      <c r="KZD347" s="74"/>
      <c r="KZE347" s="74"/>
      <c r="KZF347" s="74"/>
      <c r="KZG347" s="74"/>
      <c r="KZH347" s="74"/>
      <c r="KZI347" s="74"/>
      <c r="KZJ347" s="74"/>
      <c r="KZK347" s="74"/>
      <c r="KZL347" s="74"/>
      <c r="KZM347" s="74"/>
      <c r="KZN347" s="74"/>
      <c r="KZO347" s="74"/>
      <c r="KZP347" s="74"/>
      <c r="KZQ347" s="74"/>
      <c r="KZR347" s="74"/>
      <c r="KZS347" s="74"/>
      <c r="KZT347" s="74"/>
      <c r="KZU347" s="74"/>
      <c r="KZV347" s="74"/>
      <c r="KZW347" s="74"/>
      <c r="KZX347" s="74"/>
      <c r="KZY347" s="74"/>
      <c r="KZZ347" s="74"/>
      <c r="LAA347" s="74"/>
      <c r="LAB347" s="74"/>
      <c r="LAC347" s="74"/>
      <c r="LAD347" s="74"/>
      <c r="LAE347" s="74"/>
      <c r="LAF347" s="74"/>
      <c r="LAG347" s="74"/>
      <c r="LAH347" s="74"/>
      <c r="LAI347" s="74"/>
      <c r="LAJ347" s="74"/>
      <c r="LAK347" s="74"/>
      <c r="LAL347" s="74"/>
      <c r="LAM347" s="74"/>
      <c r="LAN347" s="74"/>
      <c r="LAO347" s="74"/>
      <c r="LAP347" s="74"/>
      <c r="LAQ347" s="74"/>
      <c r="LAR347" s="74"/>
      <c r="LAS347" s="74"/>
      <c r="LAT347" s="74"/>
      <c r="LAU347" s="74"/>
      <c r="LAV347" s="74"/>
      <c r="LAW347" s="74"/>
      <c r="LAX347" s="74"/>
      <c r="LAY347" s="74"/>
      <c r="LAZ347" s="74"/>
      <c r="LBA347" s="74"/>
      <c r="LBB347" s="74"/>
      <c r="LBC347" s="74"/>
      <c r="LBD347" s="74"/>
      <c r="LBE347" s="74"/>
      <c r="LBF347" s="74"/>
      <c r="LBG347" s="74"/>
      <c r="LBH347" s="74"/>
      <c r="LBI347" s="74"/>
      <c r="LBJ347" s="74"/>
      <c r="LBK347" s="74"/>
      <c r="LBL347" s="74"/>
      <c r="LBM347" s="74"/>
      <c r="LBN347" s="74"/>
      <c r="LBO347" s="74"/>
      <c r="LBP347" s="74"/>
      <c r="LBQ347" s="74"/>
      <c r="LBR347" s="74"/>
      <c r="LBS347" s="74"/>
      <c r="LBT347" s="74"/>
      <c r="LBU347" s="74"/>
      <c r="LBV347" s="74"/>
      <c r="LBW347" s="74"/>
      <c r="LBX347" s="74"/>
      <c r="LBY347" s="74"/>
      <c r="LBZ347" s="74"/>
      <c r="LCA347" s="74"/>
      <c r="LCB347" s="74"/>
      <c r="LCC347" s="74"/>
      <c r="LCD347" s="74"/>
      <c r="LCE347" s="74"/>
      <c r="LCF347" s="74"/>
      <c r="LCG347" s="74"/>
      <c r="LCH347" s="74"/>
      <c r="LCI347" s="74"/>
      <c r="LCJ347" s="74"/>
      <c r="LCK347" s="74"/>
      <c r="LCL347" s="74"/>
      <c r="LCM347" s="74"/>
      <c r="LCN347" s="74"/>
      <c r="LCO347" s="74"/>
      <c r="LCP347" s="74"/>
      <c r="LCQ347" s="74"/>
      <c r="LCR347" s="74"/>
      <c r="LCS347" s="74"/>
      <c r="LCT347" s="74"/>
      <c r="LCU347" s="74"/>
      <c r="LCV347" s="74"/>
      <c r="LCW347" s="74"/>
      <c r="LCX347" s="74"/>
      <c r="LCY347" s="74"/>
      <c r="LCZ347" s="74"/>
      <c r="LDA347" s="74"/>
      <c r="LDB347" s="74"/>
      <c r="LDC347" s="74"/>
      <c r="LDD347" s="74"/>
      <c r="LDE347" s="74"/>
      <c r="LDF347" s="74"/>
      <c r="LDG347" s="74"/>
      <c r="LDH347" s="74"/>
      <c r="LDI347" s="74"/>
      <c r="LDJ347" s="74"/>
      <c r="LDK347" s="74"/>
      <c r="LDL347" s="74"/>
      <c r="LDM347" s="74"/>
      <c r="LDN347" s="74"/>
      <c r="LDO347" s="74"/>
      <c r="LDP347" s="74"/>
      <c r="LDQ347" s="74"/>
      <c r="LDR347" s="74"/>
      <c r="LDS347" s="74"/>
      <c r="LDT347" s="74"/>
      <c r="LDU347" s="74"/>
      <c r="LDV347" s="74"/>
      <c r="LDW347" s="74"/>
      <c r="LDX347" s="74"/>
      <c r="LDY347" s="74"/>
      <c r="LDZ347" s="74"/>
      <c r="LEA347" s="74"/>
      <c r="LEB347" s="74"/>
      <c r="LEC347" s="74"/>
      <c r="LED347" s="74"/>
      <c r="LEE347" s="74"/>
      <c r="LEF347" s="74"/>
      <c r="LEG347" s="74"/>
      <c r="LEH347" s="74"/>
      <c r="LEI347" s="74"/>
      <c r="LEJ347" s="74"/>
      <c r="LEK347" s="74"/>
      <c r="LEL347" s="74"/>
      <c r="LEM347" s="74"/>
      <c r="LEN347" s="74"/>
      <c r="LEO347" s="74"/>
      <c r="LEP347" s="74"/>
      <c r="LEQ347" s="74"/>
      <c r="LER347" s="74"/>
      <c r="LES347" s="74"/>
      <c r="LET347" s="74"/>
      <c r="LEU347" s="74"/>
      <c r="LEV347" s="74"/>
      <c r="LEW347" s="74"/>
      <c r="LEX347" s="74"/>
      <c r="LEY347" s="74"/>
      <c r="LEZ347" s="74"/>
      <c r="LFA347" s="74"/>
      <c r="LFB347" s="74"/>
      <c r="LFC347" s="74"/>
      <c r="LFD347" s="74"/>
      <c r="LFE347" s="74"/>
      <c r="LFF347" s="74"/>
      <c r="LFG347" s="74"/>
      <c r="LFH347" s="74"/>
      <c r="LFI347" s="74"/>
      <c r="LFJ347" s="74"/>
      <c r="LFK347" s="74"/>
      <c r="LFL347" s="74"/>
      <c r="LFM347" s="74"/>
      <c r="LFN347" s="74"/>
      <c r="LFO347" s="74"/>
      <c r="LFP347" s="74"/>
      <c r="LFQ347" s="74"/>
      <c r="LFR347" s="74"/>
      <c r="LFS347" s="74"/>
      <c r="LFT347" s="74"/>
      <c r="LFU347" s="74"/>
      <c r="LFV347" s="74"/>
      <c r="LFW347" s="74"/>
      <c r="LFX347" s="74"/>
      <c r="LFY347" s="74"/>
      <c r="LFZ347" s="74"/>
      <c r="LGA347" s="74"/>
      <c r="LGB347" s="74"/>
      <c r="LGC347" s="74"/>
      <c r="LGD347" s="74"/>
      <c r="LGE347" s="74"/>
      <c r="LGF347" s="74"/>
      <c r="LGG347" s="74"/>
      <c r="LGH347" s="74"/>
      <c r="LGI347" s="74"/>
      <c r="LGJ347" s="74"/>
      <c r="LGK347" s="74"/>
      <c r="LGL347" s="74"/>
      <c r="LGM347" s="74"/>
      <c r="LGN347" s="74"/>
      <c r="LGO347" s="74"/>
      <c r="LGP347" s="74"/>
      <c r="LGQ347" s="74"/>
      <c r="LGR347" s="74"/>
      <c r="LGS347" s="74"/>
      <c r="LGT347" s="74"/>
      <c r="LGU347" s="74"/>
      <c r="LGV347" s="74"/>
      <c r="LGW347" s="74"/>
      <c r="LGX347" s="74"/>
      <c r="LGY347" s="74"/>
      <c r="LGZ347" s="74"/>
      <c r="LHA347" s="74"/>
      <c r="LHB347" s="74"/>
      <c r="LHC347" s="74"/>
      <c r="LHD347" s="74"/>
      <c r="LHE347" s="74"/>
      <c r="LHF347" s="74"/>
      <c r="LHG347" s="74"/>
      <c r="LHH347" s="74"/>
      <c r="LHI347" s="74"/>
      <c r="LHJ347" s="74"/>
      <c r="LHK347" s="74"/>
      <c r="LHL347" s="74"/>
      <c r="LHM347" s="74"/>
      <c r="LHN347" s="74"/>
      <c r="LHO347" s="74"/>
      <c r="LHP347" s="74"/>
      <c r="LHQ347" s="74"/>
      <c r="LHR347" s="74"/>
      <c r="LHS347" s="74"/>
      <c r="LHT347" s="74"/>
      <c r="LHU347" s="74"/>
      <c r="LHV347" s="74"/>
      <c r="LHW347" s="74"/>
      <c r="LHX347" s="74"/>
      <c r="LHY347" s="74"/>
      <c r="LHZ347" s="74"/>
      <c r="LIA347" s="74"/>
      <c r="LIB347" s="74"/>
      <c r="LIC347" s="74"/>
      <c r="LID347" s="74"/>
      <c r="LIE347" s="74"/>
      <c r="LIF347" s="74"/>
      <c r="LIG347" s="74"/>
      <c r="LIH347" s="74"/>
      <c r="LII347" s="74"/>
      <c r="LIJ347" s="74"/>
      <c r="LIK347" s="74"/>
      <c r="LIL347" s="74"/>
      <c r="LIM347" s="74"/>
      <c r="LIN347" s="74"/>
      <c r="LIO347" s="74"/>
      <c r="LIP347" s="74"/>
      <c r="LIQ347" s="74"/>
      <c r="LIR347" s="74"/>
      <c r="LIS347" s="74"/>
      <c r="LIT347" s="74"/>
      <c r="LIU347" s="74"/>
      <c r="LIV347" s="74"/>
      <c r="LIW347" s="74"/>
      <c r="LIX347" s="74"/>
      <c r="LIY347" s="74"/>
      <c r="LIZ347" s="74"/>
      <c r="LJA347" s="74"/>
      <c r="LJB347" s="74"/>
      <c r="LJC347" s="74"/>
      <c r="LJD347" s="74"/>
      <c r="LJE347" s="74"/>
      <c r="LJF347" s="74"/>
      <c r="LJG347" s="74"/>
      <c r="LJH347" s="74"/>
      <c r="LJI347" s="74"/>
      <c r="LJJ347" s="74"/>
      <c r="LJK347" s="74"/>
      <c r="LJL347" s="74"/>
      <c r="LJM347" s="74"/>
      <c r="LJN347" s="74"/>
      <c r="LJO347" s="74"/>
      <c r="LJP347" s="74"/>
      <c r="LJQ347" s="74"/>
      <c r="LJR347" s="74"/>
      <c r="LJS347" s="74"/>
      <c r="LJT347" s="74"/>
      <c r="LJU347" s="74"/>
      <c r="LJV347" s="74"/>
      <c r="LJW347" s="74"/>
      <c r="LJX347" s="74"/>
      <c r="LJY347" s="74"/>
      <c r="LJZ347" s="74"/>
      <c r="LKA347" s="74"/>
      <c r="LKB347" s="74"/>
      <c r="LKC347" s="74"/>
      <c r="LKD347" s="74"/>
      <c r="LKE347" s="74"/>
      <c r="LKF347" s="74"/>
      <c r="LKG347" s="74"/>
      <c r="LKH347" s="74"/>
      <c r="LKI347" s="74"/>
      <c r="LKJ347" s="74"/>
      <c r="LKK347" s="74"/>
      <c r="LKL347" s="74"/>
      <c r="LKM347" s="74"/>
      <c r="LKN347" s="74"/>
      <c r="LKO347" s="74"/>
      <c r="LKP347" s="74"/>
      <c r="LKQ347" s="74"/>
      <c r="LKR347" s="74"/>
      <c r="LKS347" s="74"/>
      <c r="LKT347" s="74"/>
      <c r="LKU347" s="74"/>
      <c r="LKV347" s="74"/>
      <c r="LKW347" s="74"/>
      <c r="LKX347" s="74"/>
      <c r="LKY347" s="74"/>
      <c r="LKZ347" s="74"/>
      <c r="LLA347" s="74"/>
      <c r="LLB347" s="74"/>
      <c r="LLC347" s="74"/>
      <c r="LLD347" s="74"/>
      <c r="LLE347" s="74"/>
      <c r="LLF347" s="74"/>
      <c r="LLG347" s="74"/>
      <c r="LLH347" s="74"/>
      <c r="LLI347" s="74"/>
      <c r="LLJ347" s="74"/>
      <c r="LLK347" s="74"/>
      <c r="LLL347" s="74"/>
      <c r="LLM347" s="74"/>
      <c r="LLN347" s="74"/>
      <c r="LLO347" s="74"/>
      <c r="LLP347" s="74"/>
      <c r="LLQ347" s="74"/>
      <c r="LLR347" s="74"/>
      <c r="LLS347" s="74"/>
      <c r="LLT347" s="74"/>
      <c r="LLU347" s="74"/>
      <c r="LLV347" s="74"/>
      <c r="LLW347" s="74"/>
      <c r="LLX347" s="74"/>
      <c r="LLY347" s="74"/>
      <c r="LLZ347" s="74"/>
      <c r="LMA347" s="74"/>
      <c r="LMB347" s="74"/>
      <c r="LMC347" s="74"/>
      <c r="LMD347" s="74"/>
      <c r="LME347" s="74"/>
      <c r="LMF347" s="74"/>
      <c r="LMG347" s="74"/>
      <c r="LMH347" s="74"/>
      <c r="LMI347" s="74"/>
      <c r="LMJ347" s="74"/>
      <c r="LMK347" s="74"/>
      <c r="LML347" s="74"/>
      <c r="LMM347" s="74"/>
      <c r="LMN347" s="74"/>
      <c r="LMO347" s="74"/>
      <c r="LMP347" s="74"/>
      <c r="LMQ347" s="74"/>
      <c r="LMR347" s="74"/>
      <c r="LMS347" s="74"/>
      <c r="LMT347" s="74"/>
      <c r="LMU347" s="74"/>
      <c r="LMV347" s="74"/>
      <c r="LMW347" s="74"/>
      <c r="LMX347" s="74"/>
      <c r="LMY347" s="74"/>
      <c r="LMZ347" s="74"/>
      <c r="LNA347" s="74"/>
      <c r="LNB347" s="74"/>
      <c r="LNC347" s="74"/>
      <c r="LND347" s="74"/>
      <c r="LNE347" s="74"/>
      <c r="LNF347" s="74"/>
      <c r="LNG347" s="74"/>
      <c r="LNH347" s="74"/>
      <c r="LNI347" s="74"/>
      <c r="LNJ347" s="74"/>
      <c r="LNK347" s="74"/>
      <c r="LNL347" s="74"/>
      <c r="LNM347" s="74"/>
      <c r="LNN347" s="74"/>
      <c r="LNO347" s="74"/>
      <c r="LNP347" s="74"/>
      <c r="LNQ347" s="74"/>
      <c r="LNR347" s="74"/>
      <c r="LNS347" s="74"/>
      <c r="LNT347" s="74"/>
      <c r="LNU347" s="74"/>
      <c r="LNV347" s="74"/>
      <c r="LNW347" s="74"/>
      <c r="LNX347" s="74"/>
      <c r="LNY347" s="74"/>
      <c r="LNZ347" s="74"/>
      <c r="LOA347" s="74"/>
      <c r="LOB347" s="74"/>
      <c r="LOC347" s="74"/>
      <c r="LOD347" s="74"/>
      <c r="LOE347" s="74"/>
      <c r="LOF347" s="74"/>
      <c r="LOG347" s="74"/>
      <c r="LOH347" s="74"/>
      <c r="LOI347" s="74"/>
      <c r="LOJ347" s="74"/>
      <c r="LOK347" s="74"/>
      <c r="LOL347" s="74"/>
      <c r="LOM347" s="74"/>
      <c r="LON347" s="74"/>
      <c r="LOO347" s="74"/>
      <c r="LOP347" s="74"/>
      <c r="LOQ347" s="74"/>
      <c r="LOR347" s="74"/>
      <c r="LOS347" s="74"/>
      <c r="LOT347" s="74"/>
      <c r="LOU347" s="74"/>
      <c r="LOV347" s="74"/>
      <c r="LOW347" s="74"/>
      <c r="LOX347" s="74"/>
      <c r="LOY347" s="74"/>
      <c r="LOZ347" s="74"/>
      <c r="LPA347" s="74"/>
      <c r="LPB347" s="74"/>
      <c r="LPC347" s="74"/>
      <c r="LPD347" s="74"/>
      <c r="LPE347" s="74"/>
      <c r="LPF347" s="74"/>
      <c r="LPG347" s="74"/>
      <c r="LPH347" s="74"/>
      <c r="LPI347" s="74"/>
      <c r="LPJ347" s="74"/>
      <c r="LPK347" s="74"/>
      <c r="LPL347" s="74"/>
      <c r="LPM347" s="74"/>
      <c r="LPN347" s="74"/>
      <c r="LPO347" s="74"/>
      <c r="LPP347" s="74"/>
      <c r="LPQ347" s="74"/>
      <c r="LPR347" s="74"/>
      <c r="LPS347" s="74"/>
      <c r="LPT347" s="74"/>
      <c r="LPU347" s="74"/>
      <c r="LPV347" s="74"/>
      <c r="LPW347" s="74"/>
      <c r="LPX347" s="74"/>
      <c r="LPY347" s="74"/>
      <c r="LPZ347" s="74"/>
      <c r="LQA347" s="74"/>
      <c r="LQB347" s="74"/>
      <c r="LQC347" s="74"/>
      <c r="LQD347" s="74"/>
      <c r="LQE347" s="74"/>
      <c r="LQF347" s="74"/>
      <c r="LQG347" s="74"/>
      <c r="LQH347" s="74"/>
      <c r="LQI347" s="74"/>
      <c r="LQJ347" s="74"/>
      <c r="LQK347" s="74"/>
      <c r="LQL347" s="74"/>
      <c r="LQM347" s="74"/>
      <c r="LQN347" s="74"/>
      <c r="LQO347" s="74"/>
      <c r="LQP347" s="74"/>
      <c r="LQQ347" s="74"/>
      <c r="LQR347" s="74"/>
      <c r="LQS347" s="74"/>
      <c r="LQT347" s="74"/>
      <c r="LQU347" s="74"/>
      <c r="LQV347" s="74"/>
      <c r="LQW347" s="74"/>
      <c r="LQX347" s="74"/>
      <c r="LQY347" s="74"/>
      <c r="LQZ347" s="74"/>
      <c r="LRA347" s="74"/>
      <c r="LRB347" s="74"/>
      <c r="LRC347" s="74"/>
      <c r="LRD347" s="74"/>
      <c r="LRE347" s="74"/>
      <c r="LRF347" s="74"/>
      <c r="LRG347" s="74"/>
      <c r="LRH347" s="74"/>
      <c r="LRI347" s="74"/>
      <c r="LRJ347" s="74"/>
      <c r="LRK347" s="74"/>
      <c r="LRL347" s="74"/>
      <c r="LRM347" s="74"/>
      <c r="LRN347" s="74"/>
      <c r="LRO347" s="74"/>
      <c r="LRP347" s="74"/>
      <c r="LRQ347" s="74"/>
      <c r="LRR347" s="74"/>
      <c r="LRS347" s="74"/>
      <c r="LRT347" s="74"/>
      <c r="LRU347" s="74"/>
      <c r="LRV347" s="74"/>
      <c r="LRW347" s="74"/>
      <c r="LRX347" s="74"/>
      <c r="LRY347" s="74"/>
      <c r="LRZ347" s="74"/>
      <c r="LSA347" s="74"/>
      <c r="LSB347" s="74"/>
      <c r="LSC347" s="74"/>
      <c r="LSD347" s="74"/>
      <c r="LSE347" s="74"/>
      <c r="LSF347" s="74"/>
      <c r="LSG347" s="74"/>
      <c r="LSH347" s="74"/>
      <c r="LSI347" s="74"/>
      <c r="LSJ347" s="74"/>
      <c r="LSK347" s="74"/>
      <c r="LSL347" s="74"/>
      <c r="LSM347" s="74"/>
      <c r="LSN347" s="74"/>
      <c r="LSO347" s="74"/>
      <c r="LSP347" s="74"/>
      <c r="LSQ347" s="74"/>
      <c r="LSR347" s="74"/>
      <c r="LSS347" s="74"/>
      <c r="LST347" s="74"/>
      <c r="LSU347" s="74"/>
      <c r="LSV347" s="74"/>
      <c r="LSW347" s="74"/>
      <c r="LSX347" s="74"/>
      <c r="LSY347" s="74"/>
      <c r="LSZ347" s="74"/>
      <c r="LTA347" s="74"/>
      <c r="LTB347" s="74"/>
      <c r="LTC347" s="74"/>
      <c r="LTD347" s="74"/>
      <c r="LTE347" s="74"/>
      <c r="LTF347" s="74"/>
      <c r="LTG347" s="74"/>
      <c r="LTH347" s="74"/>
      <c r="LTI347" s="74"/>
      <c r="LTJ347" s="74"/>
      <c r="LTK347" s="74"/>
      <c r="LTL347" s="74"/>
      <c r="LTM347" s="74"/>
      <c r="LTN347" s="74"/>
      <c r="LTO347" s="74"/>
      <c r="LTP347" s="74"/>
      <c r="LTQ347" s="74"/>
      <c r="LTR347" s="74"/>
      <c r="LTS347" s="74"/>
      <c r="LTT347" s="74"/>
      <c r="LTU347" s="74"/>
      <c r="LTV347" s="74"/>
      <c r="LTW347" s="74"/>
      <c r="LTX347" s="74"/>
      <c r="LTY347" s="74"/>
      <c r="LTZ347" s="74"/>
      <c r="LUA347" s="74"/>
      <c r="LUB347" s="74"/>
      <c r="LUC347" s="74"/>
      <c r="LUD347" s="74"/>
      <c r="LUE347" s="74"/>
      <c r="LUF347" s="74"/>
      <c r="LUG347" s="74"/>
      <c r="LUH347" s="74"/>
      <c r="LUI347" s="74"/>
      <c r="LUJ347" s="74"/>
      <c r="LUK347" s="74"/>
      <c r="LUL347" s="74"/>
      <c r="LUM347" s="74"/>
      <c r="LUN347" s="74"/>
      <c r="LUO347" s="74"/>
      <c r="LUP347" s="74"/>
      <c r="LUQ347" s="74"/>
      <c r="LUR347" s="74"/>
      <c r="LUS347" s="74"/>
      <c r="LUT347" s="74"/>
      <c r="LUU347" s="74"/>
      <c r="LUV347" s="74"/>
      <c r="LUW347" s="74"/>
      <c r="LUX347" s="74"/>
      <c r="LUY347" s="74"/>
      <c r="LUZ347" s="74"/>
      <c r="LVA347" s="74"/>
      <c r="LVB347" s="74"/>
      <c r="LVC347" s="74"/>
      <c r="LVD347" s="74"/>
      <c r="LVE347" s="74"/>
      <c r="LVF347" s="74"/>
      <c r="LVG347" s="74"/>
      <c r="LVH347" s="74"/>
      <c r="LVI347" s="74"/>
      <c r="LVJ347" s="74"/>
      <c r="LVK347" s="74"/>
      <c r="LVL347" s="74"/>
      <c r="LVM347" s="74"/>
      <c r="LVN347" s="74"/>
      <c r="LVO347" s="74"/>
      <c r="LVP347" s="74"/>
      <c r="LVQ347" s="74"/>
      <c r="LVR347" s="74"/>
      <c r="LVS347" s="74"/>
      <c r="LVT347" s="74"/>
      <c r="LVU347" s="74"/>
      <c r="LVV347" s="74"/>
      <c r="LVW347" s="74"/>
      <c r="LVX347" s="74"/>
      <c r="LVY347" s="74"/>
      <c r="LVZ347" s="74"/>
      <c r="LWA347" s="74"/>
      <c r="LWB347" s="74"/>
      <c r="LWC347" s="74"/>
      <c r="LWD347" s="74"/>
      <c r="LWE347" s="74"/>
      <c r="LWF347" s="74"/>
      <c r="LWG347" s="74"/>
      <c r="LWH347" s="74"/>
      <c r="LWI347" s="74"/>
      <c r="LWJ347" s="74"/>
      <c r="LWK347" s="74"/>
      <c r="LWL347" s="74"/>
      <c r="LWM347" s="74"/>
      <c r="LWN347" s="74"/>
      <c r="LWO347" s="74"/>
      <c r="LWP347" s="74"/>
      <c r="LWQ347" s="74"/>
      <c r="LWR347" s="74"/>
      <c r="LWS347" s="74"/>
      <c r="LWT347" s="74"/>
      <c r="LWU347" s="74"/>
      <c r="LWV347" s="74"/>
      <c r="LWW347" s="74"/>
      <c r="LWX347" s="74"/>
      <c r="LWY347" s="74"/>
      <c r="LWZ347" s="74"/>
      <c r="LXA347" s="74"/>
      <c r="LXB347" s="74"/>
      <c r="LXC347" s="74"/>
      <c r="LXD347" s="74"/>
      <c r="LXE347" s="74"/>
      <c r="LXF347" s="74"/>
      <c r="LXG347" s="74"/>
      <c r="LXH347" s="74"/>
      <c r="LXI347" s="74"/>
      <c r="LXJ347" s="74"/>
      <c r="LXK347" s="74"/>
      <c r="LXL347" s="74"/>
      <c r="LXM347" s="74"/>
      <c r="LXN347" s="74"/>
      <c r="LXO347" s="74"/>
      <c r="LXP347" s="74"/>
      <c r="LXQ347" s="74"/>
      <c r="LXR347" s="74"/>
      <c r="LXS347" s="74"/>
      <c r="LXT347" s="74"/>
      <c r="LXU347" s="74"/>
      <c r="LXV347" s="74"/>
      <c r="LXW347" s="74"/>
      <c r="LXX347" s="74"/>
      <c r="LXY347" s="74"/>
      <c r="LXZ347" s="74"/>
      <c r="LYA347" s="74"/>
      <c r="LYB347" s="74"/>
      <c r="LYC347" s="74"/>
      <c r="LYD347" s="74"/>
      <c r="LYE347" s="74"/>
      <c r="LYF347" s="74"/>
      <c r="LYG347" s="74"/>
      <c r="LYH347" s="74"/>
      <c r="LYI347" s="74"/>
      <c r="LYJ347" s="74"/>
      <c r="LYK347" s="74"/>
      <c r="LYL347" s="74"/>
      <c r="LYM347" s="74"/>
      <c r="LYN347" s="74"/>
      <c r="LYO347" s="74"/>
      <c r="LYP347" s="74"/>
      <c r="LYQ347" s="74"/>
      <c r="LYR347" s="74"/>
      <c r="LYS347" s="74"/>
      <c r="LYT347" s="74"/>
      <c r="LYU347" s="74"/>
      <c r="LYV347" s="74"/>
      <c r="LYW347" s="74"/>
      <c r="LYX347" s="74"/>
      <c r="LYY347" s="74"/>
      <c r="LYZ347" s="74"/>
      <c r="LZA347" s="74"/>
      <c r="LZB347" s="74"/>
      <c r="LZC347" s="74"/>
      <c r="LZD347" s="74"/>
      <c r="LZE347" s="74"/>
      <c r="LZF347" s="74"/>
      <c r="LZG347" s="74"/>
      <c r="LZH347" s="74"/>
      <c r="LZI347" s="74"/>
      <c r="LZJ347" s="74"/>
      <c r="LZK347" s="74"/>
      <c r="LZL347" s="74"/>
      <c r="LZM347" s="74"/>
      <c r="LZN347" s="74"/>
      <c r="LZO347" s="74"/>
      <c r="LZP347" s="74"/>
      <c r="LZQ347" s="74"/>
      <c r="LZR347" s="74"/>
      <c r="LZS347" s="74"/>
      <c r="LZT347" s="74"/>
      <c r="LZU347" s="74"/>
      <c r="LZV347" s="74"/>
      <c r="LZW347" s="74"/>
      <c r="LZX347" s="74"/>
      <c r="LZY347" s="74"/>
      <c r="LZZ347" s="74"/>
      <c r="MAA347" s="74"/>
      <c r="MAB347" s="74"/>
      <c r="MAC347" s="74"/>
      <c r="MAD347" s="74"/>
      <c r="MAE347" s="74"/>
      <c r="MAF347" s="74"/>
      <c r="MAG347" s="74"/>
      <c r="MAH347" s="74"/>
      <c r="MAI347" s="74"/>
      <c r="MAJ347" s="74"/>
      <c r="MAK347" s="74"/>
      <c r="MAL347" s="74"/>
      <c r="MAM347" s="74"/>
      <c r="MAN347" s="74"/>
      <c r="MAO347" s="74"/>
      <c r="MAP347" s="74"/>
      <c r="MAQ347" s="74"/>
      <c r="MAR347" s="74"/>
      <c r="MAS347" s="74"/>
      <c r="MAT347" s="74"/>
      <c r="MAU347" s="74"/>
      <c r="MAV347" s="74"/>
      <c r="MAW347" s="74"/>
      <c r="MAX347" s="74"/>
      <c r="MAY347" s="74"/>
      <c r="MAZ347" s="74"/>
      <c r="MBA347" s="74"/>
      <c r="MBB347" s="74"/>
      <c r="MBC347" s="74"/>
      <c r="MBD347" s="74"/>
      <c r="MBE347" s="74"/>
      <c r="MBF347" s="74"/>
      <c r="MBG347" s="74"/>
      <c r="MBH347" s="74"/>
      <c r="MBI347" s="74"/>
      <c r="MBJ347" s="74"/>
      <c r="MBK347" s="74"/>
      <c r="MBL347" s="74"/>
      <c r="MBM347" s="74"/>
      <c r="MBN347" s="74"/>
      <c r="MBO347" s="74"/>
      <c r="MBP347" s="74"/>
      <c r="MBQ347" s="74"/>
      <c r="MBR347" s="74"/>
      <c r="MBS347" s="74"/>
      <c r="MBT347" s="74"/>
      <c r="MBU347" s="74"/>
      <c r="MBV347" s="74"/>
      <c r="MBW347" s="74"/>
      <c r="MBX347" s="74"/>
      <c r="MBY347" s="74"/>
      <c r="MBZ347" s="74"/>
      <c r="MCA347" s="74"/>
      <c r="MCB347" s="74"/>
      <c r="MCC347" s="74"/>
      <c r="MCD347" s="74"/>
      <c r="MCE347" s="74"/>
      <c r="MCF347" s="74"/>
      <c r="MCG347" s="74"/>
      <c r="MCH347" s="74"/>
      <c r="MCI347" s="74"/>
      <c r="MCJ347" s="74"/>
      <c r="MCK347" s="74"/>
      <c r="MCL347" s="74"/>
      <c r="MCM347" s="74"/>
      <c r="MCN347" s="74"/>
      <c r="MCO347" s="74"/>
      <c r="MCP347" s="74"/>
      <c r="MCQ347" s="74"/>
      <c r="MCR347" s="74"/>
      <c r="MCS347" s="74"/>
      <c r="MCT347" s="74"/>
      <c r="MCU347" s="74"/>
      <c r="MCV347" s="74"/>
      <c r="MCW347" s="74"/>
      <c r="MCX347" s="74"/>
      <c r="MCY347" s="74"/>
      <c r="MCZ347" s="74"/>
      <c r="MDA347" s="74"/>
      <c r="MDB347" s="74"/>
      <c r="MDC347" s="74"/>
      <c r="MDD347" s="74"/>
      <c r="MDE347" s="74"/>
      <c r="MDF347" s="74"/>
      <c r="MDG347" s="74"/>
      <c r="MDH347" s="74"/>
      <c r="MDI347" s="74"/>
      <c r="MDJ347" s="74"/>
      <c r="MDK347" s="74"/>
      <c r="MDL347" s="74"/>
      <c r="MDM347" s="74"/>
      <c r="MDN347" s="74"/>
      <c r="MDO347" s="74"/>
      <c r="MDP347" s="74"/>
      <c r="MDQ347" s="74"/>
      <c r="MDR347" s="74"/>
      <c r="MDS347" s="74"/>
      <c r="MDT347" s="74"/>
      <c r="MDU347" s="74"/>
      <c r="MDV347" s="74"/>
      <c r="MDW347" s="74"/>
      <c r="MDX347" s="74"/>
      <c r="MDY347" s="74"/>
      <c r="MDZ347" s="74"/>
      <c r="MEA347" s="74"/>
      <c r="MEB347" s="74"/>
      <c r="MEC347" s="74"/>
      <c r="MED347" s="74"/>
      <c r="MEE347" s="74"/>
      <c r="MEF347" s="74"/>
      <c r="MEG347" s="74"/>
      <c r="MEH347" s="74"/>
      <c r="MEI347" s="74"/>
      <c r="MEJ347" s="74"/>
      <c r="MEK347" s="74"/>
      <c r="MEL347" s="74"/>
      <c r="MEM347" s="74"/>
      <c r="MEN347" s="74"/>
      <c r="MEO347" s="74"/>
      <c r="MEP347" s="74"/>
      <c r="MEQ347" s="74"/>
      <c r="MER347" s="74"/>
      <c r="MES347" s="74"/>
      <c r="MET347" s="74"/>
      <c r="MEU347" s="74"/>
      <c r="MEV347" s="74"/>
      <c r="MEW347" s="74"/>
      <c r="MEX347" s="74"/>
      <c r="MEY347" s="74"/>
      <c r="MEZ347" s="74"/>
      <c r="MFA347" s="74"/>
      <c r="MFB347" s="74"/>
      <c r="MFC347" s="74"/>
      <c r="MFD347" s="74"/>
      <c r="MFE347" s="74"/>
      <c r="MFF347" s="74"/>
      <c r="MFG347" s="74"/>
      <c r="MFH347" s="74"/>
      <c r="MFI347" s="74"/>
      <c r="MFJ347" s="74"/>
      <c r="MFK347" s="74"/>
      <c r="MFL347" s="74"/>
      <c r="MFM347" s="74"/>
      <c r="MFN347" s="74"/>
      <c r="MFO347" s="74"/>
      <c r="MFP347" s="74"/>
      <c r="MFQ347" s="74"/>
      <c r="MFR347" s="74"/>
      <c r="MFS347" s="74"/>
      <c r="MFT347" s="74"/>
      <c r="MFU347" s="74"/>
      <c r="MFV347" s="74"/>
      <c r="MFW347" s="74"/>
      <c r="MFX347" s="74"/>
      <c r="MFY347" s="74"/>
      <c r="MFZ347" s="74"/>
      <c r="MGA347" s="74"/>
      <c r="MGB347" s="74"/>
      <c r="MGC347" s="74"/>
      <c r="MGD347" s="74"/>
      <c r="MGE347" s="74"/>
      <c r="MGF347" s="74"/>
      <c r="MGG347" s="74"/>
      <c r="MGH347" s="74"/>
      <c r="MGI347" s="74"/>
      <c r="MGJ347" s="74"/>
      <c r="MGK347" s="74"/>
      <c r="MGL347" s="74"/>
      <c r="MGM347" s="74"/>
      <c r="MGN347" s="74"/>
      <c r="MGO347" s="74"/>
      <c r="MGP347" s="74"/>
      <c r="MGQ347" s="74"/>
      <c r="MGR347" s="74"/>
      <c r="MGS347" s="74"/>
      <c r="MGT347" s="74"/>
      <c r="MGU347" s="74"/>
      <c r="MGV347" s="74"/>
      <c r="MGW347" s="74"/>
      <c r="MGX347" s="74"/>
      <c r="MGY347" s="74"/>
      <c r="MGZ347" s="74"/>
      <c r="MHA347" s="74"/>
      <c r="MHB347" s="74"/>
      <c r="MHC347" s="74"/>
      <c r="MHD347" s="74"/>
      <c r="MHE347" s="74"/>
      <c r="MHF347" s="74"/>
      <c r="MHG347" s="74"/>
      <c r="MHH347" s="74"/>
      <c r="MHI347" s="74"/>
      <c r="MHJ347" s="74"/>
      <c r="MHK347" s="74"/>
      <c r="MHL347" s="74"/>
      <c r="MHM347" s="74"/>
      <c r="MHN347" s="74"/>
      <c r="MHO347" s="74"/>
      <c r="MHP347" s="74"/>
      <c r="MHQ347" s="74"/>
      <c r="MHR347" s="74"/>
      <c r="MHS347" s="74"/>
      <c r="MHT347" s="74"/>
      <c r="MHU347" s="74"/>
      <c r="MHV347" s="74"/>
      <c r="MHW347" s="74"/>
      <c r="MHX347" s="74"/>
      <c r="MHY347" s="74"/>
      <c r="MHZ347" s="74"/>
      <c r="MIA347" s="74"/>
      <c r="MIB347" s="74"/>
      <c r="MIC347" s="74"/>
      <c r="MID347" s="74"/>
      <c r="MIE347" s="74"/>
      <c r="MIF347" s="74"/>
      <c r="MIG347" s="74"/>
      <c r="MIH347" s="74"/>
      <c r="MII347" s="74"/>
      <c r="MIJ347" s="74"/>
      <c r="MIK347" s="74"/>
      <c r="MIL347" s="74"/>
      <c r="MIM347" s="74"/>
      <c r="MIN347" s="74"/>
      <c r="MIO347" s="74"/>
      <c r="MIP347" s="74"/>
      <c r="MIQ347" s="74"/>
      <c r="MIR347" s="74"/>
      <c r="MIS347" s="74"/>
      <c r="MIT347" s="74"/>
      <c r="MIU347" s="74"/>
      <c r="MIV347" s="74"/>
      <c r="MIW347" s="74"/>
      <c r="MIX347" s="74"/>
      <c r="MIY347" s="74"/>
      <c r="MIZ347" s="74"/>
      <c r="MJA347" s="74"/>
      <c r="MJB347" s="74"/>
      <c r="MJC347" s="74"/>
      <c r="MJD347" s="74"/>
      <c r="MJE347" s="74"/>
      <c r="MJF347" s="74"/>
      <c r="MJG347" s="74"/>
      <c r="MJH347" s="74"/>
      <c r="MJI347" s="74"/>
      <c r="MJJ347" s="74"/>
      <c r="MJK347" s="74"/>
      <c r="MJL347" s="74"/>
      <c r="MJM347" s="74"/>
      <c r="MJN347" s="74"/>
      <c r="MJO347" s="74"/>
      <c r="MJP347" s="74"/>
      <c r="MJQ347" s="74"/>
      <c r="MJR347" s="74"/>
      <c r="MJS347" s="74"/>
      <c r="MJT347" s="74"/>
      <c r="MJU347" s="74"/>
      <c r="MJV347" s="74"/>
      <c r="MJW347" s="74"/>
      <c r="MJX347" s="74"/>
      <c r="MJY347" s="74"/>
      <c r="MJZ347" s="74"/>
      <c r="MKA347" s="74"/>
      <c r="MKB347" s="74"/>
      <c r="MKC347" s="74"/>
      <c r="MKD347" s="74"/>
      <c r="MKE347" s="74"/>
      <c r="MKF347" s="74"/>
      <c r="MKG347" s="74"/>
      <c r="MKH347" s="74"/>
      <c r="MKI347" s="74"/>
      <c r="MKJ347" s="74"/>
      <c r="MKK347" s="74"/>
      <c r="MKL347" s="74"/>
      <c r="MKM347" s="74"/>
      <c r="MKN347" s="74"/>
      <c r="MKO347" s="74"/>
      <c r="MKP347" s="74"/>
      <c r="MKQ347" s="74"/>
      <c r="MKR347" s="74"/>
      <c r="MKS347" s="74"/>
      <c r="MKT347" s="74"/>
      <c r="MKU347" s="74"/>
      <c r="MKV347" s="74"/>
      <c r="MKW347" s="74"/>
      <c r="MKX347" s="74"/>
      <c r="MKY347" s="74"/>
      <c r="MKZ347" s="74"/>
      <c r="MLA347" s="74"/>
      <c r="MLB347" s="74"/>
      <c r="MLC347" s="74"/>
      <c r="MLD347" s="74"/>
      <c r="MLE347" s="74"/>
      <c r="MLF347" s="74"/>
      <c r="MLG347" s="74"/>
      <c r="MLH347" s="74"/>
      <c r="MLI347" s="74"/>
      <c r="MLJ347" s="74"/>
      <c r="MLK347" s="74"/>
      <c r="MLL347" s="74"/>
      <c r="MLM347" s="74"/>
      <c r="MLN347" s="74"/>
      <c r="MLO347" s="74"/>
      <c r="MLP347" s="74"/>
      <c r="MLQ347" s="74"/>
      <c r="MLR347" s="74"/>
      <c r="MLS347" s="74"/>
      <c r="MLT347" s="74"/>
      <c r="MLU347" s="74"/>
      <c r="MLV347" s="74"/>
      <c r="MLW347" s="74"/>
      <c r="MLX347" s="74"/>
      <c r="MLY347" s="74"/>
      <c r="MLZ347" s="74"/>
      <c r="MMA347" s="74"/>
      <c r="MMB347" s="74"/>
      <c r="MMC347" s="74"/>
      <c r="MMD347" s="74"/>
      <c r="MME347" s="74"/>
      <c r="MMF347" s="74"/>
      <c r="MMG347" s="74"/>
      <c r="MMH347" s="74"/>
      <c r="MMI347" s="74"/>
      <c r="MMJ347" s="74"/>
      <c r="MMK347" s="74"/>
      <c r="MML347" s="74"/>
      <c r="MMM347" s="74"/>
      <c r="MMN347" s="74"/>
      <c r="MMO347" s="74"/>
      <c r="MMP347" s="74"/>
      <c r="MMQ347" s="74"/>
      <c r="MMR347" s="74"/>
      <c r="MMS347" s="74"/>
      <c r="MMT347" s="74"/>
      <c r="MMU347" s="74"/>
      <c r="MMV347" s="74"/>
      <c r="MMW347" s="74"/>
      <c r="MMX347" s="74"/>
      <c r="MMY347" s="74"/>
      <c r="MMZ347" s="74"/>
      <c r="MNA347" s="74"/>
      <c r="MNB347" s="74"/>
      <c r="MNC347" s="74"/>
      <c r="MND347" s="74"/>
      <c r="MNE347" s="74"/>
      <c r="MNF347" s="74"/>
      <c r="MNG347" s="74"/>
      <c r="MNH347" s="74"/>
      <c r="MNI347" s="74"/>
      <c r="MNJ347" s="74"/>
      <c r="MNK347" s="74"/>
      <c r="MNL347" s="74"/>
      <c r="MNM347" s="74"/>
      <c r="MNN347" s="74"/>
      <c r="MNO347" s="74"/>
      <c r="MNP347" s="74"/>
      <c r="MNQ347" s="74"/>
      <c r="MNR347" s="74"/>
      <c r="MNS347" s="74"/>
      <c r="MNT347" s="74"/>
      <c r="MNU347" s="74"/>
      <c r="MNV347" s="74"/>
      <c r="MNW347" s="74"/>
      <c r="MNX347" s="74"/>
      <c r="MNY347" s="74"/>
      <c r="MNZ347" s="74"/>
      <c r="MOA347" s="74"/>
      <c r="MOB347" s="74"/>
      <c r="MOC347" s="74"/>
      <c r="MOD347" s="74"/>
      <c r="MOE347" s="74"/>
      <c r="MOF347" s="74"/>
      <c r="MOG347" s="74"/>
      <c r="MOH347" s="74"/>
      <c r="MOI347" s="74"/>
      <c r="MOJ347" s="74"/>
      <c r="MOK347" s="74"/>
      <c r="MOL347" s="74"/>
      <c r="MOM347" s="74"/>
      <c r="MON347" s="74"/>
      <c r="MOO347" s="74"/>
      <c r="MOP347" s="74"/>
      <c r="MOQ347" s="74"/>
      <c r="MOR347" s="74"/>
      <c r="MOS347" s="74"/>
      <c r="MOT347" s="74"/>
      <c r="MOU347" s="74"/>
      <c r="MOV347" s="74"/>
      <c r="MOW347" s="74"/>
      <c r="MOX347" s="74"/>
      <c r="MOY347" s="74"/>
      <c r="MOZ347" s="74"/>
      <c r="MPA347" s="74"/>
      <c r="MPB347" s="74"/>
      <c r="MPC347" s="74"/>
      <c r="MPD347" s="74"/>
      <c r="MPE347" s="74"/>
      <c r="MPF347" s="74"/>
      <c r="MPG347" s="74"/>
      <c r="MPH347" s="74"/>
      <c r="MPI347" s="74"/>
      <c r="MPJ347" s="74"/>
      <c r="MPK347" s="74"/>
      <c r="MPL347" s="74"/>
      <c r="MPM347" s="74"/>
      <c r="MPN347" s="74"/>
      <c r="MPO347" s="74"/>
      <c r="MPP347" s="74"/>
      <c r="MPQ347" s="74"/>
      <c r="MPR347" s="74"/>
      <c r="MPS347" s="74"/>
      <c r="MPT347" s="74"/>
      <c r="MPU347" s="74"/>
      <c r="MPV347" s="74"/>
      <c r="MPW347" s="74"/>
      <c r="MPX347" s="74"/>
      <c r="MPY347" s="74"/>
      <c r="MPZ347" s="74"/>
      <c r="MQA347" s="74"/>
      <c r="MQB347" s="74"/>
      <c r="MQC347" s="74"/>
      <c r="MQD347" s="74"/>
      <c r="MQE347" s="74"/>
      <c r="MQF347" s="74"/>
      <c r="MQG347" s="74"/>
      <c r="MQH347" s="74"/>
      <c r="MQI347" s="74"/>
      <c r="MQJ347" s="74"/>
      <c r="MQK347" s="74"/>
      <c r="MQL347" s="74"/>
      <c r="MQM347" s="74"/>
      <c r="MQN347" s="74"/>
      <c r="MQO347" s="74"/>
      <c r="MQP347" s="74"/>
      <c r="MQQ347" s="74"/>
      <c r="MQR347" s="74"/>
      <c r="MQS347" s="74"/>
      <c r="MQT347" s="74"/>
      <c r="MQU347" s="74"/>
      <c r="MQV347" s="74"/>
      <c r="MQW347" s="74"/>
      <c r="MQX347" s="74"/>
      <c r="MQY347" s="74"/>
      <c r="MQZ347" s="74"/>
      <c r="MRA347" s="74"/>
      <c r="MRB347" s="74"/>
      <c r="MRC347" s="74"/>
      <c r="MRD347" s="74"/>
      <c r="MRE347" s="74"/>
      <c r="MRF347" s="74"/>
      <c r="MRG347" s="74"/>
      <c r="MRH347" s="74"/>
      <c r="MRI347" s="74"/>
      <c r="MRJ347" s="74"/>
      <c r="MRK347" s="74"/>
      <c r="MRL347" s="74"/>
      <c r="MRM347" s="74"/>
      <c r="MRN347" s="74"/>
      <c r="MRO347" s="74"/>
      <c r="MRP347" s="74"/>
      <c r="MRQ347" s="74"/>
      <c r="MRR347" s="74"/>
      <c r="MRS347" s="74"/>
      <c r="MRT347" s="74"/>
      <c r="MRU347" s="74"/>
      <c r="MRV347" s="74"/>
      <c r="MRW347" s="74"/>
      <c r="MRX347" s="74"/>
      <c r="MRY347" s="74"/>
      <c r="MRZ347" s="74"/>
      <c r="MSA347" s="74"/>
      <c r="MSB347" s="74"/>
      <c r="MSC347" s="74"/>
      <c r="MSD347" s="74"/>
      <c r="MSE347" s="74"/>
      <c r="MSF347" s="74"/>
      <c r="MSG347" s="74"/>
      <c r="MSH347" s="74"/>
      <c r="MSI347" s="74"/>
      <c r="MSJ347" s="74"/>
      <c r="MSK347" s="74"/>
      <c r="MSL347" s="74"/>
      <c r="MSM347" s="74"/>
      <c r="MSN347" s="74"/>
      <c r="MSO347" s="74"/>
      <c r="MSP347" s="74"/>
      <c r="MSQ347" s="74"/>
      <c r="MSR347" s="74"/>
      <c r="MSS347" s="74"/>
      <c r="MST347" s="74"/>
      <c r="MSU347" s="74"/>
      <c r="MSV347" s="74"/>
      <c r="MSW347" s="74"/>
      <c r="MSX347" s="74"/>
      <c r="MSY347" s="74"/>
      <c r="MSZ347" s="74"/>
      <c r="MTA347" s="74"/>
      <c r="MTB347" s="74"/>
      <c r="MTC347" s="74"/>
      <c r="MTD347" s="74"/>
      <c r="MTE347" s="74"/>
      <c r="MTF347" s="74"/>
      <c r="MTG347" s="74"/>
      <c r="MTH347" s="74"/>
      <c r="MTI347" s="74"/>
      <c r="MTJ347" s="74"/>
      <c r="MTK347" s="74"/>
      <c r="MTL347" s="74"/>
      <c r="MTM347" s="74"/>
      <c r="MTN347" s="74"/>
      <c r="MTO347" s="74"/>
      <c r="MTP347" s="74"/>
      <c r="MTQ347" s="74"/>
      <c r="MTR347" s="74"/>
      <c r="MTS347" s="74"/>
      <c r="MTT347" s="74"/>
      <c r="MTU347" s="74"/>
      <c r="MTV347" s="74"/>
      <c r="MTW347" s="74"/>
      <c r="MTX347" s="74"/>
      <c r="MTY347" s="74"/>
      <c r="MTZ347" s="74"/>
      <c r="MUA347" s="74"/>
      <c r="MUB347" s="74"/>
      <c r="MUC347" s="74"/>
      <c r="MUD347" s="74"/>
      <c r="MUE347" s="74"/>
      <c r="MUF347" s="74"/>
      <c r="MUG347" s="74"/>
      <c r="MUH347" s="74"/>
      <c r="MUI347" s="74"/>
      <c r="MUJ347" s="74"/>
      <c r="MUK347" s="74"/>
      <c r="MUL347" s="74"/>
      <c r="MUM347" s="74"/>
      <c r="MUN347" s="74"/>
      <c r="MUO347" s="74"/>
      <c r="MUP347" s="74"/>
      <c r="MUQ347" s="74"/>
      <c r="MUR347" s="74"/>
      <c r="MUS347" s="74"/>
      <c r="MUT347" s="74"/>
      <c r="MUU347" s="74"/>
      <c r="MUV347" s="74"/>
      <c r="MUW347" s="74"/>
      <c r="MUX347" s="74"/>
      <c r="MUY347" s="74"/>
      <c r="MUZ347" s="74"/>
      <c r="MVA347" s="74"/>
      <c r="MVB347" s="74"/>
      <c r="MVC347" s="74"/>
      <c r="MVD347" s="74"/>
      <c r="MVE347" s="74"/>
      <c r="MVF347" s="74"/>
      <c r="MVG347" s="74"/>
      <c r="MVH347" s="74"/>
      <c r="MVI347" s="74"/>
      <c r="MVJ347" s="74"/>
      <c r="MVK347" s="74"/>
      <c r="MVL347" s="74"/>
      <c r="MVM347" s="74"/>
      <c r="MVN347" s="74"/>
      <c r="MVO347" s="74"/>
      <c r="MVP347" s="74"/>
      <c r="MVQ347" s="74"/>
      <c r="MVR347" s="74"/>
      <c r="MVS347" s="74"/>
      <c r="MVT347" s="74"/>
      <c r="MVU347" s="74"/>
      <c r="MVV347" s="74"/>
      <c r="MVW347" s="74"/>
      <c r="MVX347" s="74"/>
      <c r="MVY347" s="74"/>
      <c r="MVZ347" s="74"/>
      <c r="MWA347" s="74"/>
      <c r="MWB347" s="74"/>
      <c r="MWC347" s="74"/>
      <c r="MWD347" s="74"/>
      <c r="MWE347" s="74"/>
      <c r="MWF347" s="74"/>
      <c r="MWG347" s="74"/>
      <c r="MWH347" s="74"/>
      <c r="MWI347" s="74"/>
      <c r="MWJ347" s="74"/>
      <c r="MWK347" s="74"/>
      <c r="MWL347" s="74"/>
      <c r="MWM347" s="74"/>
      <c r="MWN347" s="74"/>
      <c r="MWO347" s="74"/>
      <c r="MWP347" s="74"/>
      <c r="MWQ347" s="74"/>
      <c r="MWR347" s="74"/>
      <c r="MWS347" s="74"/>
      <c r="MWT347" s="74"/>
      <c r="MWU347" s="74"/>
      <c r="MWV347" s="74"/>
      <c r="MWW347" s="74"/>
      <c r="MWX347" s="74"/>
      <c r="MWY347" s="74"/>
      <c r="MWZ347" s="74"/>
      <c r="MXA347" s="74"/>
      <c r="MXB347" s="74"/>
      <c r="MXC347" s="74"/>
      <c r="MXD347" s="74"/>
      <c r="MXE347" s="74"/>
      <c r="MXF347" s="74"/>
      <c r="MXG347" s="74"/>
      <c r="MXH347" s="74"/>
      <c r="MXI347" s="74"/>
      <c r="MXJ347" s="74"/>
      <c r="MXK347" s="74"/>
      <c r="MXL347" s="74"/>
      <c r="MXM347" s="74"/>
      <c r="MXN347" s="74"/>
      <c r="MXO347" s="74"/>
      <c r="MXP347" s="74"/>
      <c r="MXQ347" s="74"/>
      <c r="MXR347" s="74"/>
      <c r="MXS347" s="74"/>
      <c r="MXT347" s="74"/>
      <c r="MXU347" s="74"/>
      <c r="MXV347" s="74"/>
      <c r="MXW347" s="74"/>
      <c r="MXX347" s="74"/>
      <c r="MXY347" s="74"/>
      <c r="MXZ347" s="74"/>
      <c r="MYA347" s="74"/>
      <c r="MYB347" s="74"/>
      <c r="MYC347" s="74"/>
      <c r="MYD347" s="74"/>
      <c r="MYE347" s="74"/>
      <c r="MYF347" s="74"/>
      <c r="MYG347" s="74"/>
      <c r="MYH347" s="74"/>
      <c r="MYI347" s="74"/>
      <c r="MYJ347" s="74"/>
      <c r="MYK347" s="74"/>
      <c r="MYL347" s="74"/>
      <c r="MYM347" s="74"/>
      <c r="MYN347" s="74"/>
      <c r="MYO347" s="74"/>
      <c r="MYP347" s="74"/>
      <c r="MYQ347" s="74"/>
      <c r="MYR347" s="74"/>
      <c r="MYS347" s="74"/>
      <c r="MYT347" s="74"/>
      <c r="MYU347" s="74"/>
      <c r="MYV347" s="74"/>
      <c r="MYW347" s="74"/>
      <c r="MYX347" s="74"/>
      <c r="MYY347" s="74"/>
      <c r="MYZ347" s="74"/>
      <c r="MZA347" s="74"/>
      <c r="MZB347" s="74"/>
      <c r="MZC347" s="74"/>
      <c r="MZD347" s="74"/>
      <c r="MZE347" s="74"/>
      <c r="MZF347" s="74"/>
      <c r="MZG347" s="74"/>
      <c r="MZH347" s="74"/>
      <c r="MZI347" s="74"/>
      <c r="MZJ347" s="74"/>
      <c r="MZK347" s="74"/>
      <c r="MZL347" s="74"/>
      <c r="MZM347" s="74"/>
      <c r="MZN347" s="74"/>
      <c r="MZO347" s="74"/>
      <c r="MZP347" s="74"/>
      <c r="MZQ347" s="74"/>
      <c r="MZR347" s="74"/>
      <c r="MZS347" s="74"/>
      <c r="MZT347" s="74"/>
      <c r="MZU347" s="74"/>
      <c r="MZV347" s="74"/>
      <c r="MZW347" s="74"/>
      <c r="MZX347" s="74"/>
      <c r="MZY347" s="74"/>
      <c r="MZZ347" s="74"/>
      <c r="NAA347" s="74"/>
      <c r="NAB347" s="74"/>
      <c r="NAC347" s="74"/>
      <c r="NAD347" s="74"/>
      <c r="NAE347" s="74"/>
      <c r="NAF347" s="74"/>
      <c r="NAG347" s="74"/>
      <c r="NAH347" s="74"/>
      <c r="NAI347" s="74"/>
      <c r="NAJ347" s="74"/>
      <c r="NAK347" s="74"/>
      <c r="NAL347" s="74"/>
      <c r="NAM347" s="74"/>
      <c r="NAN347" s="74"/>
      <c r="NAO347" s="74"/>
      <c r="NAP347" s="74"/>
      <c r="NAQ347" s="74"/>
      <c r="NAR347" s="74"/>
      <c r="NAS347" s="74"/>
      <c r="NAT347" s="74"/>
      <c r="NAU347" s="74"/>
      <c r="NAV347" s="74"/>
      <c r="NAW347" s="74"/>
      <c r="NAX347" s="74"/>
      <c r="NAY347" s="74"/>
      <c r="NAZ347" s="74"/>
      <c r="NBA347" s="74"/>
      <c r="NBB347" s="74"/>
      <c r="NBC347" s="74"/>
      <c r="NBD347" s="74"/>
      <c r="NBE347" s="74"/>
      <c r="NBF347" s="74"/>
      <c r="NBG347" s="74"/>
      <c r="NBH347" s="74"/>
      <c r="NBI347" s="74"/>
      <c r="NBJ347" s="74"/>
      <c r="NBK347" s="74"/>
      <c r="NBL347" s="74"/>
      <c r="NBM347" s="74"/>
      <c r="NBN347" s="74"/>
      <c r="NBO347" s="74"/>
      <c r="NBP347" s="74"/>
      <c r="NBQ347" s="74"/>
      <c r="NBR347" s="74"/>
      <c r="NBS347" s="74"/>
      <c r="NBT347" s="74"/>
      <c r="NBU347" s="74"/>
      <c r="NBV347" s="74"/>
      <c r="NBW347" s="74"/>
      <c r="NBX347" s="74"/>
      <c r="NBY347" s="74"/>
      <c r="NBZ347" s="74"/>
      <c r="NCA347" s="74"/>
      <c r="NCB347" s="74"/>
      <c r="NCC347" s="74"/>
      <c r="NCD347" s="74"/>
      <c r="NCE347" s="74"/>
      <c r="NCF347" s="74"/>
      <c r="NCG347" s="74"/>
      <c r="NCH347" s="74"/>
      <c r="NCI347" s="74"/>
      <c r="NCJ347" s="74"/>
      <c r="NCK347" s="74"/>
      <c r="NCL347" s="74"/>
      <c r="NCM347" s="74"/>
      <c r="NCN347" s="74"/>
      <c r="NCO347" s="74"/>
      <c r="NCP347" s="74"/>
      <c r="NCQ347" s="74"/>
      <c r="NCR347" s="74"/>
      <c r="NCS347" s="74"/>
      <c r="NCT347" s="74"/>
      <c r="NCU347" s="74"/>
      <c r="NCV347" s="74"/>
      <c r="NCW347" s="74"/>
      <c r="NCX347" s="74"/>
      <c r="NCY347" s="74"/>
      <c r="NCZ347" s="74"/>
      <c r="NDA347" s="74"/>
      <c r="NDB347" s="74"/>
      <c r="NDC347" s="74"/>
      <c r="NDD347" s="74"/>
      <c r="NDE347" s="74"/>
      <c r="NDF347" s="74"/>
      <c r="NDG347" s="74"/>
      <c r="NDH347" s="74"/>
      <c r="NDI347" s="74"/>
      <c r="NDJ347" s="74"/>
      <c r="NDK347" s="74"/>
      <c r="NDL347" s="74"/>
      <c r="NDM347" s="74"/>
      <c r="NDN347" s="74"/>
      <c r="NDO347" s="74"/>
      <c r="NDP347" s="74"/>
      <c r="NDQ347" s="74"/>
      <c r="NDR347" s="74"/>
      <c r="NDS347" s="74"/>
      <c r="NDT347" s="74"/>
      <c r="NDU347" s="74"/>
      <c r="NDV347" s="74"/>
      <c r="NDW347" s="74"/>
      <c r="NDX347" s="74"/>
      <c r="NDY347" s="74"/>
      <c r="NDZ347" s="74"/>
      <c r="NEA347" s="74"/>
      <c r="NEB347" s="74"/>
      <c r="NEC347" s="74"/>
      <c r="NED347" s="74"/>
      <c r="NEE347" s="74"/>
      <c r="NEF347" s="74"/>
      <c r="NEG347" s="74"/>
      <c r="NEH347" s="74"/>
      <c r="NEI347" s="74"/>
      <c r="NEJ347" s="74"/>
      <c r="NEK347" s="74"/>
      <c r="NEL347" s="74"/>
      <c r="NEM347" s="74"/>
      <c r="NEN347" s="74"/>
      <c r="NEO347" s="74"/>
      <c r="NEP347" s="74"/>
      <c r="NEQ347" s="74"/>
      <c r="NER347" s="74"/>
      <c r="NES347" s="74"/>
      <c r="NET347" s="74"/>
      <c r="NEU347" s="74"/>
      <c r="NEV347" s="74"/>
      <c r="NEW347" s="74"/>
      <c r="NEX347" s="74"/>
      <c r="NEY347" s="74"/>
      <c r="NEZ347" s="74"/>
      <c r="NFA347" s="74"/>
      <c r="NFB347" s="74"/>
      <c r="NFC347" s="74"/>
      <c r="NFD347" s="74"/>
      <c r="NFE347" s="74"/>
      <c r="NFF347" s="74"/>
      <c r="NFG347" s="74"/>
      <c r="NFH347" s="74"/>
      <c r="NFI347" s="74"/>
      <c r="NFJ347" s="74"/>
      <c r="NFK347" s="74"/>
      <c r="NFL347" s="74"/>
      <c r="NFM347" s="74"/>
      <c r="NFN347" s="74"/>
      <c r="NFO347" s="74"/>
      <c r="NFP347" s="74"/>
      <c r="NFQ347" s="74"/>
      <c r="NFR347" s="74"/>
      <c r="NFS347" s="74"/>
      <c r="NFT347" s="74"/>
      <c r="NFU347" s="74"/>
      <c r="NFV347" s="74"/>
      <c r="NFW347" s="74"/>
      <c r="NFX347" s="74"/>
      <c r="NFY347" s="74"/>
      <c r="NFZ347" s="74"/>
      <c r="NGA347" s="74"/>
      <c r="NGB347" s="74"/>
      <c r="NGC347" s="74"/>
      <c r="NGD347" s="74"/>
      <c r="NGE347" s="74"/>
      <c r="NGF347" s="74"/>
      <c r="NGG347" s="74"/>
      <c r="NGH347" s="74"/>
      <c r="NGI347" s="74"/>
      <c r="NGJ347" s="74"/>
      <c r="NGK347" s="74"/>
      <c r="NGL347" s="74"/>
      <c r="NGM347" s="74"/>
      <c r="NGN347" s="74"/>
      <c r="NGO347" s="74"/>
      <c r="NGP347" s="74"/>
      <c r="NGQ347" s="74"/>
      <c r="NGR347" s="74"/>
      <c r="NGS347" s="74"/>
      <c r="NGT347" s="74"/>
      <c r="NGU347" s="74"/>
      <c r="NGV347" s="74"/>
      <c r="NGW347" s="74"/>
      <c r="NGX347" s="74"/>
      <c r="NGY347" s="74"/>
      <c r="NGZ347" s="74"/>
      <c r="NHA347" s="74"/>
      <c r="NHB347" s="74"/>
      <c r="NHC347" s="74"/>
      <c r="NHD347" s="74"/>
      <c r="NHE347" s="74"/>
      <c r="NHF347" s="74"/>
      <c r="NHG347" s="74"/>
      <c r="NHH347" s="74"/>
      <c r="NHI347" s="74"/>
      <c r="NHJ347" s="74"/>
      <c r="NHK347" s="74"/>
      <c r="NHL347" s="74"/>
      <c r="NHM347" s="74"/>
      <c r="NHN347" s="74"/>
      <c r="NHO347" s="74"/>
      <c r="NHP347" s="74"/>
      <c r="NHQ347" s="74"/>
      <c r="NHR347" s="74"/>
      <c r="NHS347" s="74"/>
      <c r="NHT347" s="74"/>
      <c r="NHU347" s="74"/>
      <c r="NHV347" s="74"/>
      <c r="NHW347" s="74"/>
      <c r="NHX347" s="74"/>
      <c r="NHY347" s="74"/>
      <c r="NHZ347" s="74"/>
      <c r="NIA347" s="74"/>
      <c r="NIB347" s="74"/>
      <c r="NIC347" s="74"/>
      <c r="NID347" s="74"/>
      <c r="NIE347" s="74"/>
      <c r="NIF347" s="74"/>
      <c r="NIG347" s="74"/>
      <c r="NIH347" s="74"/>
      <c r="NII347" s="74"/>
      <c r="NIJ347" s="74"/>
      <c r="NIK347" s="74"/>
      <c r="NIL347" s="74"/>
      <c r="NIM347" s="74"/>
      <c r="NIN347" s="74"/>
      <c r="NIO347" s="74"/>
      <c r="NIP347" s="74"/>
      <c r="NIQ347" s="74"/>
      <c r="NIR347" s="74"/>
      <c r="NIS347" s="74"/>
      <c r="NIT347" s="74"/>
      <c r="NIU347" s="74"/>
      <c r="NIV347" s="74"/>
      <c r="NIW347" s="74"/>
      <c r="NIX347" s="74"/>
      <c r="NIY347" s="74"/>
      <c r="NIZ347" s="74"/>
      <c r="NJA347" s="74"/>
      <c r="NJB347" s="74"/>
      <c r="NJC347" s="74"/>
      <c r="NJD347" s="74"/>
      <c r="NJE347" s="74"/>
      <c r="NJF347" s="74"/>
      <c r="NJG347" s="74"/>
      <c r="NJH347" s="74"/>
      <c r="NJI347" s="74"/>
      <c r="NJJ347" s="74"/>
      <c r="NJK347" s="74"/>
      <c r="NJL347" s="74"/>
      <c r="NJM347" s="74"/>
      <c r="NJN347" s="74"/>
      <c r="NJO347" s="74"/>
      <c r="NJP347" s="74"/>
      <c r="NJQ347" s="74"/>
      <c r="NJR347" s="74"/>
      <c r="NJS347" s="74"/>
      <c r="NJT347" s="74"/>
      <c r="NJU347" s="74"/>
      <c r="NJV347" s="74"/>
      <c r="NJW347" s="74"/>
      <c r="NJX347" s="74"/>
      <c r="NJY347" s="74"/>
      <c r="NJZ347" s="74"/>
      <c r="NKA347" s="74"/>
      <c r="NKB347" s="74"/>
      <c r="NKC347" s="74"/>
      <c r="NKD347" s="74"/>
      <c r="NKE347" s="74"/>
      <c r="NKF347" s="74"/>
      <c r="NKG347" s="74"/>
      <c r="NKH347" s="74"/>
      <c r="NKI347" s="74"/>
      <c r="NKJ347" s="74"/>
      <c r="NKK347" s="74"/>
      <c r="NKL347" s="74"/>
      <c r="NKM347" s="74"/>
      <c r="NKN347" s="74"/>
      <c r="NKO347" s="74"/>
      <c r="NKP347" s="74"/>
      <c r="NKQ347" s="74"/>
      <c r="NKR347" s="74"/>
      <c r="NKS347" s="74"/>
      <c r="NKT347" s="74"/>
      <c r="NKU347" s="74"/>
      <c r="NKV347" s="74"/>
      <c r="NKW347" s="74"/>
      <c r="NKX347" s="74"/>
      <c r="NKY347" s="74"/>
      <c r="NKZ347" s="74"/>
      <c r="NLA347" s="74"/>
      <c r="NLB347" s="74"/>
      <c r="NLC347" s="74"/>
      <c r="NLD347" s="74"/>
      <c r="NLE347" s="74"/>
      <c r="NLF347" s="74"/>
      <c r="NLG347" s="74"/>
      <c r="NLH347" s="74"/>
      <c r="NLI347" s="74"/>
      <c r="NLJ347" s="74"/>
      <c r="NLK347" s="74"/>
      <c r="NLL347" s="74"/>
      <c r="NLM347" s="74"/>
      <c r="NLN347" s="74"/>
      <c r="NLO347" s="74"/>
      <c r="NLP347" s="74"/>
      <c r="NLQ347" s="74"/>
      <c r="NLR347" s="74"/>
      <c r="NLS347" s="74"/>
      <c r="NLT347" s="74"/>
      <c r="NLU347" s="74"/>
      <c r="NLV347" s="74"/>
      <c r="NLW347" s="74"/>
      <c r="NLX347" s="74"/>
      <c r="NLY347" s="74"/>
      <c r="NLZ347" s="74"/>
      <c r="NMA347" s="74"/>
      <c r="NMB347" s="74"/>
      <c r="NMC347" s="74"/>
      <c r="NMD347" s="74"/>
      <c r="NME347" s="74"/>
      <c r="NMF347" s="74"/>
      <c r="NMG347" s="74"/>
      <c r="NMH347" s="74"/>
      <c r="NMI347" s="74"/>
      <c r="NMJ347" s="74"/>
      <c r="NMK347" s="74"/>
      <c r="NML347" s="74"/>
      <c r="NMM347" s="74"/>
      <c r="NMN347" s="74"/>
      <c r="NMO347" s="74"/>
      <c r="NMP347" s="74"/>
      <c r="NMQ347" s="74"/>
      <c r="NMR347" s="74"/>
      <c r="NMS347" s="74"/>
      <c r="NMT347" s="74"/>
      <c r="NMU347" s="74"/>
      <c r="NMV347" s="74"/>
      <c r="NMW347" s="74"/>
      <c r="NMX347" s="74"/>
      <c r="NMY347" s="74"/>
      <c r="NMZ347" s="74"/>
      <c r="NNA347" s="74"/>
      <c r="NNB347" s="74"/>
      <c r="NNC347" s="74"/>
      <c r="NND347" s="74"/>
      <c r="NNE347" s="74"/>
      <c r="NNF347" s="74"/>
      <c r="NNG347" s="74"/>
      <c r="NNH347" s="74"/>
      <c r="NNI347" s="74"/>
      <c r="NNJ347" s="74"/>
      <c r="NNK347" s="74"/>
      <c r="NNL347" s="74"/>
      <c r="NNM347" s="74"/>
      <c r="NNN347" s="74"/>
      <c r="NNO347" s="74"/>
      <c r="NNP347" s="74"/>
      <c r="NNQ347" s="74"/>
      <c r="NNR347" s="74"/>
      <c r="NNS347" s="74"/>
      <c r="NNT347" s="74"/>
      <c r="NNU347" s="74"/>
      <c r="NNV347" s="74"/>
      <c r="NNW347" s="74"/>
      <c r="NNX347" s="74"/>
      <c r="NNY347" s="74"/>
      <c r="NNZ347" s="74"/>
      <c r="NOA347" s="74"/>
      <c r="NOB347" s="74"/>
      <c r="NOC347" s="74"/>
      <c r="NOD347" s="74"/>
      <c r="NOE347" s="74"/>
      <c r="NOF347" s="74"/>
      <c r="NOG347" s="74"/>
      <c r="NOH347" s="74"/>
      <c r="NOI347" s="74"/>
      <c r="NOJ347" s="74"/>
      <c r="NOK347" s="74"/>
      <c r="NOL347" s="74"/>
      <c r="NOM347" s="74"/>
      <c r="NON347" s="74"/>
      <c r="NOO347" s="74"/>
      <c r="NOP347" s="74"/>
      <c r="NOQ347" s="74"/>
      <c r="NOR347" s="74"/>
      <c r="NOS347" s="74"/>
      <c r="NOT347" s="74"/>
      <c r="NOU347" s="74"/>
      <c r="NOV347" s="74"/>
      <c r="NOW347" s="74"/>
      <c r="NOX347" s="74"/>
      <c r="NOY347" s="74"/>
      <c r="NOZ347" s="74"/>
      <c r="NPA347" s="74"/>
      <c r="NPB347" s="74"/>
      <c r="NPC347" s="74"/>
      <c r="NPD347" s="74"/>
      <c r="NPE347" s="74"/>
      <c r="NPF347" s="74"/>
      <c r="NPG347" s="74"/>
      <c r="NPH347" s="74"/>
      <c r="NPI347" s="74"/>
      <c r="NPJ347" s="74"/>
      <c r="NPK347" s="74"/>
      <c r="NPL347" s="74"/>
      <c r="NPM347" s="74"/>
      <c r="NPN347" s="74"/>
      <c r="NPO347" s="74"/>
      <c r="NPP347" s="74"/>
      <c r="NPQ347" s="74"/>
      <c r="NPR347" s="74"/>
      <c r="NPS347" s="74"/>
      <c r="NPT347" s="74"/>
      <c r="NPU347" s="74"/>
      <c r="NPV347" s="74"/>
      <c r="NPW347" s="74"/>
      <c r="NPX347" s="74"/>
      <c r="NPY347" s="74"/>
      <c r="NPZ347" s="74"/>
      <c r="NQA347" s="74"/>
      <c r="NQB347" s="74"/>
      <c r="NQC347" s="74"/>
      <c r="NQD347" s="74"/>
      <c r="NQE347" s="74"/>
      <c r="NQF347" s="74"/>
      <c r="NQG347" s="74"/>
      <c r="NQH347" s="74"/>
      <c r="NQI347" s="74"/>
      <c r="NQJ347" s="74"/>
      <c r="NQK347" s="74"/>
      <c r="NQL347" s="74"/>
      <c r="NQM347" s="74"/>
      <c r="NQN347" s="74"/>
      <c r="NQO347" s="74"/>
      <c r="NQP347" s="74"/>
      <c r="NQQ347" s="74"/>
      <c r="NQR347" s="74"/>
      <c r="NQS347" s="74"/>
      <c r="NQT347" s="74"/>
      <c r="NQU347" s="74"/>
      <c r="NQV347" s="74"/>
      <c r="NQW347" s="74"/>
      <c r="NQX347" s="74"/>
      <c r="NQY347" s="74"/>
      <c r="NQZ347" s="74"/>
      <c r="NRA347" s="74"/>
      <c r="NRB347" s="74"/>
      <c r="NRC347" s="74"/>
      <c r="NRD347" s="74"/>
      <c r="NRE347" s="74"/>
      <c r="NRF347" s="74"/>
      <c r="NRG347" s="74"/>
      <c r="NRH347" s="74"/>
      <c r="NRI347" s="74"/>
      <c r="NRJ347" s="74"/>
      <c r="NRK347" s="74"/>
      <c r="NRL347" s="74"/>
      <c r="NRM347" s="74"/>
      <c r="NRN347" s="74"/>
      <c r="NRO347" s="74"/>
      <c r="NRP347" s="74"/>
      <c r="NRQ347" s="74"/>
      <c r="NRR347" s="74"/>
      <c r="NRS347" s="74"/>
      <c r="NRT347" s="74"/>
      <c r="NRU347" s="74"/>
      <c r="NRV347" s="74"/>
      <c r="NRW347" s="74"/>
      <c r="NRX347" s="74"/>
      <c r="NRY347" s="74"/>
      <c r="NRZ347" s="74"/>
      <c r="NSA347" s="74"/>
      <c r="NSB347" s="74"/>
      <c r="NSC347" s="74"/>
      <c r="NSD347" s="74"/>
      <c r="NSE347" s="74"/>
      <c r="NSF347" s="74"/>
      <c r="NSG347" s="74"/>
      <c r="NSH347" s="74"/>
      <c r="NSI347" s="74"/>
      <c r="NSJ347" s="74"/>
      <c r="NSK347" s="74"/>
      <c r="NSL347" s="74"/>
      <c r="NSM347" s="74"/>
      <c r="NSN347" s="74"/>
      <c r="NSO347" s="74"/>
      <c r="NSP347" s="74"/>
      <c r="NSQ347" s="74"/>
      <c r="NSR347" s="74"/>
      <c r="NSS347" s="74"/>
      <c r="NST347" s="74"/>
      <c r="NSU347" s="74"/>
      <c r="NSV347" s="74"/>
      <c r="NSW347" s="74"/>
      <c r="NSX347" s="74"/>
      <c r="NSY347" s="74"/>
      <c r="NSZ347" s="74"/>
      <c r="NTA347" s="74"/>
      <c r="NTB347" s="74"/>
      <c r="NTC347" s="74"/>
      <c r="NTD347" s="74"/>
      <c r="NTE347" s="74"/>
      <c r="NTF347" s="74"/>
      <c r="NTG347" s="74"/>
      <c r="NTH347" s="74"/>
      <c r="NTI347" s="74"/>
      <c r="NTJ347" s="74"/>
      <c r="NTK347" s="74"/>
      <c r="NTL347" s="74"/>
      <c r="NTM347" s="74"/>
      <c r="NTN347" s="74"/>
      <c r="NTO347" s="74"/>
      <c r="NTP347" s="74"/>
      <c r="NTQ347" s="74"/>
      <c r="NTR347" s="74"/>
      <c r="NTS347" s="74"/>
      <c r="NTT347" s="74"/>
      <c r="NTU347" s="74"/>
      <c r="NTV347" s="74"/>
      <c r="NTW347" s="74"/>
      <c r="NTX347" s="74"/>
      <c r="NTY347" s="74"/>
      <c r="NTZ347" s="74"/>
      <c r="NUA347" s="74"/>
      <c r="NUB347" s="74"/>
      <c r="NUC347" s="74"/>
      <c r="NUD347" s="74"/>
      <c r="NUE347" s="74"/>
      <c r="NUF347" s="74"/>
      <c r="NUG347" s="74"/>
      <c r="NUH347" s="74"/>
      <c r="NUI347" s="74"/>
      <c r="NUJ347" s="74"/>
      <c r="NUK347" s="74"/>
      <c r="NUL347" s="74"/>
      <c r="NUM347" s="74"/>
      <c r="NUN347" s="74"/>
      <c r="NUO347" s="74"/>
      <c r="NUP347" s="74"/>
      <c r="NUQ347" s="74"/>
      <c r="NUR347" s="74"/>
      <c r="NUS347" s="74"/>
      <c r="NUT347" s="74"/>
      <c r="NUU347" s="74"/>
      <c r="NUV347" s="74"/>
      <c r="NUW347" s="74"/>
      <c r="NUX347" s="74"/>
      <c r="NUY347" s="74"/>
      <c r="NUZ347" s="74"/>
      <c r="NVA347" s="74"/>
      <c r="NVB347" s="74"/>
      <c r="NVC347" s="74"/>
      <c r="NVD347" s="74"/>
      <c r="NVE347" s="74"/>
      <c r="NVF347" s="74"/>
      <c r="NVG347" s="74"/>
      <c r="NVH347" s="74"/>
      <c r="NVI347" s="74"/>
      <c r="NVJ347" s="74"/>
      <c r="NVK347" s="74"/>
      <c r="NVL347" s="74"/>
      <c r="NVM347" s="74"/>
      <c r="NVN347" s="74"/>
      <c r="NVO347" s="74"/>
      <c r="NVP347" s="74"/>
      <c r="NVQ347" s="74"/>
      <c r="NVR347" s="74"/>
      <c r="NVS347" s="74"/>
      <c r="NVT347" s="74"/>
      <c r="NVU347" s="74"/>
      <c r="NVV347" s="74"/>
      <c r="NVW347" s="74"/>
      <c r="NVX347" s="74"/>
      <c r="NVY347" s="74"/>
      <c r="NVZ347" s="74"/>
      <c r="NWA347" s="74"/>
      <c r="NWB347" s="74"/>
      <c r="NWC347" s="74"/>
      <c r="NWD347" s="74"/>
      <c r="NWE347" s="74"/>
      <c r="NWF347" s="74"/>
      <c r="NWG347" s="74"/>
      <c r="NWH347" s="74"/>
      <c r="NWI347" s="74"/>
      <c r="NWJ347" s="74"/>
      <c r="NWK347" s="74"/>
      <c r="NWL347" s="74"/>
      <c r="NWM347" s="74"/>
      <c r="NWN347" s="74"/>
      <c r="NWO347" s="74"/>
      <c r="NWP347" s="74"/>
      <c r="NWQ347" s="74"/>
      <c r="NWR347" s="74"/>
      <c r="NWS347" s="74"/>
      <c r="NWT347" s="74"/>
      <c r="NWU347" s="74"/>
      <c r="NWV347" s="74"/>
      <c r="NWW347" s="74"/>
      <c r="NWX347" s="74"/>
      <c r="NWY347" s="74"/>
      <c r="NWZ347" s="74"/>
      <c r="NXA347" s="74"/>
      <c r="NXB347" s="74"/>
      <c r="NXC347" s="74"/>
      <c r="NXD347" s="74"/>
      <c r="NXE347" s="74"/>
      <c r="NXF347" s="74"/>
      <c r="NXG347" s="74"/>
      <c r="NXH347" s="74"/>
      <c r="NXI347" s="74"/>
      <c r="NXJ347" s="74"/>
      <c r="NXK347" s="74"/>
      <c r="NXL347" s="74"/>
      <c r="NXM347" s="74"/>
      <c r="NXN347" s="74"/>
      <c r="NXO347" s="74"/>
      <c r="NXP347" s="74"/>
      <c r="NXQ347" s="74"/>
      <c r="NXR347" s="74"/>
      <c r="NXS347" s="74"/>
      <c r="NXT347" s="74"/>
      <c r="NXU347" s="74"/>
      <c r="NXV347" s="74"/>
      <c r="NXW347" s="74"/>
      <c r="NXX347" s="74"/>
      <c r="NXY347" s="74"/>
      <c r="NXZ347" s="74"/>
      <c r="NYA347" s="74"/>
      <c r="NYB347" s="74"/>
      <c r="NYC347" s="74"/>
      <c r="NYD347" s="74"/>
      <c r="NYE347" s="74"/>
      <c r="NYF347" s="74"/>
      <c r="NYG347" s="74"/>
      <c r="NYH347" s="74"/>
      <c r="NYI347" s="74"/>
      <c r="NYJ347" s="74"/>
      <c r="NYK347" s="74"/>
      <c r="NYL347" s="74"/>
      <c r="NYM347" s="74"/>
      <c r="NYN347" s="74"/>
      <c r="NYO347" s="74"/>
      <c r="NYP347" s="74"/>
      <c r="NYQ347" s="74"/>
      <c r="NYR347" s="74"/>
      <c r="NYS347" s="74"/>
      <c r="NYT347" s="74"/>
      <c r="NYU347" s="74"/>
      <c r="NYV347" s="74"/>
      <c r="NYW347" s="74"/>
      <c r="NYX347" s="74"/>
      <c r="NYY347" s="74"/>
      <c r="NYZ347" s="74"/>
      <c r="NZA347" s="74"/>
      <c r="NZB347" s="74"/>
      <c r="NZC347" s="74"/>
      <c r="NZD347" s="74"/>
      <c r="NZE347" s="74"/>
      <c r="NZF347" s="74"/>
      <c r="NZG347" s="74"/>
      <c r="NZH347" s="74"/>
      <c r="NZI347" s="74"/>
      <c r="NZJ347" s="74"/>
      <c r="NZK347" s="74"/>
      <c r="NZL347" s="74"/>
      <c r="NZM347" s="74"/>
      <c r="NZN347" s="74"/>
      <c r="NZO347" s="74"/>
      <c r="NZP347" s="74"/>
      <c r="NZQ347" s="74"/>
      <c r="NZR347" s="74"/>
      <c r="NZS347" s="74"/>
      <c r="NZT347" s="74"/>
      <c r="NZU347" s="74"/>
      <c r="NZV347" s="74"/>
      <c r="NZW347" s="74"/>
      <c r="NZX347" s="74"/>
      <c r="NZY347" s="74"/>
      <c r="NZZ347" s="74"/>
      <c r="OAA347" s="74"/>
      <c r="OAB347" s="74"/>
      <c r="OAC347" s="74"/>
      <c r="OAD347" s="74"/>
      <c r="OAE347" s="74"/>
      <c r="OAF347" s="74"/>
      <c r="OAG347" s="74"/>
      <c r="OAH347" s="74"/>
      <c r="OAI347" s="74"/>
      <c r="OAJ347" s="74"/>
      <c r="OAK347" s="74"/>
      <c r="OAL347" s="74"/>
      <c r="OAM347" s="74"/>
      <c r="OAN347" s="74"/>
      <c r="OAO347" s="74"/>
      <c r="OAP347" s="74"/>
      <c r="OAQ347" s="74"/>
      <c r="OAR347" s="74"/>
      <c r="OAS347" s="74"/>
      <c r="OAT347" s="74"/>
      <c r="OAU347" s="74"/>
      <c r="OAV347" s="74"/>
      <c r="OAW347" s="74"/>
      <c r="OAX347" s="74"/>
      <c r="OAY347" s="74"/>
      <c r="OAZ347" s="74"/>
      <c r="OBA347" s="74"/>
      <c r="OBB347" s="74"/>
      <c r="OBC347" s="74"/>
      <c r="OBD347" s="74"/>
      <c r="OBE347" s="74"/>
      <c r="OBF347" s="74"/>
      <c r="OBG347" s="74"/>
      <c r="OBH347" s="74"/>
      <c r="OBI347" s="74"/>
      <c r="OBJ347" s="74"/>
      <c r="OBK347" s="74"/>
      <c r="OBL347" s="74"/>
      <c r="OBM347" s="74"/>
      <c r="OBN347" s="74"/>
      <c r="OBO347" s="74"/>
      <c r="OBP347" s="74"/>
      <c r="OBQ347" s="74"/>
      <c r="OBR347" s="74"/>
      <c r="OBS347" s="74"/>
      <c r="OBT347" s="74"/>
      <c r="OBU347" s="74"/>
      <c r="OBV347" s="74"/>
      <c r="OBW347" s="74"/>
      <c r="OBX347" s="74"/>
      <c r="OBY347" s="74"/>
      <c r="OBZ347" s="74"/>
      <c r="OCA347" s="74"/>
      <c r="OCB347" s="74"/>
      <c r="OCC347" s="74"/>
      <c r="OCD347" s="74"/>
      <c r="OCE347" s="74"/>
      <c r="OCF347" s="74"/>
      <c r="OCG347" s="74"/>
      <c r="OCH347" s="74"/>
      <c r="OCI347" s="74"/>
      <c r="OCJ347" s="74"/>
      <c r="OCK347" s="74"/>
      <c r="OCL347" s="74"/>
      <c r="OCM347" s="74"/>
      <c r="OCN347" s="74"/>
      <c r="OCO347" s="74"/>
      <c r="OCP347" s="74"/>
      <c r="OCQ347" s="74"/>
      <c r="OCR347" s="74"/>
      <c r="OCS347" s="74"/>
      <c r="OCT347" s="74"/>
      <c r="OCU347" s="74"/>
      <c r="OCV347" s="74"/>
      <c r="OCW347" s="74"/>
      <c r="OCX347" s="74"/>
      <c r="OCY347" s="74"/>
      <c r="OCZ347" s="74"/>
      <c r="ODA347" s="74"/>
      <c r="ODB347" s="74"/>
      <c r="ODC347" s="74"/>
      <c r="ODD347" s="74"/>
      <c r="ODE347" s="74"/>
      <c r="ODF347" s="74"/>
      <c r="ODG347" s="74"/>
      <c r="ODH347" s="74"/>
      <c r="ODI347" s="74"/>
      <c r="ODJ347" s="74"/>
      <c r="ODK347" s="74"/>
      <c r="ODL347" s="74"/>
      <c r="ODM347" s="74"/>
      <c r="ODN347" s="74"/>
      <c r="ODO347" s="74"/>
      <c r="ODP347" s="74"/>
      <c r="ODQ347" s="74"/>
      <c r="ODR347" s="74"/>
      <c r="ODS347" s="74"/>
      <c r="ODT347" s="74"/>
      <c r="ODU347" s="74"/>
      <c r="ODV347" s="74"/>
      <c r="ODW347" s="74"/>
      <c r="ODX347" s="74"/>
      <c r="ODY347" s="74"/>
      <c r="ODZ347" s="74"/>
      <c r="OEA347" s="74"/>
      <c r="OEB347" s="74"/>
      <c r="OEC347" s="74"/>
      <c r="OED347" s="74"/>
      <c r="OEE347" s="74"/>
      <c r="OEF347" s="74"/>
      <c r="OEG347" s="74"/>
      <c r="OEH347" s="74"/>
      <c r="OEI347" s="74"/>
      <c r="OEJ347" s="74"/>
      <c r="OEK347" s="74"/>
      <c r="OEL347" s="74"/>
      <c r="OEM347" s="74"/>
      <c r="OEN347" s="74"/>
      <c r="OEO347" s="74"/>
      <c r="OEP347" s="74"/>
      <c r="OEQ347" s="74"/>
      <c r="OER347" s="74"/>
      <c r="OES347" s="74"/>
      <c r="OET347" s="74"/>
      <c r="OEU347" s="74"/>
      <c r="OEV347" s="74"/>
      <c r="OEW347" s="74"/>
      <c r="OEX347" s="74"/>
      <c r="OEY347" s="74"/>
      <c r="OEZ347" s="74"/>
      <c r="OFA347" s="74"/>
      <c r="OFB347" s="74"/>
      <c r="OFC347" s="74"/>
      <c r="OFD347" s="74"/>
      <c r="OFE347" s="74"/>
      <c r="OFF347" s="74"/>
      <c r="OFG347" s="74"/>
      <c r="OFH347" s="74"/>
      <c r="OFI347" s="74"/>
      <c r="OFJ347" s="74"/>
      <c r="OFK347" s="74"/>
      <c r="OFL347" s="74"/>
      <c r="OFM347" s="74"/>
      <c r="OFN347" s="74"/>
      <c r="OFO347" s="74"/>
      <c r="OFP347" s="74"/>
      <c r="OFQ347" s="74"/>
      <c r="OFR347" s="74"/>
      <c r="OFS347" s="74"/>
      <c r="OFT347" s="74"/>
      <c r="OFU347" s="74"/>
      <c r="OFV347" s="74"/>
      <c r="OFW347" s="74"/>
      <c r="OFX347" s="74"/>
      <c r="OFY347" s="74"/>
      <c r="OFZ347" s="74"/>
      <c r="OGA347" s="74"/>
      <c r="OGB347" s="74"/>
      <c r="OGC347" s="74"/>
      <c r="OGD347" s="74"/>
      <c r="OGE347" s="74"/>
      <c r="OGF347" s="74"/>
      <c r="OGG347" s="74"/>
      <c r="OGH347" s="74"/>
      <c r="OGI347" s="74"/>
      <c r="OGJ347" s="74"/>
      <c r="OGK347" s="74"/>
      <c r="OGL347" s="74"/>
      <c r="OGM347" s="74"/>
      <c r="OGN347" s="74"/>
      <c r="OGO347" s="74"/>
      <c r="OGP347" s="74"/>
      <c r="OGQ347" s="74"/>
      <c r="OGR347" s="74"/>
      <c r="OGS347" s="74"/>
      <c r="OGT347" s="74"/>
      <c r="OGU347" s="74"/>
      <c r="OGV347" s="74"/>
      <c r="OGW347" s="74"/>
      <c r="OGX347" s="74"/>
      <c r="OGY347" s="74"/>
      <c r="OGZ347" s="74"/>
      <c r="OHA347" s="74"/>
      <c r="OHB347" s="74"/>
      <c r="OHC347" s="74"/>
      <c r="OHD347" s="74"/>
      <c r="OHE347" s="74"/>
      <c r="OHF347" s="74"/>
      <c r="OHG347" s="74"/>
      <c r="OHH347" s="74"/>
      <c r="OHI347" s="74"/>
      <c r="OHJ347" s="74"/>
      <c r="OHK347" s="74"/>
      <c r="OHL347" s="74"/>
      <c r="OHM347" s="74"/>
      <c r="OHN347" s="74"/>
      <c r="OHO347" s="74"/>
      <c r="OHP347" s="74"/>
      <c r="OHQ347" s="74"/>
      <c r="OHR347" s="74"/>
      <c r="OHS347" s="74"/>
      <c r="OHT347" s="74"/>
      <c r="OHU347" s="74"/>
      <c r="OHV347" s="74"/>
      <c r="OHW347" s="74"/>
      <c r="OHX347" s="74"/>
      <c r="OHY347" s="74"/>
      <c r="OHZ347" s="74"/>
      <c r="OIA347" s="74"/>
      <c r="OIB347" s="74"/>
      <c r="OIC347" s="74"/>
      <c r="OID347" s="74"/>
      <c r="OIE347" s="74"/>
      <c r="OIF347" s="74"/>
      <c r="OIG347" s="74"/>
      <c r="OIH347" s="74"/>
      <c r="OII347" s="74"/>
      <c r="OIJ347" s="74"/>
      <c r="OIK347" s="74"/>
      <c r="OIL347" s="74"/>
      <c r="OIM347" s="74"/>
      <c r="OIN347" s="74"/>
      <c r="OIO347" s="74"/>
      <c r="OIP347" s="74"/>
      <c r="OIQ347" s="74"/>
      <c r="OIR347" s="74"/>
      <c r="OIS347" s="74"/>
      <c r="OIT347" s="74"/>
      <c r="OIU347" s="74"/>
      <c r="OIV347" s="74"/>
      <c r="OIW347" s="74"/>
      <c r="OIX347" s="74"/>
      <c r="OIY347" s="74"/>
      <c r="OIZ347" s="74"/>
      <c r="OJA347" s="74"/>
      <c r="OJB347" s="74"/>
      <c r="OJC347" s="74"/>
      <c r="OJD347" s="74"/>
      <c r="OJE347" s="74"/>
      <c r="OJF347" s="74"/>
      <c r="OJG347" s="74"/>
      <c r="OJH347" s="74"/>
      <c r="OJI347" s="74"/>
      <c r="OJJ347" s="74"/>
      <c r="OJK347" s="74"/>
      <c r="OJL347" s="74"/>
      <c r="OJM347" s="74"/>
      <c r="OJN347" s="74"/>
      <c r="OJO347" s="74"/>
      <c r="OJP347" s="74"/>
      <c r="OJQ347" s="74"/>
      <c r="OJR347" s="74"/>
      <c r="OJS347" s="74"/>
      <c r="OJT347" s="74"/>
      <c r="OJU347" s="74"/>
      <c r="OJV347" s="74"/>
      <c r="OJW347" s="74"/>
      <c r="OJX347" s="74"/>
      <c r="OJY347" s="74"/>
      <c r="OJZ347" s="74"/>
      <c r="OKA347" s="74"/>
      <c r="OKB347" s="74"/>
      <c r="OKC347" s="74"/>
      <c r="OKD347" s="74"/>
      <c r="OKE347" s="74"/>
      <c r="OKF347" s="74"/>
      <c r="OKG347" s="74"/>
      <c r="OKH347" s="74"/>
      <c r="OKI347" s="74"/>
      <c r="OKJ347" s="74"/>
      <c r="OKK347" s="74"/>
      <c r="OKL347" s="74"/>
      <c r="OKM347" s="74"/>
      <c r="OKN347" s="74"/>
      <c r="OKO347" s="74"/>
      <c r="OKP347" s="74"/>
      <c r="OKQ347" s="74"/>
      <c r="OKR347" s="74"/>
      <c r="OKS347" s="74"/>
      <c r="OKT347" s="74"/>
      <c r="OKU347" s="74"/>
      <c r="OKV347" s="74"/>
      <c r="OKW347" s="74"/>
      <c r="OKX347" s="74"/>
      <c r="OKY347" s="74"/>
      <c r="OKZ347" s="74"/>
      <c r="OLA347" s="74"/>
      <c r="OLB347" s="74"/>
      <c r="OLC347" s="74"/>
      <c r="OLD347" s="74"/>
      <c r="OLE347" s="74"/>
      <c r="OLF347" s="74"/>
      <c r="OLG347" s="74"/>
      <c r="OLH347" s="74"/>
      <c r="OLI347" s="74"/>
      <c r="OLJ347" s="74"/>
      <c r="OLK347" s="74"/>
      <c r="OLL347" s="74"/>
      <c r="OLM347" s="74"/>
      <c r="OLN347" s="74"/>
      <c r="OLO347" s="74"/>
      <c r="OLP347" s="74"/>
      <c r="OLQ347" s="74"/>
      <c r="OLR347" s="74"/>
      <c r="OLS347" s="74"/>
      <c r="OLT347" s="74"/>
      <c r="OLU347" s="74"/>
      <c r="OLV347" s="74"/>
      <c r="OLW347" s="74"/>
      <c r="OLX347" s="74"/>
      <c r="OLY347" s="74"/>
      <c r="OLZ347" s="74"/>
      <c r="OMA347" s="74"/>
      <c r="OMB347" s="74"/>
      <c r="OMC347" s="74"/>
      <c r="OMD347" s="74"/>
      <c r="OME347" s="74"/>
      <c r="OMF347" s="74"/>
      <c r="OMG347" s="74"/>
      <c r="OMH347" s="74"/>
      <c r="OMI347" s="74"/>
      <c r="OMJ347" s="74"/>
      <c r="OMK347" s="74"/>
      <c r="OML347" s="74"/>
      <c r="OMM347" s="74"/>
      <c r="OMN347" s="74"/>
      <c r="OMO347" s="74"/>
      <c r="OMP347" s="74"/>
      <c r="OMQ347" s="74"/>
      <c r="OMR347" s="74"/>
      <c r="OMS347" s="74"/>
      <c r="OMT347" s="74"/>
      <c r="OMU347" s="74"/>
      <c r="OMV347" s="74"/>
      <c r="OMW347" s="74"/>
      <c r="OMX347" s="74"/>
      <c r="OMY347" s="74"/>
      <c r="OMZ347" s="74"/>
      <c r="ONA347" s="74"/>
      <c r="ONB347" s="74"/>
      <c r="ONC347" s="74"/>
      <c r="OND347" s="74"/>
      <c r="ONE347" s="74"/>
      <c r="ONF347" s="74"/>
      <c r="ONG347" s="74"/>
      <c r="ONH347" s="74"/>
      <c r="ONI347" s="74"/>
      <c r="ONJ347" s="74"/>
      <c r="ONK347" s="74"/>
      <c r="ONL347" s="74"/>
      <c r="ONM347" s="74"/>
      <c r="ONN347" s="74"/>
      <c r="ONO347" s="74"/>
      <c r="ONP347" s="74"/>
      <c r="ONQ347" s="74"/>
      <c r="ONR347" s="74"/>
      <c r="ONS347" s="74"/>
      <c r="ONT347" s="74"/>
      <c r="ONU347" s="74"/>
      <c r="ONV347" s="74"/>
      <c r="ONW347" s="74"/>
      <c r="ONX347" s="74"/>
      <c r="ONY347" s="74"/>
      <c r="ONZ347" s="74"/>
      <c r="OOA347" s="74"/>
      <c r="OOB347" s="74"/>
      <c r="OOC347" s="74"/>
      <c r="OOD347" s="74"/>
      <c r="OOE347" s="74"/>
      <c r="OOF347" s="74"/>
      <c r="OOG347" s="74"/>
      <c r="OOH347" s="74"/>
      <c r="OOI347" s="74"/>
      <c r="OOJ347" s="74"/>
      <c r="OOK347" s="74"/>
      <c r="OOL347" s="74"/>
      <c r="OOM347" s="74"/>
      <c r="OON347" s="74"/>
      <c r="OOO347" s="74"/>
      <c r="OOP347" s="74"/>
      <c r="OOQ347" s="74"/>
      <c r="OOR347" s="74"/>
      <c r="OOS347" s="74"/>
      <c r="OOT347" s="74"/>
      <c r="OOU347" s="74"/>
      <c r="OOV347" s="74"/>
      <c r="OOW347" s="74"/>
      <c r="OOX347" s="74"/>
      <c r="OOY347" s="74"/>
      <c r="OOZ347" s="74"/>
      <c r="OPA347" s="74"/>
      <c r="OPB347" s="74"/>
      <c r="OPC347" s="74"/>
      <c r="OPD347" s="74"/>
      <c r="OPE347" s="74"/>
      <c r="OPF347" s="74"/>
      <c r="OPG347" s="74"/>
      <c r="OPH347" s="74"/>
      <c r="OPI347" s="74"/>
      <c r="OPJ347" s="74"/>
      <c r="OPK347" s="74"/>
      <c r="OPL347" s="74"/>
      <c r="OPM347" s="74"/>
      <c r="OPN347" s="74"/>
      <c r="OPO347" s="74"/>
      <c r="OPP347" s="74"/>
      <c r="OPQ347" s="74"/>
      <c r="OPR347" s="74"/>
      <c r="OPS347" s="74"/>
      <c r="OPT347" s="74"/>
      <c r="OPU347" s="74"/>
      <c r="OPV347" s="74"/>
      <c r="OPW347" s="74"/>
      <c r="OPX347" s="74"/>
      <c r="OPY347" s="74"/>
      <c r="OPZ347" s="74"/>
      <c r="OQA347" s="74"/>
      <c r="OQB347" s="74"/>
      <c r="OQC347" s="74"/>
      <c r="OQD347" s="74"/>
      <c r="OQE347" s="74"/>
      <c r="OQF347" s="74"/>
      <c r="OQG347" s="74"/>
      <c r="OQH347" s="74"/>
      <c r="OQI347" s="74"/>
      <c r="OQJ347" s="74"/>
      <c r="OQK347" s="74"/>
      <c r="OQL347" s="74"/>
      <c r="OQM347" s="74"/>
      <c r="OQN347" s="74"/>
      <c r="OQO347" s="74"/>
      <c r="OQP347" s="74"/>
      <c r="OQQ347" s="74"/>
      <c r="OQR347" s="74"/>
      <c r="OQS347" s="74"/>
      <c r="OQT347" s="74"/>
      <c r="OQU347" s="74"/>
      <c r="OQV347" s="74"/>
      <c r="OQW347" s="74"/>
      <c r="OQX347" s="74"/>
      <c r="OQY347" s="74"/>
      <c r="OQZ347" s="74"/>
      <c r="ORA347" s="74"/>
      <c r="ORB347" s="74"/>
      <c r="ORC347" s="74"/>
      <c r="ORD347" s="74"/>
      <c r="ORE347" s="74"/>
      <c r="ORF347" s="74"/>
      <c r="ORG347" s="74"/>
      <c r="ORH347" s="74"/>
      <c r="ORI347" s="74"/>
      <c r="ORJ347" s="74"/>
      <c r="ORK347" s="74"/>
      <c r="ORL347" s="74"/>
      <c r="ORM347" s="74"/>
      <c r="ORN347" s="74"/>
      <c r="ORO347" s="74"/>
      <c r="ORP347" s="74"/>
      <c r="ORQ347" s="74"/>
      <c r="ORR347" s="74"/>
      <c r="ORS347" s="74"/>
      <c r="ORT347" s="74"/>
      <c r="ORU347" s="74"/>
      <c r="ORV347" s="74"/>
      <c r="ORW347" s="74"/>
      <c r="ORX347" s="74"/>
      <c r="ORY347" s="74"/>
      <c r="ORZ347" s="74"/>
      <c r="OSA347" s="74"/>
      <c r="OSB347" s="74"/>
      <c r="OSC347" s="74"/>
      <c r="OSD347" s="74"/>
      <c r="OSE347" s="74"/>
      <c r="OSF347" s="74"/>
      <c r="OSG347" s="74"/>
      <c r="OSH347" s="74"/>
      <c r="OSI347" s="74"/>
      <c r="OSJ347" s="74"/>
      <c r="OSK347" s="74"/>
      <c r="OSL347" s="74"/>
      <c r="OSM347" s="74"/>
      <c r="OSN347" s="74"/>
      <c r="OSO347" s="74"/>
      <c r="OSP347" s="74"/>
      <c r="OSQ347" s="74"/>
      <c r="OSR347" s="74"/>
      <c r="OSS347" s="74"/>
      <c r="OST347" s="74"/>
      <c r="OSU347" s="74"/>
      <c r="OSV347" s="74"/>
      <c r="OSW347" s="74"/>
      <c r="OSX347" s="74"/>
      <c r="OSY347" s="74"/>
      <c r="OSZ347" s="74"/>
      <c r="OTA347" s="74"/>
      <c r="OTB347" s="74"/>
      <c r="OTC347" s="74"/>
      <c r="OTD347" s="74"/>
      <c r="OTE347" s="74"/>
      <c r="OTF347" s="74"/>
      <c r="OTG347" s="74"/>
      <c r="OTH347" s="74"/>
      <c r="OTI347" s="74"/>
      <c r="OTJ347" s="74"/>
      <c r="OTK347" s="74"/>
      <c r="OTL347" s="74"/>
      <c r="OTM347" s="74"/>
      <c r="OTN347" s="74"/>
      <c r="OTO347" s="74"/>
      <c r="OTP347" s="74"/>
      <c r="OTQ347" s="74"/>
      <c r="OTR347" s="74"/>
      <c r="OTS347" s="74"/>
      <c r="OTT347" s="74"/>
      <c r="OTU347" s="74"/>
      <c r="OTV347" s="74"/>
      <c r="OTW347" s="74"/>
      <c r="OTX347" s="74"/>
      <c r="OTY347" s="74"/>
      <c r="OTZ347" s="74"/>
      <c r="OUA347" s="74"/>
      <c r="OUB347" s="74"/>
      <c r="OUC347" s="74"/>
      <c r="OUD347" s="74"/>
      <c r="OUE347" s="74"/>
      <c r="OUF347" s="74"/>
      <c r="OUG347" s="74"/>
      <c r="OUH347" s="74"/>
      <c r="OUI347" s="74"/>
      <c r="OUJ347" s="74"/>
      <c r="OUK347" s="74"/>
      <c r="OUL347" s="74"/>
      <c r="OUM347" s="74"/>
      <c r="OUN347" s="74"/>
      <c r="OUO347" s="74"/>
      <c r="OUP347" s="74"/>
      <c r="OUQ347" s="74"/>
      <c r="OUR347" s="74"/>
      <c r="OUS347" s="74"/>
      <c r="OUT347" s="74"/>
      <c r="OUU347" s="74"/>
      <c r="OUV347" s="74"/>
      <c r="OUW347" s="74"/>
      <c r="OUX347" s="74"/>
      <c r="OUY347" s="74"/>
      <c r="OUZ347" s="74"/>
      <c r="OVA347" s="74"/>
      <c r="OVB347" s="74"/>
      <c r="OVC347" s="74"/>
      <c r="OVD347" s="74"/>
      <c r="OVE347" s="74"/>
      <c r="OVF347" s="74"/>
      <c r="OVG347" s="74"/>
      <c r="OVH347" s="74"/>
      <c r="OVI347" s="74"/>
      <c r="OVJ347" s="74"/>
      <c r="OVK347" s="74"/>
      <c r="OVL347" s="74"/>
      <c r="OVM347" s="74"/>
      <c r="OVN347" s="74"/>
      <c r="OVO347" s="74"/>
      <c r="OVP347" s="74"/>
      <c r="OVQ347" s="74"/>
      <c r="OVR347" s="74"/>
      <c r="OVS347" s="74"/>
      <c r="OVT347" s="74"/>
      <c r="OVU347" s="74"/>
      <c r="OVV347" s="74"/>
      <c r="OVW347" s="74"/>
      <c r="OVX347" s="74"/>
      <c r="OVY347" s="74"/>
      <c r="OVZ347" s="74"/>
      <c r="OWA347" s="74"/>
      <c r="OWB347" s="74"/>
      <c r="OWC347" s="74"/>
      <c r="OWD347" s="74"/>
      <c r="OWE347" s="74"/>
      <c r="OWF347" s="74"/>
      <c r="OWG347" s="74"/>
      <c r="OWH347" s="74"/>
      <c r="OWI347" s="74"/>
      <c r="OWJ347" s="74"/>
      <c r="OWK347" s="74"/>
      <c r="OWL347" s="74"/>
      <c r="OWM347" s="74"/>
      <c r="OWN347" s="74"/>
      <c r="OWO347" s="74"/>
      <c r="OWP347" s="74"/>
      <c r="OWQ347" s="74"/>
      <c r="OWR347" s="74"/>
      <c r="OWS347" s="74"/>
      <c r="OWT347" s="74"/>
      <c r="OWU347" s="74"/>
      <c r="OWV347" s="74"/>
      <c r="OWW347" s="74"/>
      <c r="OWX347" s="74"/>
      <c r="OWY347" s="74"/>
      <c r="OWZ347" s="74"/>
      <c r="OXA347" s="74"/>
      <c r="OXB347" s="74"/>
      <c r="OXC347" s="74"/>
      <c r="OXD347" s="74"/>
      <c r="OXE347" s="74"/>
      <c r="OXF347" s="74"/>
      <c r="OXG347" s="74"/>
      <c r="OXH347" s="74"/>
      <c r="OXI347" s="74"/>
      <c r="OXJ347" s="74"/>
      <c r="OXK347" s="74"/>
      <c r="OXL347" s="74"/>
      <c r="OXM347" s="74"/>
      <c r="OXN347" s="74"/>
      <c r="OXO347" s="74"/>
      <c r="OXP347" s="74"/>
      <c r="OXQ347" s="74"/>
      <c r="OXR347" s="74"/>
      <c r="OXS347" s="74"/>
      <c r="OXT347" s="74"/>
      <c r="OXU347" s="74"/>
      <c r="OXV347" s="74"/>
      <c r="OXW347" s="74"/>
      <c r="OXX347" s="74"/>
      <c r="OXY347" s="74"/>
      <c r="OXZ347" s="74"/>
      <c r="OYA347" s="74"/>
      <c r="OYB347" s="74"/>
      <c r="OYC347" s="74"/>
      <c r="OYD347" s="74"/>
      <c r="OYE347" s="74"/>
      <c r="OYF347" s="74"/>
      <c r="OYG347" s="74"/>
      <c r="OYH347" s="74"/>
      <c r="OYI347" s="74"/>
      <c r="OYJ347" s="74"/>
      <c r="OYK347" s="74"/>
      <c r="OYL347" s="74"/>
      <c r="OYM347" s="74"/>
      <c r="OYN347" s="74"/>
      <c r="OYO347" s="74"/>
      <c r="OYP347" s="74"/>
      <c r="OYQ347" s="74"/>
      <c r="OYR347" s="74"/>
      <c r="OYS347" s="74"/>
      <c r="OYT347" s="74"/>
      <c r="OYU347" s="74"/>
      <c r="OYV347" s="74"/>
      <c r="OYW347" s="74"/>
      <c r="OYX347" s="74"/>
      <c r="OYY347" s="74"/>
      <c r="OYZ347" s="74"/>
      <c r="OZA347" s="74"/>
      <c r="OZB347" s="74"/>
      <c r="OZC347" s="74"/>
      <c r="OZD347" s="74"/>
      <c r="OZE347" s="74"/>
      <c r="OZF347" s="74"/>
      <c r="OZG347" s="74"/>
      <c r="OZH347" s="74"/>
      <c r="OZI347" s="74"/>
      <c r="OZJ347" s="74"/>
      <c r="OZK347" s="74"/>
      <c r="OZL347" s="74"/>
      <c r="OZM347" s="74"/>
      <c r="OZN347" s="74"/>
      <c r="OZO347" s="74"/>
      <c r="OZP347" s="74"/>
      <c r="OZQ347" s="74"/>
      <c r="OZR347" s="74"/>
      <c r="OZS347" s="74"/>
      <c r="OZT347" s="74"/>
      <c r="OZU347" s="74"/>
      <c r="OZV347" s="74"/>
      <c r="OZW347" s="74"/>
      <c r="OZX347" s="74"/>
      <c r="OZY347" s="74"/>
      <c r="OZZ347" s="74"/>
      <c r="PAA347" s="74"/>
      <c r="PAB347" s="74"/>
      <c r="PAC347" s="74"/>
      <c r="PAD347" s="74"/>
      <c r="PAE347" s="74"/>
      <c r="PAF347" s="74"/>
      <c r="PAG347" s="74"/>
      <c r="PAH347" s="74"/>
      <c r="PAI347" s="74"/>
      <c r="PAJ347" s="74"/>
      <c r="PAK347" s="74"/>
      <c r="PAL347" s="74"/>
      <c r="PAM347" s="74"/>
      <c r="PAN347" s="74"/>
      <c r="PAO347" s="74"/>
      <c r="PAP347" s="74"/>
      <c r="PAQ347" s="74"/>
      <c r="PAR347" s="74"/>
      <c r="PAS347" s="74"/>
      <c r="PAT347" s="74"/>
      <c r="PAU347" s="74"/>
      <c r="PAV347" s="74"/>
      <c r="PAW347" s="74"/>
      <c r="PAX347" s="74"/>
      <c r="PAY347" s="74"/>
      <c r="PAZ347" s="74"/>
      <c r="PBA347" s="74"/>
      <c r="PBB347" s="74"/>
      <c r="PBC347" s="74"/>
      <c r="PBD347" s="74"/>
      <c r="PBE347" s="74"/>
      <c r="PBF347" s="74"/>
      <c r="PBG347" s="74"/>
      <c r="PBH347" s="74"/>
      <c r="PBI347" s="74"/>
      <c r="PBJ347" s="74"/>
      <c r="PBK347" s="74"/>
      <c r="PBL347" s="74"/>
      <c r="PBM347" s="74"/>
      <c r="PBN347" s="74"/>
      <c r="PBO347" s="74"/>
      <c r="PBP347" s="74"/>
      <c r="PBQ347" s="74"/>
      <c r="PBR347" s="74"/>
      <c r="PBS347" s="74"/>
      <c r="PBT347" s="74"/>
      <c r="PBU347" s="74"/>
      <c r="PBV347" s="74"/>
      <c r="PBW347" s="74"/>
      <c r="PBX347" s="74"/>
      <c r="PBY347" s="74"/>
      <c r="PBZ347" s="74"/>
      <c r="PCA347" s="74"/>
      <c r="PCB347" s="74"/>
      <c r="PCC347" s="74"/>
      <c r="PCD347" s="74"/>
      <c r="PCE347" s="74"/>
      <c r="PCF347" s="74"/>
      <c r="PCG347" s="74"/>
      <c r="PCH347" s="74"/>
      <c r="PCI347" s="74"/>
      <c r="PCJ347" s="74"/>
      <c r="PCK347" s="74"/>
      <c r="PCL347" s="74"/>
      <c r="PCM347" s="74"/>
      <c r="PCN347" s="74"/>
      <c r="PCO347" s="74"/>
      <c r="PCP347" s="74"/>
      <c r="PCQ347" s="74"/>
      <c r="PCR347" s="74"/>
      <c r="PCS347" s="74"/>
      <c r="PCT347" s="74"/>
      <c r="PCU347" s="74"/>
      <c r="PCV347" s="74"/>
      <c r="PCW347" s="74"/>
      <c r="PCX347" s="74"/>
      <c r="PCY347" s="74"/>
      <c r="PCZ347" s="74"/>
      <c r="PDA347" s="74"/>
      <c r="PDB347" s="74"/>
      <c r="PDC347" s="74"/>
      <c r="PDD347" s="74"/>
      <c r="PDE347" s="74"/>
      <c r="PDF347" s="74"/>
      <c r="PDG347" s="74"/>
      <c r="PDH347" s="74"/>
      <c r="PDI347" s="74"/>
      <c r="PDJ347" s="74"/>
      <c r="PDK347" s="74"/>
      <c r="PDL347" s="74"/>
      <c r="PDM347" s="74"/>
      <c r="PDN347" s="74"/>
      <c r="PDO347" s="74"/>
      <c r="PDP347" s="74"/>
      <c r="PDQ347" s="74"/>
      <c r="PDR347" s="74"/>
      <c r="PDS347" s="74"/>
      <c r="PDT347" s="74"/>
      <c r="PDU347" s="74"/>
      <c r="PDV347" s="74"/>
      <c r="PDW347" s="74"/>
      <c r="PDX347" s="74"/>
      <c r="PDY347" s="74"/>
      <c r="PDZ347" s="74"/>
      <c r="PEA347" s="74"/>
      <c r="PEB347" s="74"/>
      <c r="PEC347" s="74"/>
      <c r="PED347" s="74"/>
      <c r="PEE347" s="74"/>
      <c r="PEF347" s="74"/>
      <c r="PEG347" s="74"/>
      <c r="PEH347" s="74"/>
      <c r="PEI347" s="74"/>
      <c r="PEJ347" s="74"/>
      <c r="PEK347" s="74"/>
      <c r="PEL347" s="74"/>
      <c r="PEM347" s="74"/>
      <c r="PEN347" s="74"/>
      <c r="PEO347" s="74"/>
      <c r="PEP347" s="74"/>
      <c r="PEQ347" s="74"/>
      <c r="PER347" s="74"/>
      <c r="PES347" s="74"/>
      <c r="PET347" s="74"/>
      <c r="PEU347" s="74"/>
      <c r="PEV347" s="74"/>
      <c r="PEW347" s="74"/>
      <c r="PEX347" s="74"/>
      <c r="PEY347" s="74"/>
      <c r="PEZ347" s="74"/>
      <c r="PFA347" s="74"/>
      <c r="PFB347" s="74"/>
      <c r="PFC347" s="74"/>
      <c r="PFD347" s="74"/>
      <c r="PFE347" s="74"/>
      <c r="PFF347" s="74"/>
      <c r="PFG347" s="74"/>
      <c r="PFH347" s="74"/>
      <c r="PFI347" s="74"/>
      <c r="PFJ347" s="74"/>
      <c r="PFK347" s="74"/>
      <c r="PFL347" s="74"/>
      <c r="PFM347" s="74"/>
      <c r="PFN347" s="74"/>
      <c r="PFO347" s="74"/>
      <c r="PFP347" s="74"/>
      <c r="PFQ347" s="74"/>
      <c r="PFR347" s="74"/>
      <c r="PFS347" s="74"/>
      <c r="PFT347" s="74"/>
      <c r="PFU347" s="74"/>
      <c r="PFV347" s="74"/>
      <c r="PFW347" s="74"/>
      <c r="PFX347" s="74"/>
      <c r="PFY347" s="74"/>
      <c r="PFZ347" s="74"/>
      <c r="PGA347" s="74"/>
      <c r="PGB347" s="74"/>
      <c r="PGC347" s="74"/>
      <c r="PGD347" s="74"/>
      <c r="PGE347" s="74"/>
      <c r="PGF347" s="74"/>
      <c r="PGG347" s="74"/>
      <c r="PGH347" s="74"/>
      <c r="PGI347" s="74"/>
      <c r="PGJ347" s="74"/>
      <c r="PGK347" s="74"/>
      <c r="PGL347" s="74"/>
      <c r="PGM347" s="74"/>
      <c r="PGN347" s="74"/>
      <c r="PGO347" s="74"/>
      <c r="PGP347" s="74"/>
      <c r="PGQ347" s="74"/>
      <c r="PGR347" s="74"/>
      <c r="PGS347" s="74"/>
      <c r="PGT347" s="74"/>
      <c r="PGU347" s="74"/>
      <c r="PGV347" s="74"/>
      <c r="PGW347" s="74"/>
      <c r="PGX347" s="74"/>
      <c r="PGY347" s="74"/>
      <c r="PGZ347" s="74"/>
      <c r="PHA347" s="74"/>
      <c r="PHB347" s="74"/>
      <c r="PHC347" s="74"/>
      <c r="PHD347" s="74"/>
      <c r="PHE347" s="74"/>
      <c r="PHF347" s="74"/>
      <c r="PHG347" s="74"/>
      <c r="PHH347" s="74"/>
      <c r="PHI347" s="74"/>
      <c r="PHJ347" s="74"/>
      <c r="PHK347" s="74"/>
      <c r="PHL347" s="74"/>
      <c r="PHM347" s="74"/>
      <c r="PHN347" s="74"/>
      <c r="PHO347" s="74"/>
      <c r="PHP347" s="74"/>
      <c r="PHQ347" s="74"/>
      <c r="PHR347" s="74"/>
      <c r="PHS347" s="74"/>
      <c r="PHT347" s="74"/>
      <c r="PHU347" s="74"/>
      <c r="PHV347" s="74"/>
      <c r="PHW347" s="74"/>
      <c r="PHX347" s="74"/>
      <c r="PHY347" s="74"/>
      <c r="PHZ347" s="74"/>
      <c r="PIA347" s="74"/>
      <c r="PIB347" s="74"/>
      <c r="PIC347" s="74"/>
      <c r="PID347" s="74"/>
      <c r="PIE347" s="74"/>
      <c r="PIF347" s="74"/>
      <c r="PIG347" s="74"/>
      <c r="PIH347" s="74"/>
      <c r="PII347" s="74"/>
      <c r="PIJ347" s="74"/>
      <c r="PIK347" s="74"/>
      <c r="PIL347" s="74"/>
      <c r="PIM347" s="74"/>
      <c r="PIN347" s="74"/>
      <c r="PIO347" s="74"/>
      <c r="PIP347" s="74"/>
      <c r="PIQ347" s="74"/>
      <c r="PIR347" s="74"/>
      <c r="PIS347" s="74"/>
      <c r="PIT347" s="74"/>
      <c r="PIU347" s="74"/>
      <c r="PIV347" s="74"/>
      <c r="PIW347" s="74"/>
      <c r="PIX347" s="74"/>
      <c r="PIY347" s="74"/>
      <c r="PIZ347" s="74"/>
      <c r="PJA347" s="74"/>
      <c r="PJB347" s="74"/>
      <c r="PJC347" s="74"/>
      <c r="PJD347" s="74"/>
      <c r="PJE347" s="74"/>
      <c r="PJF347" s="74"/>
      <c r="PJG347" s="74"/>
      <c r="PJH347" s="74"/>
      <c r="PJI347" s="74"/>
      <c r="PJJ347" s="74"/>
      <c r="PJK347" s="74"/>
      <c r="PJL347" s="74"/>
      <c r="PJM347" s="74"/>
      <c r="PJN347" s="74"/>
      <c r="PJO347" s="74"/>
      <c r="PJP347" s="74"/>
      <c r="PJQ347" s="74"/>
      <c r="PJR347" s="74"/>
      <c r="PJS347" s="74"/>
      <c r="PJT347" s="74"/>
      <c r="PJU347" s="74"/>
      <c r="PJV347" s="74"/>
      <c r="PJW347" s="74"/>
      <c r="PJX347" s="74"/>
      <c r="PJY347" s="74"/>
      <c r="PJZ347" s="74"/>
      <c r="PKA347" s="74"/>
      <c r="PKB347" s="74"/>
      <c r="PKC347" s="74"/>
      <c r="PKD347" s="74"/>
      <c r="PKE347" s="74"/>
      <c r="PKF347" s="74"/>
      <c r="PKG347" s="74"/>
      <c r="PKH347" s="74"/>
      <c r="PKI347" s="74"/>
      <c r="PKJ347" s="74"/>
      <c r="PKK347" s="74"/>
      <c r="PKL347" s="74"/>
      <c r="PKM347" s="74"/>
      <c r="PKN347" s="74"/>
      <c r="PKO347" s="74"/>
      <c r="PKP347" s="74"/>
      <c r="PKQ347" s="74"/>
      <c r="PKR347" s="74"/>
      <c r="PKS347" s="74"/>
      <c r="PKT347" s="74"/>
      <c r="PKU347" s="74"/>
      <c r="PKV347" s="74"/>
      <c r="PKW347" s="74"/>
      <c r="PKX347" s="74"/>
      <c r="PKY347" s="74"/>
      <c r="PKZ347" s="74"/>
      <c r="PLA347" s="74"/>
      <c r="PLB347" s="74"/>
      <c r="PLC347" s="74"/>
      <c r="PLD347" s="74"/>
      <c r="PLE347" s="74"/>
      <c r="PLF347" s="74"/>
      <c r="PLG347" s="74"/>
      <c r="PLH347" s="74"/>
      <c r="PLI347" s="74"/>
      <c r="PLJ347" s="74"/>
      <c r="PLK347" s="74"/>
      <c r="PLL347" s="74"/>
      <c r="PLM347" s="74"/>
      <c r="PLN347" s="74"/>
      <c r="PLO347" s="74"/>
      <c r="PLP347" s="74"/>
      <c r="PLQ347" s="74"/>
      <c r="PLR347" s="74"/>
      <c r="PLS347" s="74"/>
      <c r="PLT347" s="74"/>
      <c r="PLU347" s="74"/>
      <c r="PLV347" s="74"/>
      <c r="PLW347" s="74"/>
      <c r="PLX347" s="74"/>
      <c r="PLY347" s="74"/>
      <c r="PLZ347" s="74"/>
      <c r="PMA347" s="74"/>
      <c r="PMB347" s="74"/>
      <c r="PMC347" s="74"/>
      <c r="PMD347" s="74"/>
      <c r="PME347" s="74"/>
      <c r="PMF347" s="74"/>
      <c r="PMG347" s="74"/>
      <c r="PMH347" s="74"/>
      <c r="PMI347" s="74"/>
      <c r="PMJ347" s="74"/>
      <c r="PMK347" s="74"/>
      <c r="PML347" s="74"/>
      <c r="PMM347" s="74"/>
      <c r="PMN347" s="74"/>
      <c r="PMO347" s="74"/>
      <c r="PMP347" s="74"/>
      <c r="PMQ347" s="74"/>
      <c r="PMR347" s="74"/>
      <c r="PMS347" s="74"/>
      <c r="PMT347" s="74"/>
      <c r="PMU347" s="74"/>
      <c r="PMV347" s="74"/>
      <c r="PMW347" s="74"/>
      <c r="PMX347" s="74"/>
      <c r="PMY347" s="74"/>
      <c r="PMZ347" s="74"/>
      <c r="PNA347" s="74"/>
      <c r="PNB347" s="74"/>
      <c r="PNC347" s="74"/>
      <c r="PND347" s="74"/>
      <c r="PNE347" s="74"/>
      <c r="PNF347" s="74"/>
      <c r="PNG347" s="74"/>
      <c r="PNH347" s="74"/>
      <c r="PNI347" s="74"/>
      <c r="PNJ347" s="74"/>
      <c r="PNK347" s="74"/>
      <c r="PNL347" s="74"/>
      <c r="PNM347" s="74"/>
      <c r="PNN347" s="74"/>
      <c r="PNO347" s="74"/>
      <c r="PNP347" s="74"/>
      <c r="PNQ347" s="74"/>
      <c r="PNR347" s="74"/>
      <c r="PNS347" s="74"/>
      <c r="PNT347" s="74"/>
      <c r="PNU347" s="74"/>
      <c r="PNV347" s="74"/>
      <c r="PNW347" s="74"/>
      <c r="PNX347" s="74"/>
      <c r="PNY347" s="74"/>
      <c r="PNZ347" s="74"/>
      <c r="POA347" s="74"/>
      <c r="POB347" s="74"/>
      <c r="POC347" s="74"/>
      <c r="POD347" s="74"/>
      <c r="POE347" s="74"/>
      <c r="POF347" s="74"/>
      <c r="POG347" s="74"/>
      <c r="POH347" s="74"/>
      <c r="POI347" s="74"/>
      <c r="POJ347" s="74"/>
      <c r="POK347" s="74"/>
      <c r="POL347" s="74"/>
      <c r="POM347" s="74"/>
      <c r="PON347" s="74"/>
      <c r="POO347" s="74"/>
      <c r="POP347" s="74"/>
      <c r="POQ347" s="74"/>
      <c r="POR347" s="74"/>
      <c r="POS347" s="74"/>
      <c r="POT347" s="74"/>
      <c r="POU347" s="74"/>
      <c r="POV347" s="74"/>
      <c r="POW347" s="74"/>
      <c r="POX347" s="74"/>
      <c r="POY347" s="74"/>
      <c r="POZ347" s="74"/>
      <c r="PPA347" s="74"/>
      <c r="PPB347" s="74"/>
      <c r="PPC347" s="74"/>
      <c r="PPD347" s="74"/>
      <c r="PPE347" s="74"/>
      <c r="PPF347" s="74"/>
      <c r="PPG347" s="74"/>
      <c r="PPH347" s="74"/>
      <c r="PPI347" s="74"/>
      <c r="PPJ347" s="74"/>
      <c r="PPK347" s="74"/>
      <c r="PPL347" s="74"/>
      <c r="PPM347" s="74"/>
      <c r="PPN347" s="74"/>
      <c r="PPO347" s="74"/>
      <c r="PPP347" s="74"/>
      <c r="PPQ347" s="74"/>
      <c r="PPR347" s="74"/>
      <c r="PPS347" s="74"/>
      <c r="PPT347" s="74"/>
      <c r="PPU347" s="74"/>
      <c r="PPV347" s="74"/>
      <c r="PPW347" s="74"/>
      <c r="PPX347" s="74"/>
      <c r="PPY347" s="74"/>
      <c r="PPZ347" s="74"/>
      <c r="PQA347" s="74"/>
      <c r="PQB347" s="74"/>
      <c r="PQC347" s="74"/>
      <c r="PQD347" s="74"/>
      <c r="PQE347" s="74"/>
      <c r="PQF347" s="74"/>
      <c r="PQG347" s="74"/>
      <c r="PQH347" s="74"/>
      <c r="PQI347" s="74"/>
      <c r="PQJ347" s="74"/>
      <c r="PQK347" s="74"/>
      <c r="PQL347" s="74"/>
      <c r="PQM347" s="74"/>
      <c r="PQN347" s="74"/>
      <c r="PQO347" s="74"/>
      <c r="PQP347" s="74"/>
      <c r="PQQ347" s="74"/>
      <c r="PQR347" s="74"/>
      <c r="PQS347" s="74"/>
      <c r="PQT347" s="74"/>
      <c r="PQU347" s="74"/>
      <c r="PQV347" s="74"/>
      <c r="PQW347" s="74"/>
      <c r="PQX347" s="74"/>
      <c r="PQY347" s="74"/>
      <c r="PQZ347" s="74"/>
      <c r="PRA347" s="74"/>
      <c r="PRB347" s="74"/>
      <c r="PRC347" s="74"/>
      <c r="PRD347" s="74"/>
      <c r="PRE347" s="74"/>
      <c r="PRF347" s="74"/>
      <c r="PRG347" s="74"/>
      <c r="PRH347" s="74"/>
      <c r="PRI347" s="74"/>
      <c r="PRJ347" s="74"/>
      <c r="PRK347" s="74"/>
      <c r="PRL347" s="74"/>
      <c r="PRM347" s="74"/>
      <c r="PRN347" s="74"/>
      <c r="PRO347" s="74"/>
      <c r="PRP347" s="74"/>
      <c r="PRQ347" s="74"/>
      <c r="PRR347" s="74"/>
      <c r="PRS347" s="74"/>
      <c r="PRT347" s="74"/>
      <c r="PRU347" s="74"/>
      <c r="PRV347" s="74"/>
      <c r="PRW347" s="74"/>
      <c r="PRX347" s="74"/>
      <c r="PRY347" s="74"/>
      <c r="PRZ347" s="74"/>
      <c r="PSA347" s="74"/>
      <c r="PSB347" s="74"/>
      <c r="PSC347" s="74"/>
      <c r="PSD347" s="74"/>
      <c r="PSE347" s="74"/>
      <c r="PSF347" s="74"/>
      <c r="PSG347" s="74"/>
      <c r="PSH347" s="74"/>
      <c r="PSI347" s="74"/>
      <c r="PSJ347" s="74"/>
      <c r="PSK347" s="74"/>
      <c r="PSL347" s="74"/>
      <c r="PSM347" s="74"/>
      <c r="PSN347" s="74"/>
      <c r="PSO347" s="74"/>
      <c r="PSP347" s="74"/>
      <c r="PSQ347" s="74"/>
      <c r="PSR347" s="74"/>
      <c r="PSS347" s="74"/>
      <c r="PST347" s="74"/>
      <c r="PSU347" s="74"/>
      <c r="PSV347" s="74"/>
      <c r="PSW347" s="74"/>
      <c r="PSX347" s="74"/>
      <c r="PSY347" s="74"/>
      <c r="PSZ347" s="74"/>
      <c r="PTA347" s="74"/>
      <c r="PTB347" s="74"/>
      <c r="PTC347" s="74"/>
      <c r="PTD347" s="74"/>
      <c r="PTE347" s="74"/>
      <c r="PTF347" s="74"/>
      <c r="PTG347" s="74"/>
      <c r="PTH347" s="74"/>
      <c r="PTI347" s="74"/>
      <c r="PTJ347" s="74"/>
      <c r="PTK347" s="74"/>
      <c r="PTL347" s="74"/>
      <c r="PTM347" s="74"/>
      <c r="PTN347" s="74"/>
      <c r="PTO347" s="74"/>
      <c r="PTP347" s="74"/>
      <c r="PTQ347" s="74"/>
      <c r="PTR347" s="74"/>
      <c r="PTS347" s="74"/>
      <c r="PTT347" s="74"/>
      <c r="PTU347" s="74"/>
      <c r="PTV347" s="74"/>
      <c r="PTW347" s="74"/>
      <c r="PTX347" s="74"/>
      <c r="PTY347" s="74"/>
      <c r="PTZ347" s="74"/>
      <c r="PUA347" s="74"/>
      <c r="PUB347" s="74"/>
      <c r="PUC347" s="74"/>
      <c r="PUD347" s="74"/>
      <c r="PUE347" s="74"/>
      <c r="PUF347" s="74"/>
      <c r="PUG347" s="74"/>
      <c r="PUH347" s="74"/>
      <c r="PUI347" s="74"/>
      <c r="PUJ347" s="74"/>
      <c r="PUK347" s="74"/>
      <c r="PUL347" s="74"/>
      <c r="PUM347" s="74"/>
      <c r="PUN347" s="74"/>
      <c r="PUO347" s="74"/>
      <c r="PUP347" s="74"/>
      <c r="PUQ347" s="74"/>
      <c r="PUR347" s="74"/>
      <c r="PUS347" s="74"/>
      <c r="PUT347" s="74"/>
      <c r="PUU347" s="74"/>
      <c r="PUV347" s="74"/>
      <c r="PUW347" s="74"/>
      <c r="PUX347" s="74"/>
      <c r="PUY347" s="74"/>
      <c r="PUZ347" s="74"/>
      <c r="PVA347" s="74"/>
      <c r="PVB347" s="74"/>
      <c r="PVC347" s="74"/>
      <c r="PVD347" s="74"/>
      <c r="PVE347" s="74"/>
      <c r="PVF347" s="74"/>
      <c r="PVG347" s="74"/>
      <c r="PVH347" s="74"/>
      <c r="PVI347" s="74"/>
      <c r="PVJ347" s="74"/>
      <c r="PVK347" s="74"/>
      <c r="PVL347" s="74"/>
      <c r="PVM347" s="74"/>
      <c r="PVN347" s="74"/>
      <c r="PVO347" s="74"/>
      <c r="PVP347" s="74"/>
      <c r="PVQ347" s="74"/>
      <c r="PVR347" s="74"/>
      <c r="PVS347" s="74"/>
      <c r="PVT347" s="74"/>
      <c r="PVU347" s="74"/>
      <c r="PVV347" s="74"/>
      <c r="PVW347" s="74"/>
      <c r="PVX347" s="74"/>
      <c r="PVY347" s="74"/>
      <c r="PVZ347" s="74"/>
      <c r="PWA347" s="74"/>
      <c r="PWB347" s="74"/>
      <c r="PWC347" s="74"/>
      <c r="PWD347" s="74"/>
      <c r="PWE347" s="74"/>
      <c r="PWF347" s="74"/>
      <c r="PWG347" s="74"/>
      <c r="PWH347" s="74"/>
      <c r="PWI347" s="74"/>
      <c r="PWJ347" s="74"/>
      <c r="PWK347" s="74"/>
      <c r="PWL347" s="74"/>
      <c r="PWM347" s="74"/>
      <c r="PWN347" s="74"/>
      <c r="PWO347" s="74"/>
      <c r="PWP347" s="74"/>
      <c r="PWQ347" s="74"/>
      <c r="PWR347" s="74"/>
      <c r="PWS347" s="74"/>
      <c r="PWT347" s="74"/>
      <c r="PWU347" s="74"/>
      <c r="PWV347" s="74"/>
      <c r="PWW347" s="74"/>
      <c r="PWX347" s="74"/>
      <c r="PWY347" s="74"/>
      <c r="PWZ347" s="74"/>
      <c r="PXA347" s="74"/>
      <c r="PXB347" s="74"/>
      <c r="PXC347" s="74"/>
      <c r="PXD347" s="74"/>
      <c r="PXE347" s="74"/>
      <c r="PXF347" s="74"/>
      <c r="PXG347" s="74"/>
      <c r="PXH347" s="74"/>
      <c r="PXI347" s="74"/>
      <c r="PXJ347" s="74"/>
      <c r="PXK347" s="74"/>
      <c r="PXL347" s="74"/>
      <c r="PXM347" s="74"/>
      <c r="PXN347" s="74"/>
      <c r="PXO347" s="74"/>
      <c r="PXP347" s="74"/>
      <c r="PXQ347" s="74"/>
      <c r="PXR347" s="74"/>
      <c r="PXS347" s="74"/>
      <c r="PXT347" s="74"/>
      <c r="PXU347" s="74"/>
      <c r="PXV347" s="74"/>
      <c r="PXW347" s="74"/>
      <c r="PXX347" s="74"/>
      <c r="PXY347" s="74"/>
      <c r="PXZ347" s="74"/>
      <c r="PYA347" s="74"/>
      <c r="PYB347" s="74"/>
      <c r="PYC347" s="74"/>
      <c r="PYD347" s="74"/>
      <c r="PYE347" s="74"/>
      <c r="PYF347" s="74"/>
      <c r="PYG347" s="74"/>
      <c r="PYH347" s="74"/>
      <c r="PYI347" s="74"/>
      <c r="PYJ347" s="74"/>
      <c r="PYK347" s="74"/>
      <c r="PYL347" s="74"/>
      <c r="PYM347" s="74"/>
      <c r="PYN347" s="74"/>
      <c r="PYO347" s="74"/>
      <c r="PYP347" s="74"/>
      <c r="PYQ347" s="74"/>
      <c r="PYR347" s="74"/>
      <c r="PYS347" s="74"/>
      <c r="PYT347" s="74"/>
      <c r="PYU347" s="74"/>
      <c r="PYV347" s="74"/>
      <c r="PYW347" s="74"/>
      <c r="PYX347" s="74"/>
      <c r="PYY347" s="74"/>
      <c r="PYZ347" s="74"/>
      <c r="PZA347" s="74"/>
      <c r="PZB347" s="74"/>
      <c r="PZC347" s="74"/>
      <c r="PZD347" s="74"/>
      <c r="PZE347" s="74"/>
      <c r="PZF347" s="74"/>
      <c r="PZG347" s="74"/>
      <c r="PZH347" s="74"/>
      <c r="PZI347" s="74"/>
      <c r="PZJ347" s="74"/>
      <c r="PZK347" s="74"/>
      <c r="PZL347" s="74"/>
      <c r="PZM347" s="74"/>
      <c r="PZN347" s="74"/>
      <c r="PZO347" s="74"/>
      <c r="PZP347" s="74"/>
      <c r="PZQ347" s="74"/>
      <c r="PZR347" s="74"/>
      <c r="PZS347" s="74"/>
      <c r="PZT347" s="74"/>
      <c r="PZU347" s="74"/>
      <c r="PZV347" s="74"/>
      <c r="PZW347" s="74"/>
      <c r="PZX347" s="74"/>
      <c r="PZY347" s="74"/>
      <c r="PZZ347" s="74"/>
      <c r="QAA347" s="74"/>
      <c r="QAB347" s="74"/>
      <c r="QAC347" s="74"/>
      <c r="QAD347" s="74"/>
      <c r="QAE347" s="74"/>
      <c r="QAF347" s="74"/>
      <c r="QAG347" s="74"/>
      <c r="QAH347" s="74"/>
      <c r="QAI347" s="74"/>
      <c r="QAJ347" s="74"/>
      <c r="QAK347" s="74"/>
      <c r="QAL347" s="74"/>
      <c r="QAM347" s="74"/>
      <c r="QAN347" s="74"/>
      <c r="QAO347" s="74"/>
      <c r="QAP347" s="74"/>
      <c r="QAQ347" s="74"/>
      <c r="QAR347" s="74"/>
      <c r="QAS347" s="74"/>
      <c r="QAT347" s="74"/>
      <c r="QAU347" s="74"/>
      <c r="QAV347" s="74"/>
      <c r="QAW347" s="74"/>
      <c r="QAX347" s="74"/>
      <c r="QAY347" s="74"/>
      <c r="QAZ347" s="74"/>
      <c r="QBA347" s="74"/>
      <c r="QBB347" s="74"/>
      <c r="QBC347" s="74"/>
      <c r="QBD347" s="74"/>
      <c r="QBE347" s="74"/>
      <c r="QBF347" s="74"/>
      <c r="QBG347" s="74"/>
      <c r="QBH347" s="74"/>
      <c r="QBI347" s="74"/>
      <c r="QBJ347" s="74"/>
      <c r="QBK347" s="74"/>
      <c r="QBL347" s="74"/>
      <c r="QBM347" s="74"/>
      <c r="QBN347" s="74"/>
      <c r="QBO347" s="74"/>
      <c r="QBP347" s="74"/>
      <c r="QBQ347" s="74"/>
      <c r="QBR347" s="74"/>
      <c r="QBS347" s="74"/>
      <c r="QBT347" s="74"/>
      <c r="QBU347" s="74"/>
      <c r="QBV347" s="74"/>
      <c r="QBW347" s="74"/>
      <c r="QBX347" s="74"/>
      <c r="QBY347" s="74"/>
      <c r="QBZ347" s="74"/>
      <c r="QCA347" s="74"/>
      <c r="QCB347" s="74"/>
      <c r="QCC347" s="74"/>
      <c r="QCD347" s="74"/>
      <c r="QCE347" s="74"/>
      <c r="QCF347" s="74"/>
      <c r="QCG347" s="74"/>
      <c r="QCH347" s="74"/>
      <c r="QCI347" s="74"/>
      <c r="QCJ347" s="74"/>
      <c r="QCK347" s="74"/>
      <c r="QCL347" s="74"/>
      <c r="QCM347" s="74"/>
      <c r="QCN347" s="74"/>
      <c r="QCO347" s="74"/>
      <c r="QCP347" s="74"/>
      <c r="QCQ347" s="74"/>
      <c r="QCR347" s="74"/>
      <c r="QCS347" s="74"/>
      <c r="QCT347" s="74"/>
      <c r="QCU347" s="74"/>
      <c r="QCV347" s="74"/>
      <c r="QCW347" s="74"/>
      <c r="QCX347" s="74"/>
      <c r="QCY347" s="74"/>
      <c r="QCZ347" s="74"/>
      <c r="QDA347" s="74"/>
      <c r="QDB347" s="74"/>
      <c r="QDC347" s="74"/>
      <c r="QDD347" s="74"/>
      <c r="QDE347" s="74"/>
      <c r="QDF347" s="74"/>
      <c r="QDG347" s="74"/>
      <c r="QDH347" s="74"/>
      <c r="QDI347" s="74"/>
      <c r="QDJ347" s="74"/>
      <c r="QDK347" s="74"/>
      <c r="QDL347" s="74"/>
      <c r="QDM347" s="74"/>
      <c r="QDN347" s="74"/>
      <c r="QDO347" s="74"/>
      <c r="QDP347" s="74"/>
      <c r="QDQ347" s="74"/>
      <c r="QDR347" s="74"/>
      <c r="QDS347" s="74"/>
      <c r="QDT347" s="74"/>
      <c r="QDU347" s="74"/>
      <c r="QDV347" s="74"/>
      <c r="QDW347" s="74"/>
      <c r="QDX347" s="74"/>
      <c r="QDY347" s="74"/>
      <c r="QDZ347" s="74"/>
      <c r="QEA347" s="74"/>
      <c r="QEB347" s="74"/>
      <c r="QEC347" s="74"/>
      <c r="QED347" s="74"/>
      <c r="QEE347" s="74"/>
      <c r="QEF347" s="74"/>
      <c r="QEG347" s="74"/>
      <c r="QEH347" s="74"/>
      <c r="QEI347" s="74"/>
      <c r="QEJ347" s="74"/>
      <c r="QEK347" s="74"/>
      <c r="QEL347" s="74"/>
      <c r="QEM347" s="74"/>
      <c r="QEN347" s="74"/>
      <c r="QEO347" s="74"/>
      <c r="QEP347" s="74"/>
      <c r="QEQ347" s="74"/>
      <c r="QER347" s="74"/>
      <c r="QES347" s="74"/>
      <c r="QET347" s="74"/>
      <c r="QEU347" s="74"/>
      <c r="QEV347" s="74"/>
      <c r="QEW347" s="74"/>
      <c r="QEX347" s="74"/>
      <c r="QEY347" s="74"/>
      <c r="QEZ347" s="74"/>
      <c r="QFA347" s="74"/>
      <c r="QFB347" s="74"/>
      <c r="QFC347" s="74"/>
      <c r="QFD347" s="74"/>
      <c r="QFE347" s="74"/>
      <c r="QFF347" s="74"/>
      <c r="QFG347" s="74"/>
      <c r="QFH347" s="74"/>
      <c r="QFI347" s="74"/>
      <c r="QFJ347" s="74"/>
      <c r="QFK347" s="74"/>
      <c r="QFL347" s="74"/>
      <c r="QFM347" s="74"/>
      <c r="QFN347" s="74"/>
      <c r="QFO347" s="74"/>
      <c r="QFP347" s="74"/>
      <c r="QFQ347" s="74"/>
      <c r="QFR347" s="74"/>
      <c r="QFS347" s="74"/>
      <c r="QFT347" s="74"/>
      <c r="QFU347" s="74"/>
      <c r="QFV347" s="74"/>
      <c r="QFW347" s="74"/>
      <c r="QFX347" s="74"/>
      <c r="QFY347" s="74"/>
      <c r="QFZ347" s="74"/>
      <c r="QGA347" s="74"/>
      <c r="QGB347" s="74"/>
      <c r="QGC347" s="74"/>
      <c r="QGD347" s="74"/>
      <c r="QGE347" s="74"/>
      <c r="QGF347" s="74"/>
      <c r="QGG347" s="74"/>
      <c r="QGH347" s="74"/>
      <c r="QGI347" s="74"/>
      <c r="QGJ347" s="74"/>
      <c r="QGK347" s="74"/>
      <c r="QGL347" s="74"/>
      <c r="QGM347" s="74"/>
      <c r="QGN347" s="74"/>
      <c r="QGO347" s="74"/>
      <c r="QGP347" s="74"/>
      <c r="QGQ347" s="74"/>
      <c r="QGR347" s="74"/>
      <c r="QGS347" s="74"/>
      <c r="QGT347" s="74"/>
      <c r="QGU347" s="74"/>
      <c r="QGV347" s="74"/>
      <c r="QGW347" s="74"/>
      <c r="QGX347" s="74"/>
      <c r="QGY347" s="74"/>
      <c r="QGZ347" s="74"/>
      <c r="QHA347" s="74"/>
      <c r="QHB347" s="74"/>
      <c r="QHC347" s="74"/>
      <c r="QHD347" s="74"/>
      <c r="QHE347" s="74"/>
      <c r="QHF347" s="74"/>
      <c r="QHG347" s="74"/>
      <c r="QHH347" s="74"/>
      <c r="QHI347" s="74"/>
      <c r="QHJ347" s="74"/>
      <c r="QHK347" s="74"/>
      <c r="QHL347" s="74"/>
      <c r="QHM347" s="74"/>
      <c r="QHN347" s="74"/>
      <c r="QHO347" s="74"/>
      <c r="QHP347" s="74"/>
      <c r="QHQ347" s="74"/>
      <c r="QHR347" s="74"/>
      <c r="QHS347" s="74"/>
      <c r="QHT347" s="74"/>
      <c r="QHU347" s="74"/>
      <c r="QHV347" s="74"/>
      <c r="QHW347" s="74"/>
      <c r="QHX347" s="74"/>
      <c r="QHY347" s="74"/>
      <c r="QHZ347" s="74"/>
      <c r="QIA347" s="74"/>
      <c r="QIB347" s="74"/>
      <c r="QIC347" s="74"/>
      <c r="QID347" s="74"/>
      <c r="QIE347" s="74"/>
      <c r="QIF347" s="74"/>
      <c r="QIG347" s="74"/>
      <c r="QIH347" s="74"/>
      <c r="QII347" s="74"/>
      <c r="QIJ347" s="74"/>
      <c r="QIK347" s="74"/>
      <c r="QIL347" s="74"/>
      <c r="QIM347" s="74"/>
      <c r="QIN347" s="74"/>
      <c r="QIO347" s="74"/>
      <c r="QIP347" s="74"/>
      <c r="QIQ347" s="74"/>
      <c r="QIR347" s="74"/>
      <c r="QIS347" s="74"/>
      <c r="QIT347" s="74"/>
      <c r="QIU347" s="74"/>
      <c r="QIV347" s="74"/>
      <c r="QIW347" s="74"/>
      <c r="QIX347" s="74"/>
      <c r="QIY347" s="74"/>
      <c r="QIZ347" s="74"/>
      <c r="QJA347" s="74"/>
      <c r="QJB347" s="74"/>
      <c r="QJC347" s="74"/>
      <c r="QJD347" s="74"/>
      <c r="QJE347" s="74"/>
      <c r="QJF347" s="74"/>
      <c r="QJG347" s="74"/>
      <c r="QJH347" s="74"/>
      <c r="QJI347" s="74"/>
      <c r="QJJ347" s="74"/>
      <c r="QJK347" s="74"/>
      <c r="QJL347" s="74"/>
      <c r="QJM347" s="74"/>
      <c r="QJN347" s="74"/>
      <c r="QJO347" s="74"/>
      <c r="QJP347" s="74"/>
      <c r="QJQ347" s="74"/>
      <c r="QJR347" s="74"/>
      <c r="QJS347" s="74"/>
      <c r="QJT347" s="74"/>
      <c r="QJU347" s="74"/>
      <c r="QJV347" s="74"/>
      <c r="QJW347" s="74"/>
      <c r="QJX347" s="74"/>
      <c r="QJY347" s="74"/>
      <c r="QJZ347" s="74"/>
      <c r="QKA347" s="74"/>
      <c r="QKB347" s="74"/>
      <c r="QKC347" s="74"/>
      <c r="QKD347" s="74"/>
      <c r="QKE347" s="74"/>
      <c r="QKF347" s="74"/>
      <c r="QKG347" s="74"/>
      <c r="QKH347" s="74"/>
      <c r="QKI347" s="74"/>
      <c r="QKJ347" s="74"/>
      <c r="QKK347" s="74"/>
      <c r="QKL347" s="74"/>
      <c r="QKM347" s="74"/>
      <c r="QKN347" s="74"/>
      <c r="QKO347" s="74"/>
      <c r="QKP347" s="74"/>
      <c r="QKQ347" s="74"/>
      <c r="QKR347" s="74"/>
      <c r="QKS347" s="74"/>
      <c r="QKT347" s="74"/>
      <c r="QKU347" s="74"/>
      <c r="QKV347" s="74"/>
      <c r="QKW347" s="74"/>
      <c r="QKX347" s="74"/>
      <c r="QKY347" s="74"/>
      <c r="QKZ347" s="74"/>
      <c r="QLA347" s="74"/>
      <c r="QLB347" s="74"/>
      <c r="QLC347" s="74"/>
      <c r="QLD347" s="74"/>
      <c r="QLE347" s="74"/>
      <c r="QLF347" s="74"/>
      <c r="QLG347" s="74"/>
      <c r="QLH347" s="74"/>
      <c r="QLI347" s="74"/>
      <c r="QLJ347" s="74"/>
      <c r="QLK347" s="74"/>
      <c r="QLL347" s="74"/>
      <c r="QLM347" s="74"/>
      <c r="QLN347" s="74"/>
      <c r="QLO347" s="74"/>
      <c r="QLP347" s="74"/>
      <c r="QLQ347" s="74"/>
      <c r="QLR347" s="74"/>
      <c r="QLS347" s="74"/>
      <c r="QLT347" s="74"/>
      <c r="QLU347" s="74"/>
      <c r="QLV347" s="74"/>
      <c r="QLW347" s="74"/>
      <c r="QLX347" s="74"/>
      <c r="QLY347" s="74"/>
      <c r="QLZ347" s="74"/>
      <c r="QMA347" s="74"/>
      <c r="QMB347" s="74"/>
      <c r="QMC347" s="74"/>
      <c r="QMD347" s="74"/>
      <c r="QME347" s="74"/>
      <c r="QMF347" s="74"/>
      <c r="QMG347" s="74"/>
      <c r="QMH347" s="74"/>
      <c r="QMI347" s="74"/>
      <c r="QMJ347" s="74"/>
      <c r="QMK347" s="74"/>
      <c r="QML347" s="74"/>
      <c r="QMM347" s="74"/>
      <c r="QMN347" s="74"/>
      <c r="QMO347" s="74"/>
      <c r="QMP347" s="74"/>
      <c r="QMQ347" s="74"/>
      <c r="QMR347" s="74"/>
      <c r="QMS347" s="74"/>
      <c r="QMT347" s="74"/>
      <c r="QMU347" s="74"/>
      <c r="QMV347" s="74"/>
      <c r="QMW347" s="74"/>
      <c r="QMX347" s="74"/>
      <c r="QMY347" s="74"/>
      <c r="QMZ347" s="74"/>
      <c r="QNA347" s="74"/>
      <c r="QNB347" s="74"/>
      <c r="QNC347" s="74"/>
      <c r="QND347" s="74"/>
      <c r="QNE347" s="74"/>
      <c r="QNF347" s="74"/>
      <c r="QNG347" s="74"/>
      <c r="QNH347" s="74"/>
      <c r="QNI347" s="74"/>
      <c r="QNJ347" s="74"/>
      <c r="QNK347" s="74"/>
      <c r="QNL347" s="74"/>
      <c r="QNM347" s="74"/>
      <c r="QNN347" s="74"/>
      <c r="QNO347" s="74"/>
      <c r="QNP347" s="74"/>
      <c r="QNQ347" s="74"/>
      <c r="QNR347" s="74"/>
      <c r="QNS347" s="74"/>
      <c r="QNT347" s="74"/>
      <c r="QNU347" s="74"/>
      <c r="QNV347" s="74"/>
      <c r="QNW347" s="74"/>
      <c r="QNX347" s="74"/>
      <c r="QNY347" s="74"/>
      <c r="QNZ347" s="74"/>
      <c r="QOA347" s="74"/>
      <c r="QOB347" s="74"/>
      <c r="QOC347" s="74"/>
      <c r="QOD347" s="74"/>
      <c r="QOE347" s="74"/>
      <c r="QOF347" s="74"/>
      <c r="QOG347" s="74"/>
      <c r="QOH347" s="74"/>
      <c r="QOI347" s="74"/>
      <c r="QOJ347" s="74"/>
      <c r="QOK347" s="74"/>
      <c r="QOL347" s="74"/>
      <c r="QOM347" s="74"/>
      <c r="QON347" s="74"/>
      <c r="QOO347" s="74"/>
      <c r="QOP347" s="74"/>
      <c r="QOQ347" s="74"/>
      <c r="QOR347" s="74"/>
      <c r="QOS347" s="74"/>
      <c r="QOT347" s="74"/>
      <c r="QOU347" s="74"/>
      <c r="QOV347" s="74"/>
      <c r="QOW347" s="74"/>
      <c r="QOX347" s="74"/>
      <c r="QOY347" s="74"/>
      <c r="QOZ347" s="74"/>
      <c r="QPA347" s="74"/>
      <c r="QPB347" s="74"/>
      <c r="QPC347" s="74"/>
      <c r="QPD347" s="74"/>
      <c r="QPE347" s="74"/>
      <c r="QPF347" s="74"/>
      <c r="QPG347" s="74"/>
      <c r="QPH347" s="74"/>
      <c r="QPI347" s="74"/>
      <c r="QPJ347" s="74"/>
      <c r="QPK347" s="74"/>
      <c r="QPL347" s="74"/>
      <c r="QPM347" s="74"/>
      <c r="QPN347" s="74"/>
      <c r="QPO347" s="74"/>
      <c r="QPP347" s="74"/>
      <c r="QPQ347" s="74"/>
      <c r="QPR347" s="74"/>
      <c r="QPS347" s="74"/>
      <c r="QPT347" s="74"/>
      <c r="QPU347" s="74"/>
      <c r="QPV347" s="74"/>
      <c r="QPW347" s="74"/>
      <c r="QPX347" s="74"/>
      <c r="QPY347" s="74"/>
      <c r="QPZ347" s="74"/>
      <c r="QQA347" s="74"/>
      <c r="QQB347" s="74"/>
      <c r="QQC347" s="74"/>
      <c r="QQD347" s="74"/>
      <c r="QQE347" s="74"/>
      <c r="QQF347" s="74"/>
      <c r="QQG347" s="74"/>
      <c r="QQH347" s="74"/>
      <c r="QQI347" s="74"/>
      <c r="QQJ347" s="74"/>
      <c r="QQK347" s="74"/>
      <c r="QQL347" s="74"/>
      <c r="QQM347" s="74"/>
      <c r="QQN347" s="74"/>
      <c r="QQO347" s="74"/>
      <c r="QQP347" s="74"/>
      <c r="QQQ347" s="74"/>
      <c r="QQR347" s="74"/>
      <c r="QQS347" s="74"/>
      <c r="QQT347" s="74"/>
      <c r="QQU347" s="74"/>
      <c r="QQV347" s="74"/>
      <c r="QQW347" s="74"/>
      <c r="QQX347" s="74"/>
      <c r="QQY347" s="74"/>
      <c r="QQZ347" s="74"/>
      <c r="QRA347" s="74"/>
      <c r="QRB347" s="74"/>
      <c r="QRC347" s="74"/>
      <c r="QRD347" s="74"/>
      <c r="QRE347" s="74"/>
      <c r="QRF347" s="74"/>
      <c r="QRG347" s="74"/>
      <c r="QRH347" s="74"/>
      <c r="QRI347" s="74"/>
      <c r="QRJ347" s="74"/>
      <c r="QRK347" s="74"/>
      <c r="QRL347" s="74"/>
      <c r="QRM347" s="74"/>
      <c r="QRN347" s="74"/>
      <c r="QRO347" s="74"/>
      <c r="QRP347" s="74"/>
      <c r="QRQ347" s="74"/>
      <c r="QRR347" s="74"/>
      <c r="QRS347" s="74"/>
      <c r="QRT347" s="74"/>
      <c r="QRU347" s="74"/>
      <c r="QRV347" s="74"/>
      <c r="QRW347" s="74"/>
      <c r="QRX347" s="74"/>
      <c r="QRY347" s="74"/>
      <c r="QRZ347" s="74"/>
      <c r="QSA347" s="74"/>
      <c r="QSB347" s="74"/>
      <c r="QSC347" s="74"/>
      <c r="QSD347" s="74"/>
      <c r="QSE347" s="74"/>
      <c r="QSF347" s="74"/>
      <c r="QSG347" s="74"/>
      <c r="QSH347" s="74"/>
      <c r="QSI347" s="74"/>
      <c r="QSJ347" s="74"/>
      <c r="QSK347" s="74"/>
      <c r="QSL347" s="74"/>
      <c r="QSM347" s="74"/>
      <c r="QSN347" s="74"/>
      <c r="QSO347" s="74"/>
      <c r="QSP347" s="74"/>
      <c r="QSQ347" s="74"/>
      <c r="QSR347" s="74"/>
      <c r="QSS347" s="74"/>
      <c r="QST347" s="74"/>
      <c r="QSU347" s="74"/>
      <c r="QSV347" s="74"/>
      <c r="QSW347" s="74"/>
      <c r="QSX347" s="74"/>
      <c r="QSY347" s="74"/>
      <c r="QSZ347" s="74"/>
      <c r="QTA347" s="74"/>
      <c r="QTB347" s="74"/>
      <c r="QTC347" s="74"/>
      <c r="QTD347" s="74"/>
      <c r="QTE347" s="74"/>
      <c r="QTF347" s="74"/>
      <c r="QTG347" s="74"/>
      <c r="QTH347" s="74"/>
      <c r="QTI347" s="74"/>
      <c r="QTJ347" s="74"/>
      <c r="QTK347" s="74"/>
      <c r="QTL347" s="74"/>
      <c r="QTM347" s="74"/>
      <c r="QTN347" s="74"/>
      <c r="QTO347" s="74"/>
      <c r="QTP347" s="74"/>
      <c r="QTQ347" s="74"/>
      <c r="QTR347" s="74"/>
      <c r="QTS347" s="74"/>
      <c r="QTT347" s="74"/>
      <c r="QTU347" s="74"/>
      <c r="QTV347" s="74"/>
      <c r="QTW347" s="74"/>
      <c r="QTX347" s="74"/>
      <c r="QTY347" s="74"/>
      <c r="QTZ347" s="74"/>
      <c r="QUA347" s="74"/>
      <c r="QUB347" s="74"/>
      <c r="QUC347" s="74"/>
      <c r="QUD347" s="74"/>
      <c r="QUE347" s="74"/>
      <c r="QUF347" s="74"/>
      <c r="QUG347" s="74"/>
      <c r="QUH347" s="74"/>
      <c r="QUI347" s="74"/>
      <c r="QUJ347" s="74"/>
      <c r="QUK347" s="74"/>
      <c r="QUL347" s="74"/>
      <c r="QUM347" s="74"/>
      <c r="QUN347" s="74"/>
      <c r="QUO347" s="74"/>
      <c r="QUP347" s="74"/>
      <c r="QUQ347" s="74"/>
      <c r="QUR347" s="74"/>
      <c r="QUS347" s="74"/>
      <c r="QUT347" s="74"/>
      <c r="QUU347" s="74"/>
      <c r="QUV347" s="74"/>
      <c r="QUW347" s="74"/>
      <c r="QUX347" s="74"/>
      <c r="QUY347" s="74"/>
      <c r="QUZ347" s="74"/>
      <c r="QVA347" s="74"/>
      <c r="QVB347" s="74"/>
      <c r="QVC347" s="74"/>
      <c r="QVD347" s="74"/>
      <c r="QVE347" s="74"/>
      <c r="QVF347" s="74"/>
      <c r="QVG347" s="74"/>
      <c r="QVH347" s="74"/>
      <c r="QVI347" s="74"/>
      <c r="QVJ347" s="74"/>
      <c r="QVK347" s="74"/>
      <c r="QVL347" s="74"/>
      <c r="QVM347" s="74"/>
      <c r="QVN347" s="74"/>
      <c r="QVO347" s="74"/>
      <c r="QVP347" s="74"/>
      <c r="QVQ347" s="74"/>
      <c r="QVR347" s="74"/>
      <c r="QVS347" s="74"/>
      <c r="QVT347" s="74"/>
      <c r="QVU347" s="74"/>
      <c r="QVV347" s="74"/>
      <c r="QVW347" s="74"/>
      <c r="QVX347" s="74"/>
      <c r="QVY347" s="74"/>
      <c r="QVZ347" s="74"/>
      <c r="QWA347" s="74"/>
      <c r="QWB347" s="74"/>
      <c r="QWC347" s="74"/>
      <c r="QWD347" s="74"/>
      <c r="QWE347" s="74"/>
      <c r="QWF347" s="74"/>
      <c r="QWG347" s="74"/>
      <c r="QWH347" s="74"/>
      <c r="QWI347" s="74"/>
      <c r="QWJ347" s="74"/>
      <c r="QWK347" s="74"/>
      <c r="QWL347" s="74"/>
      <c r="QWM347" s="74"/>
      <c r="QWN347" s="74"/>
      <c r="QWO347" s="74"/>
      <c r="QWP347" s="74"/>
      <c r="QWQ347" s="74"/>
      <c r="QWR347" s="74"/>
      <c r="QWS347" s="74"/>
      <c r="QWT347" s="74"/>
      <c r="QWU347" s="74"/>
      <c r="QWV347" s="74"/>
      <c r="QWW347" s="74"/>
      <c r="QWX347" s="74"/>
      <c r="QWY347" s="74"/>
      <c r="QWZ347" s="74"/>
      <c r="QXA347" s="74"/>
      <c r="QXB347" s="74"/>
      <c r="QXC347" s="74"/>
      <c r="QXD347" s="74"/>
      <c r="QXE347" s="74"/>
      <c r="QXF347" s="74"/>
      <c r="QXG347" s="74"/>
      <c r="QXH347" s="74"/>
      <c r="QXI347" s="74"/>
      <c r="QXJ347" s="74"/>
      <c r="QXK347" s="74"/>
      <c r="QXL347" s="74"/>
      <c r="QXM347" s="74"/>
      <c r="QXN347" s="74"/>
      <c r="QXO347" s="74"/>
      <c r="QXP347" s="74"/>
      <c r="QXQ347" s="74"/>
      <c r="QXR347" s="74"/>
      <c r="QXS347" s="74"/>
      <c r="QXT347" s="74"/>
      <c r="QXU347" s="74"/>
      <c r="QXV347" s="74"/>
      <c r="QXW347" s="74"/>
      <c r="QXX347" s="74"/>
      <c r="QXY347" s="74"/>
      <c r="QXZ347" s="74"/>
      <c r="QYA347" s="74"/>
      <c r="QYB347" s="74"/>
      <c r="QYC347" s="74"/>
      <c r="QYD347" s="74"/>
      <c r="QYE347" s="74"/>
      <c r="QYF347" s="74"/>
      <c r="QYG347" s="74"/>
      <c r="QYH347" s="74"/>
      <c r="QYI347" s="74"/>
      <c r="QYJ347" s="74"/>
      <c r="QYK347" s="74"/>
      <c r="QYL347" s="74"/>
      <c r="QYM347" s="74"/>
      <c r="QYN347" s="74"/>
      <c r="QYO347" s="74"/>
      <c r="QYP347" s="74"/>
      <c r="QYQ347" s="74"/>
      <c r="QYR347" s="74"/>
      <c r="QYS347" s="74"/>
      <c r="QYT347" s="74"/>
      <c r="QYU347" s="74"/>
      <c r="QYV347" s="74"/>
      <c r="QYW347" s="74"/>
      <c r="QYX347" s="74"/>
      <c r="QYY347" s="74"/>
      <c r="QYZ347" s="74"/>
      <c r="QZA347" s="74"/>
      <c r="QZB347" s="74"/>
      <c r="QZC347" s="74"/>
      <c r="QZD347" s="74"/>
      <c r="QZE347" s="74"/>
      <c r="QZF347" s="74"/>
      <c r="QZG347" s="74"/>
      <c r="QZH347" s="74"/>
      <c r="QZI347" s="74"/>
      <c r="QZJ347" s="74"/>
      <c r="QZK347" s="74"/>
      <c r="QZL347" s="74"/>
      <c r="QZM347" s="74"/>
      <c r="QZN347" s="74"/>
      <c r="QZO347" s="74"/>
      <c r="QZP347" s="74"/>
      <c r="QZQ347" s="74"/>
      <c r="QZR347" s="74"/>
      <c r="QZS347" s="74"/>
      <c r="QZT347" s="74"/>
      <c r="QZU347" s="74"/>
      <c r="QZV347" s="74"/>
      <c r="QZW347" s="74"/>
      <c r="QZX347" s="74"/>
      <c r="QZY347" s="74"/>
      <c r="QZZ347" s="74"/>
      <c r="RAA347" s="74"/>
      <c r="RAB347" s="74"/>
      <c r="RAC347" s="74"/>
      <c r="RAD347" s="74"/>
      <c r="RAE347" s="74"/>
      <c r="RAF347" s="74"/>
      <c r="RAG347" s="74"/>
      <c r="RAH347" s="74"/>
      <c r="RAI347" s="74"/>
      <c r="RAJ347" s="74"/>
      <c r="RAK347" s="74"/>
      <c r="RAL347" s="74"/>
      <c r="RAM347" s="74"/>
      <c r="RAN347" s="74"/>
      <c r="RAO347" s="74"/>
      <c r="RAP347" s="74"/>
      <c r="RAQ347" s="74"/>
      <c r="RAR347" s="74"/>
      <c r="RAS347" s="74"/>
      <c r="RAT347" s="74"/>
      <c r="RAU347" s="74"/>
      <c r="RAV347" s="74"/>
      <c r="RAW347" s="74"/>
      <c r="RAX347" s="74"/>
      <c r="RAY347" s="74"/>
      <c r="RAZ347" s="74"/>
      <c r="RBA347" s="74"/>
      <c r="RBB347" s="74"/>
      <c r="RBC347" s="74"/>
      <c r="RBD347" s="74"/>
      <c r="RBE347" s="74"/>
      <c r="RBF347" s="74"/>
      <c r="RBG347" s="74"/>
      <c r="RBH347" s="74"/>
      <c r="RBI347" s="74"/>
      <c r="RBJ347" s="74"/>
      <c r="RBK347" s="74"/>
      <c r="RBL347" s="74"/>
      <c r="RBM347" s="74"/>
      <c r="RBN347" s="74"/>
      <c r="RBO347" s="74"/>
      <c r="RBP347" s="74"/>
      <c r="RBQ347" s="74"/>
      <c r="RBR347" s="74"/>
      <c r="RBS347" s="74"/>
      <c r="RBT347" s="74"/>
      <c r="RBU347" s="74"/>
      <c r="RBV347" s="74"/>
      <c r="RBW347" s="74"/>
      <c r="RBX347" s="74"/>
      <c r="RBY347" s="74"/>
      <c r="RBZ347" s="74"/>
      <c r="RCA347" s="74"/>
      <c r="RCB347" s="74"/>
      <c r="RCC347" s="74"/>
      <c r="RCD347" s="74"/>
      <c r="RCE347" s="74"/>
      <c r="RCF347" s="74"/>
      <c r="RCG347" s="74"/>
      <c r="RCH347" s="74"/>
      <c r="RCI347" s="74"/>
      <c r="RCJ347" s="74"/>
      <c r="RCK347" s="74"/>
      <c r="RCL347" s="74"/>
      <c r="RCM347" s="74"/>
      <c r="RCN347" s="74"/>
      <c r="RCO347" s="74"/>
      <c r="RCP347" s="74"/>
      <c r="RCQ347" s="74"/>
      <c r="RCR347" s="74"/>
      <c r="RCS347" s="74"/>
      <c r="RCT347" s="74"/>
      <c r="RCU347" s="74"/>
      <c r="RCV347" s="74"/>
      <c r="RCW347" s="74"/>
      <c r="RCX347" s="74"/>
      <c r="RCY347" s="74"/>
      <c r="RCZ347" s="74"/>
      <c r="RDA347" s="74"/>
      <c r="RDB347" s="74"/>
      <c r="RDC347" s="74"/>
      <c r="RDD347" s="74"/>
      <c r="RDE347" s="74"/>
      <c r="RDF347" s="74"/>
      <c r="RDG347" s="74"/>
      <c r="RDH347" s="74"/>
      <c r="RDI347" s="74"/>
      <c r="RDJ347" s="74"/>
      <c r="RDK347" s="74"/>
      <c r="RDL347" s="74"/>
      <c r="RDM347" s="74"/>
      <c r="RDN347" s="74"/>
      <c r="RDO347" s="74"/>
      <c r="RDP347" s="74"/>
      <c r="RDQ347" s="74"/>
      <c r="RDR347" s="74"/>
      <c r="RDS347" s="74"/>
      <c r="RDT347" s="74"/>
      <c r="RDU347" s="74"/>
      <c r="RDV347" s="74"/>
      <c r="RDW347" s="74"/>
      <c r="RDX347" s="74"/>
      <c r="RDY347" s="74"/>
      <c r="RDZ347" s="74"/>
      <c r="REA347" s="74"/>
      <c r="REB347" s="74"/>
      <c r="REC347" s="74"/>
      <c r="RED347" s="74"/>
      <c r="REE347" s="74"/>
      <c r="REF347" s="74"/>
      <c r="REG347" s="74"/>
      <c r="REH347" s="74"/>
      <c r="REI347" s="74"/>
      <c r="REJ347" s="74"/>
      <c r="REK347" s="74"/>
      <c r="REL347" s="74"/>
      <c r="REM347" s="74"/>
      <c r="REN347" s="74"/>
      <c r="REO347" s="74"/>
      <c r="REP347" s="74"/>
      <c r="REQ347" s="74"/>
      <c r="RER347" s="74"/>
      <c r="RES347" s="74"/>
      <c r="RET347" s="74"/>
      <c r="REU347" s="74"/>
      <c r="REV347" s="74"/>
      <c r="REW347" s="74"/>
      <c r="REX347" s="74"/>
      <c r="REY347" s="74"/>
      <c r="REZ347" s="74"/>
      <c r="RFA347" s="74"/>
      <c r="RFB347" s="74"/>
      <c r="RFC347" s="74"/>
      <c r="RFD347" s="74"/>
      <c r="RFE347" s="74"/>
      <c r="RFF347" s="74"/>
      <c r="RFG347" s="74"/>
      <c r="RFH347" s="74"/>
      <c r="RFI347" s="74"/>
      <c r="RFJ347" s="74"/>
      <c r="RFK347" s="74"/>
      <c r="RFL347" s="74"/>
      <c r="RFM347" s="74"/>
      <c r="RFN347" s="74"/>
      <c r="RFO347" s="74"/>
      <c r="RFP347" s="74"/>
      <c r="RFQ347" s="74"/>
      <c r="RFR347" s="74"/>
      <c r="RFS347" s="74"/>
      <c r="RFT347" s="74"/>
      <c r="RFU347" s="74"/>
      <c r="RFV347" s="74"/>
      <c r="RFW347" s="74"/>
      <c r="RFX347" s="74"/>
      <c r="RFY347" s="74"/>
      <c r="RFZ347" s="74"/>
      <c r="RGA347" s="74"/>
      <c r="RGB347" s="74"/>
      <c r="RGC347" s="74"/>
      <c r="RGD347" s="74"/>
      <c r="RGE347" s="74"/>
      <c r="RGF347" s="74"/>
      <c r="RGG347" s="74"/>
      <c r="RGH347" s="74"/>
      <c r="RGI347" s="74"/>
      <c r="RGJ347" s="74"/>
      <c r="RGK347" s="74"/>
      <c r="RGL347" s="74"/>
      <c r="RGM347" s="74"/>
      <c r="RGN347" s="74"/>
      <c r="RGO347" s="74"/>
      <c r="RGP347" s="74"/>
      <c r="RGQ347" s="74"/>
      <c r="RGR347" s="74"/>
      <c r="RGS347" s="74"/>
      <c r="RGT347" s="74"/>
      <c r="RGU347" s="74"/>
      <c r="RGV347" s="74"/>
      <c r="RGW347" s="74"/>
      <c r="RGX347" s="74"/>
      <c r="RGY347" s="74"/>
      <c r="RGZ347" s="74"/>
      <c r="RHA347" s="74"/>
      <c r="RHB347" s="74"/>
      <c r="RHC347" s="74"/>
      <c r="RHD347" s="74"/>
      <c r="RHE347" s="74"/>
      <c r="RHF347" s="74"/>
      <c r="RHG347" s="74"/>
      <c r="RHH347" s="74"/>
      <c r="RHI347" s="74"/>
      <c r="RHJ347" s="74"/>
      <c r="RHK347" s="74"/>
      <c r="RHL347" s="74"/>
      <c r="RHM347" s="74"/>
      <c r="RHN347" s="74"/>
      <c r="RHO347" s="74"/>
      <c r="RHP347" s="74"/>
      <c r="RHQ347" s="74"/>
      <c r="RHR347" s="74"/>
      <c r="RHS347" s="74"/>
      <c r="RHT347" s="74"/>
      <c r="RHU347" s="74"/>
      <c r="RHV347" s="74"/>
      <c r="RHW347" s="74"/>
      <c r="RHX347" s="74"/>
      <c r="RHY347" s="74"/>
      <c r="RHZ347" s="74"/>
      <c r="RIA347" s="74"/>
      <c r="RIB347" s="74"/>
      <c r="RIC347" s="74"/>
      <c r="RID347" s="74"/>
      <c r="RIE347" s="74"/>
      <c r="RIF347" s="74"/>
      <c r="RIG347" s="74"/>
      <c r="RIH347" s="74"/>
      <c r="RII347" s="74"/>
      <c r="RIJ347" s="74"/>
      <c r="RIK347" s="74"/>
      <c r="RIL347" s="74"/>
      <c r="RIM347" s="74"/>
      <c r="RIN347" s="74"/>
      <c r="RIO347" s="74"/>
      <c r="RIP347" s="74"/>
      <c r="RIQ347" s="74"/>
      <c r="RIR347" s="74"/>
      <c r="RIS347" s="74"/>
      <c r="RIT347" s="74"/>
      <c r="RIU347" s="74"/>
      <c r="RIV347" s="74"/>
      <c r="RIW347" s="74"/>
      <c r="RIX347" s="74"/>
      <c r="RIY347" s="74"/>
      <c r="RIZ347" s="74"/>
      <c r="RJA347" s="74"/>
      <c r="RJB347" s="74"/>
      <c r="RJC347" s="74"/>
      <c r="RJD347" s="74"/>
      <c r="RJE347" s="74"/>
      <c r="RJF347" s="74"/>
      <c r="RJG347" s="74"/>
      <c r="RJH347" s="74"/>
      <c r="RJI347" s="74"/>
      <c r="RJJ347" s="74"/>
      <c r="RJK347" s="74"/>
      <c r="RJL347" s="74"/>
      <c r="RJM347" s="74"/>
      <c r="RJN347" s="74"/>
      <c r="RJO347" s="74"/>
      <c r="RJP347" s="74"/>
      <c r="RJQ347" s="74"/>
      <c r="RJR347" s="74"/>
      <c r="RJS347" s="74"/>
      <c r="RJT347" s="74"/>
      <c r="RJU347" s="74"/>
      <c r="RJV347" s="74"/>
      <c r="RJW347" s="74"/>
      <c r="RJX347" s="74"/>
      <c r="RJY347" s="74"/>
      <c r="RJZ347" s="74"/>
      <c r="RKA347" s="74"/>
      <c r="RKB347" s="74"/>
      <c r="RKC347" s="74"/>
      <c r="RKD347" s="74"/>
      <c r="RKE347" s="74"/>
      <c r="RKF347" s="74"/>
      <c r="RKG347" s="74"/>
      <c r="RKH347" s="74"/>
      <c r="RKI347" s="74"/>
      <c r="RKJ347" s="74"/>
      <c r="RKK347" s="74"/>
      <c r="RKL347" s="74"/>
      <c r="RKM347" s="74"/>
      <c r="RKN347" s="74"/>
      <c r="RKO347" s="74"/>
      <c r="RKP347" s="74"/>
      <c r="RKQ347" s="74"/>
      <c r="RKR347" s="74"/>
      <c r="RKS347" s="74"/>
      <c r="RKT347" s="74"/>
      <c r="RKU347" s="74"/>
      <c r="RKV347" s="74"/>
      <c r="RKW347" s="74"/>
      <c r="RKX347" s="74"/>
      <c r="RKY347" s="74"/>
      <c r="RKZ347" s="74"/>
      <c r="RLA347" s="74"/>
      <c r="RLB347" s="74"/>
      <c r="RLC347" s="74"/>
      <c r="RLD347" s="74"/>
      <c r="RLE347" s="74"/>
      <c r="RLF347" s="74"/>
      <c r="RLG347" s="74"/>
      <c r="RLH347" s="74"/>
      <c r="RLI347" s="74"/>
      <c r="RLJ347" s="74"/>
      <c r="RLK347" s="74"/>
      <c r="RLL347" s="74"/>
      <c r="RLM347" s="74"/>
      <c r="RLN347" s="74"/>
      <c r="RLO347" s="74"/>
      <c r="RLP347" s="74"/>
      <c r="RLQ347" s="74"/>
      <c r="RLR347" s="74"/>
      <c r="RLS347" s="74"/>
      <c r="RLT347" s="74"/>
      <c r="RLU347" s="74"/>
      <c r="RLV347" s="74"/>
      <c r="RLW347" s="74"/>
      <c r="RLX347" s="74"/>
      <c r="RLY347" s="74"/>
      <c r="RLZ347" s="74"/>
      <c r="RMA347" s="74"/>
      <c r="RMB347" s="74"/>
      <c r="RMC347" s="74"/>
      <c r="RMD347" s="74"/>
      <c r="RME347" s="74"/>
      <c r="RMF347" s="74"/>
      <c r="RMG347" s="74"/>
      <c r="RMH347" s="74"/>
      <c r="RMI347" s="74"/>
      <c r="RMJ347" s="74"/>
      <c r="RMK347" s="74"/>
      <c r="RML347" s="74"/>
      <c r="RMM347" s="74"/>
      <c r="RMN347" s="74"/>
      <c r="RMO347" s="74"/>
      <c r="RMP347" s="74"/>
      <c r="RMQ347" s="74"/>
      <c r="RMR347" s="74"/>
      <c r="RMS347" s="74"/>
      <c r="RMT347" s="74"/>
      <c r="RMU347" s="74"/>
      <c r="RMV347" s="74"/>
      <c r="RMW347" s="74"/>
      <c r="RMX347" s="74"/>
      <c r="RMY347" s="74"/>
      <c r="RMZ347" s="74"/>
      <c r="RNA347" s="74"/>
      <c r="RNB347" s="74"/>
      <c r="RNC347" s="74"/>
      <c r="RND347" s="74"/>
      <c r="RNE347" s="74"/>
      <c r="RNF347" s="74"/>
      <c r="RNG347" s="74"/>
      <c r="RNH347" s="74"/>
      <c r="RNI347" s="74"/>
      <c r="RNJ347" s="74"/>
      <c r="RNK347" s="74"/>
      <c r="RNL347" s="74"/>
      <c r="RNM347" s="74"/>
      <c r="RNN347" s="74"/>
      <c r="RNO347" s="74"/>
      <c r="RNP347" s="74"/>
      <c r="RNQ347" s="74"/>
      <c r="RNR347" s="74"/>
      <c r="RNS347" s="74"/>
      <c r="RNT347" s="74"/>
      <c r="RNU347" s="74"/>
      <c r="RNV347" s="74"/>
      <c r="RNW347" s="74"/>
      <c r="RNX347" s="74"/>
      <c r="RNY347" s="74"/>
      <c r="RNZ347" s="74"/>
      <c r="ROA347" s="74"/>
      <c r="ROB347" s="74"/>
      <c r="ROC347" s="74"/>
      <c r="ROD347" s="74"/>
      <c r="ROE347" s="74"/>
      <c r="ROF347" s="74"/>
      <c r="ROG347" s="74"/>
      <c r="ROH347" s="74"/>
      <c r="ROI347" s="74"/>
      <c r="ROJ347" s="74"/>
      <c r="ROK347" s="74"/>
      <c r="ROL347" s="74"/>
      <c r="ROM347" s="74"/>
      <c r="RON347" s="74"/>
      <c r="ROO347" s="74"/>
      <c r="ROP347" s="74"/>
      <c r="ROQ347" s="74"/>
      <c r="ROR347" s="74"/>
      <c r="ROS347" s="74"/>
      <c r="ROT347" s="74"/>
      <c r="ROU347" s="74"/>
      <c r="ROV347" s="74"/>
      <c r="ROW347" s="74"/>
      <c r="ROX347" s="74"/>
      <c r="ROY347" s="74"/>
      <c r="ROZ347" s="74"/>
      <c r="RPA347" s="74"/>
      <c r="RPB347" s="74"/>
      <c r="RPC347" s="74"/>
      <c r="RPD347" s="74"/>
      <c r="RPE347" s="74"/>
      <c r="RPF347" s="74"/>
      <c r="RPG347" s="74"/>
      <c r="RPH347" s="74"/>
      <c r="RPI347" s="74"/>
      <c r="RPJ347" s="74"/>
      <c r="RPK347" s="74"/>
      <c r="RPL347" s="74"/>
      <c r="RPM347" s="74"/>
      <c r="RPN347" s="74"/>
      <c r="RPO347" s="74"/>
      <c r="RPP347" s="74"/>
      <c r="RPQ347" s="74"/>
      <c r="RPR347" s="74"/>
      <c r="RPS347" s="74"/>
      <c r="RPT347" s="74"/>
      <c r="RPU347" s="74"/>
      <c r="RPV347" s="74"/>
      <c r="RPW347" s="74"/>
      <c r="RPX347" s="74"/>
      <c r="RPY347" s="74"/>
      <c r="RPZ347" s="74"/>
      <c r="RQA347" s="74"/>
      <c r="RQB347" s="74"/>
      <c r="RQC347" s="74"/>
      <c r="RQD347" s="74"/>
      <c r="RQE347" s="74"/>
      <c r="RQF347" s="74"/>
      <c r="RQG347" s="74"/>
      <c r="RQH347" s="74"/>
      <c r="RQI347" s="74"/>
      <c r="RQJ347" s="74"/>
      <c r="RQK347" s="74"/>
      <c r="RQL347" s="74"/>
      <c r="RQM347" s="74"/>
      <c r="RQN347" s="74"/>
      <c r="RQO347" s="74"/>
      <c r="RQP347" s="74"/>
      <c r="RQQ347" s="74"/>
      <c r="RQR347" s="74"/>
      <c r="RQS347" s="74"/>
      <c r="RQT347" s="74"/>
      <c r="RQU347" s="74"/>
      <c r="RQV347" s="74"/>
      <c r="RQW347" s="74"/>
      <c r="RQX347" s="74"/>
      <c r="RQY347" s="74"/>
      <c r="RQZ347" s="74"/>
      <c r="RRA347" s="74"/>
      <c r="RRB347" s="74"/>
      <c r="RRC347" s="74"/>
      <c r="RRD347" s="74"/>
      <c r="RRE347" s="74"/>
      <c r="RRF347" s="74"/>
      <c r="RRG347" s="74"/>
      <c r="RRH347" s="74"/>
      <c r="RRI347" s="74"/>
      <c r="RRJ347" s="74"/>
      <c r="RRK347" s="74"/>
      <c r="RRL347" s="74"/>
      <c r="RRM347" s="74"/>
      <c r="RRN347" s="74"/>
      <c r="RRO347" s="74"/>
      <c r="RRP347" s="74"/>
      <c r="RRQ347" s="74"/>
      <c r="RRR347" s="74"/>
      <c r="RRS347" s="74"/>
      <c r="RRT347" s="74"/>
      <c r="RRU347" s="74"/>
      <c r="RRV347" s="74"/>
      <c r="RRW347" s="74"/>
      <c r="RRX347" s="74"/>
      <c r="RRY347" s="74"/>
      <c r="RRZ347" s="74"/>
      <c r="RSA347" s="74"/>
      <c r="RSB347" s="74"/>
      <c r="RSC347" s="74"/>
      <c r="RSD347" s="74"/>
      <c r="RSE347" s="74"/>
      <c r="RSF347" s="74"/>
      <c r="RSG347" s="74"/>
      <c r="RSH347" s="74"/>
      <c r="RSI347" s="74"/>
      <c r="RSJ347" s="74"/>
      <c r="RSK347" s="74"/>
      <c r="RSL347" s="74"/>
      <c r="RSM347" s="74"/>
      <c r="RSN347" s="74"/>
      <c r="RSO347" s="74"/>
      <c r="RSP347" s="74"/>
      <c r="RSQ347" s="74"/>
      <c r="RSR347" s="74"/>
      <c r="RSS347" s="74"/>
      <c r="RST347" s="74"/>
      <c r="RSU347" s="74"/>
      <c r="RSV347" s="74"/>
      <c r="RSW347" s="74"/>
      <c r="RSX347" s="74"/>
      <c r="RSY347" s="74"/>
      <c r="RSZ347" s="74"/>
      <c r="RTA347" s="74"/>
      <c r="RTB347" s="74"/>
      <c r="RTC347" s="74"/>
      <c r="RTD347" s="74"/>
      <c r="RTE347" s="74"/>
      <c r="RTF347" s="74"/>
      <c r="RTG347" s="74"/>
      <c r="RTH347" s="74"/>
      <c r="RTI347" s="74"/>
      <c r="RTJ347" s="74"/>
      <c r="RTK347" s="74"/>
      <c r="RTL347" s="74"/>
      <c r="RTM347" s="74"/>
      <c r="RTN347" s="74"/>
      <c r="RTO347" s="74"/>
      <c r="RTP347" s="74"/>
      <c r="RTQ347" s="74"/>
      <c r="RTR347" s="74"/>
      <c r="RTS347" s="74"/>
      <c r="RTT347" s="74"/>
      <c r="RTU347" s="74"/>
      <c r="RTV347" s="74"/>
      <c r="RTW347" s="74"/>
      <c r="RTX347" s="74"/>
      <c r="RTY347" s="74"/>
      <c r="RTZ347" s="74"/>
      <c r="RUA347" s="74"/>
      <c r="RUB347" s="74"/>
      <c r="RUC347" s="74"/>
      <c r="RUD347" s="74"/>
      <c r="RUE347" s="74"/>
      <c r="RUF347" s="74"/>
      <c r="RUG347" s="74"/>
      <c r="RUH347" s="74"/>
      <c r="RUI347" s="74"/>
      <c r="RUJ347" s="74"/>
      <c r="RUK347" s="74"/>
      <c r="RUL347" s="74"/>
      <c r="RUM347" s="74"/>
      <c r="RUN347" s="74"/>
      <c r="RUO347" s="74"/>
      <c r="RUP347" s="74"/>
      <c r="RUQ347" s="74"/>
      <c r="RUR347" s="74"/>
      <c r="RUS347" s="74"/>
      <c r="RUT347" s="74"/>
      <c r="RUU347" s="74"/>
      <c r="RUV347" s="74"/>
      <c r="RUW347" s="74"/>
      <c r="RUX347" s="74"/>
      <c r="RUY347" s="74"/>
      <c r="RUZ347" s="74"/>
      <c r="RVA347" s="74"/>
      <c r="RVB347" s="74"/>
      <c r="RVC347" s="74"/>
      <c r="RVD347" s="74"/>
      <c r="RVE347" s="74"/>
      <c r="RVF347" s="74"/>
      <c r="RVG347" s="74"/>
      <c r="RVH347" s="74"/>
      <c r="RVI347" s="74"/>
      <c r="RVJ347" s="74"/>
      <c r="RVK347" s="74"/>
      <c r="RVL347" s="74"/>
      <c r="RVM347" s="74"/>
      <c r="RVN347" s="74"/>
      <c r="RVO347" s="74"/>
      <c r="RVP347" s="74"/>
      <c r="RVQ347" s="74"/>
      <c r="RVR347" s="74"/>
      <c r="RVS347" s="74"/>
      <c r="RVT347" s="74"/>
      <c r="RVU347" s="74"/>
      <c r="RVV347" s="74"/>
      <c r="RVW347" s="74"/>
      <c r="RVX347" s="74"/>
      <c r="RVY347" s="74"/>
      <c r="RVZ347" s="74"/>
      <c r="RWA347" s="74"/>
      <c r="RWB347" s="74"/>
      <c r="RWC347" s="74"/>
      <c r="RWD347" s="74"/>
      <c r="RWE347" s="74"/>
      <c r="RWF347" s="74"/>
      <c r="RWG347" s="74"/>
      <c r="RWH347" s="74"/>
      <c r="RWI347" s="74"/>
      <c r="RWJ347" s="74"/>
      <c r="RWK347" s="74"/>
      <c r="RWL347" s="74"/>
      <c r="RWM347" s="74"/>
      <c r="RWN347" s="74"/>
      <c r="RWO347" s="74"/>
      <c r="RWP347" s="74"/>
      <c r="RWQ347" s="74"/>
      <c r="RWR347" s="74"/>
      <c r="RWS347" s="74"/>
      <c r="RWT347" s="74"/>
      <c r="RWU347" s="74"/>
      <c r="RWV347" s="74"/>
      <c r="RWW347" s="74"/>
      <c r="RWX347" s="74"/>
      <c r="RWY347" s="74"/>
      <c r="RWZ347" s="74"/>
      <c r="RXA347" s="74"/>
      <c r="RXB347" s="74"/>
      <c r="RXC347" s="74"/>
      <c r="RXD347" s="74"/>
      <c r="RXE347" s="74"/>
      <c r="RXF347" s="74"/>
      <c r="RXG347" s="74"/>
      <c r="RXH347" s="74"/>
      <c r="RXI347" s="74"/>
      <c r="RXJ347" s="74"/>
      <c r="RXK347" s="74"/>
      <c r="RXL347" s="74"/>
      <c r="RXM347" s="74"/>
      <c r="RXN347" s="74"/>
      <c r="RXO347" s="74"/>
      <c r="RXP347" s="74"/>
      <c r="RXQ347" s="74"/>
      <c r="RXR347" s="74"/>
      <c r="RXS347" s="74"/>
      <c r="RXT347" s="74"/>
      <c r="RXU347" s="74"/>
      <c r="RXV347" s="74"/>
      <c r="RXW347" s="74"/>
      <c r="RXX347" s="74"/>
      <c r="RXY347" s="74"/>
      <c r="RXZ347" s="74"/>
      <c r="RYA347" s="74"/>
      <c r="RYB347" s="74"/>
      <c r="RYC347" s="74"/>
      <c r="RYD347" s="74"/>
      <c r="RYE347" s="74"/>
      <c r="RYF347" s="74"/>
      <c r="RYG347" s="74"/>
      <c r="RYH347" s="74"/>
      <c r="RYI347" s="74"/>
      <c r="RYJ347" s="74"/>
      <c r="RYK347" s="74"/>
      <c r="RYL347" s="74"/>
      <c r="RYM347" s="74"/>
      <c r="RYN347" s="74"/>
      <c r="RYO347" s="74"/>
      <c r="RYP347" s="74"/>
      <c r="RYQ347" s="74"/>
      <c r="RYR347" s="74"/>
      <c r="RYS347" s="74"/>
      <c r="RYT347" s="74"/>
      <c r="RYU347" s="74"/>
      <c r="RYV347" s="74"/>
      <c r="RYW347" s="74"/>
      <c r="RYX347" s="74"/>
      <c r="RYY347" s="74"/>
      <c r="RYZ347" s="74"/>
      <c r="RZA347" s="74"/>
      <c r="RZB347" s="74"/>
      <c r="RZC347" s="74"/>
      <c r="RZD347" s="74"/>
      <c r="RZE347" s="74"/>
      <c r="RZF347" s="74"/>
      <c r="RZG347" s="74"/>
      <c r="RZH347" s="74"/>
      <c r="RZI347" s="74"/>
      <c r="RZJ347" s="74"/>
      <c r="RZK347" s="74"/>
      <c r="RZL347" s="74"/>
      <c r="RZM347" s="74"/>
      <c r="RZN347" s="74"/>
      <c r="RZO347" s="74"/>
      <c r="RZP347" s="74"/>
      <c r="RZQ347" s="74"/>
      <c r="RZR347" s="74"/>
      <c r="RZS347" s="74"/>
      <c r="RZT347" s="74"/>
      <c r="RZU347" s="74"/>
      <c r="RZV347" s="74"/>
      <c r="RZW347" s="74"/>
      <c r="RZX347" s="74"/>
      <c r="RZY347" s="74"/>
      <c r="RZZ347" s="74"/>
      <c r="SAA347" s="74"/>
      <c r="SAB347" s="74"/>
      <c r="SAC347" s="74"/>
      <c r="SAD347" s="74"/>
      <c r="SAE347" s="74"/>
      <c r="SAF347" s="74"/>
      <c r="SAG347" s="74"/>
      <c r="SAH347" s="74"/>
      <c r="SAI347" s="74"/>
      <c r="SAJ347" s="74"/>
      <c r="SAK347" s="74"/>
      <c r="SAL347" s="74"/>
      <c r="SAM347" s="74"/>
      <c r="SAN347" s="74"/>
      <c r="SAO347" s="74"/>
      <c r="SAP347" s="74"/>
      <c r="SAQ347" s="74"/>
      <c r="SAR347" s="74"/>
      <c r="SAS347" s="74"/>
      <c r="SAT347" s="74"/>
      <c r="SAU347" s="74"/>
      <c r="SAV347" s="74"/>
      <c r="SAW347" s="74"/>
      <c r="SAX347" s="74"/>
      <c r="SAY347" s="74"/>
      <c r="SAZ347" s="74"/>
      <c r="SBA347" s="74"/>
      <c r="SBB347" s="74"/>
      <c r="SBC347" s="74"/>
      <c r="SBD347" s="74"/>
      <c r="SBE347" s="74"/>
      <c r="SBF347" s="74"/>
      <c r="SBG347" s="74"/>
      <c r="SBH347" s="74"/>
      <c r="SBI347" s="74"/>
      <c r="SBJ347" s="74"/>
      <c r="SBK347" s="74"/>
      <c r="SBL347" s="74"/>
      <c r="SBM347" s="74"/>
      <c r="SBN347" s="74"/>
      <c r="SBO347" s="74"/>
      <c r="SBP347" s="74"/>
      <c r="SBQ347" s="74"/>
      <c r="SBR347" s="74"/>
      <c r="SBS347" s="74"/>
      <c r="SBT347" s="74"/>
      <c r="SBU347" s="74"/>
      <c r="SBV347" s="74"/>
      <c r="SBW347" s="74"/>
      <c r="SBX347" s="74"/>
      <c r="SBY347" s="74"/>
      <c r="SBZ347" s="74"/>
      <c r="SCA347" s="74"/>
      <c r="SCB347" s="74"/>
      <c r="SCC347" s="74"/>
      <c r="SCD347" s="74"/>
      <c r="SCE347" s="74"/>
      <c r="SCF347" s="74"/>
      <c r="SCG347" s="74"/>
      <c r="SCH347" s="74"/>
      <c r="SCI347" s="74"/>
      <c r="SCJ347" s="74"/>
      <c r="SCK347" s="74"/>
      <c r="SCL347" s="74"/>
      <c r="SCM347" s="74"/>
      <c r="SCN347" s="74"/>
      <c r="SCO347" s="74"/>
      <c r="SCP347" s="74"/>
      <c r="SCQ347" s="74"/>
      <c r="SCR347" s="74"/>
      <c r="SCS347" s="74"/>
      <c r="SCT347" s="74"/>
      <c r="SCU347" s="74"/>
      <c r="SCV347" s="74"/>
      <c r="SCW347" s="74"/>
      <c r="SCX347" s="74"/>
      <c r="SCY347" s="74"/>
      <c r="SCZ347" s="74"/>
      <c r="SDA347" s="74"/>
      <c r="SDB347" s="74"/>
      <c r="SDC347" s="74"/>
      <c r="SDD347" s="74"/>
      <c r="SDE347" s="74"/>
      <c r="SDF347" s="74"/>
      <c r="SDG347" s="74"/>
      <c r="SDH347" s="74"/>
      <c r="SDI347" s="74"/>
      <c r="SDJ347" s="74"/>
      <c r="SDK347" s="74"/>
      <c r="SDL347" s="74"/>
      <c r="SDM347" s="74"/>
      <c r="SDN347" s="74"/>
      <c r="SDO347" s="74"/>
      <c r="SDP347" s="74"/>
      <c r="SDQ347" s="74"/>
      <c r="SDR347" s="74"/>
      <c r="SDS347" s="74"/>
      <c r="SDT347" s="74"/>
      <c r="SDU347" s="74"/>
      <c r="SDV347" s="74"/>
      <c r="SDW347" s="74"/>
      <c r="SDX347" s="74"/>
      <c r="SDY347" s="74"/>
      <c r="SDZ347" s="74"/>
      <c r="SEA347" s="74"/>
      <c r="SEB347" s="74"/>
      <c r="SEC347" s="74"/>
      <c r="SED347" s="74"/>
      <c r="SEE347" s="74"/>
      <c r="SEF347" s="74"/>
      <c r="SEG347" s="74"/>
      <c r="SEH347" s="74"/>
      <c r="SEI347" s="74"/>
      <c r="SEJ347" s="74"/>
      <c r="SEK347" s="74"/>
      <c r="SEL347" s="74"/>
      <c r="SEM347" s="74"/>
      <c r="SEN347" s="74"/>
      <c r="SEO347" s="74"/>
      <c r="SEP347" s="74"/>
      <c r="SEQ347" s="74"/>
      <c r="SER347" s="74"/>
      <c r="SES347" s="74"/>
      <c r="SET347" s="74"/>
      <c r="SEU347" s="74"/>
      <c r="SEV347" s="74"/>
      <c r="SEW347" s="74"/>
      <c r="SEX347" s="74"/>
      <c r="SEY347" s="74"/>
      <c r="SEZ347" s="74"/>
      <c r="SFA347" s="74"/>
      <c r="SFB347" s="74"/>
      <c r="SFC347" s="74"/>
      <c r="SFD347" s="74"/>
      <c r="SFE347" s="74"/>
      <c r="SFF347" s="74"/>
      <c r="SFG347" s="74"/>
      <c r="SFH347" s="74"/>
      <c r="SFI347" s="74"/>
      <c r="SFJ347" s="74"/>
      <c r="SFK347" s="74"/>
      <c r="SFL347" s="74"/>
      <c r="SFM347" s="74"/>
      <c r="SFN347" s="74"/>
      <c r="SFO347" s="74"/>
      <c r="SFP347" s="74"/>
      <c r="SFQ347" s="74"/>
      <c r="SFR347" s="74"/>
      <c r="SFS347" s="74"/>
      <c r="SFT347" s="74"/>
      <c r="SFU347" s="74"/>
      <c r="SFV347" s="74"/>
      <c r="SFW347" s="74"/>
      <c r="SFX347" s="74"/>
      <c r="SFY347" s="74"/>
      <c r="SFZ347" s="74"/>
      <c r="SGA347" s="74"/>
      <c r="SGB347" s="74"/>
      <c r="SGC347" s="74"/>
      <c r="SGD347" s="74"/>
      <c r="SGE347" s="74"/>
      <c r="SGF347" s="74"/>
      <c r="SGG347" s="74"/>
      <c r="SGH347" s="74"/>
      <c r="SGI347" s="74"/>
      <c r="SGJ347" s="74"/>
      <c r="SGK347" s="74"/>
      <c r="SGL347" s="74"/>
      <c r="SGM347" s="74"/>
      <c r="SGN347" s="74"/>
      <c r="SGO347" s="74"/>
      <c r="SGP347" s="74"/>
      <c r="SGQ347" s="74"/>
      <c r="SGR347" s="74"/>
      <c r="SGS347" s="74"/>
      <c r="SGT347" s="74"/>
      <c r="SGU347" s="74"/>
      <c r="SGV347" s="74"/>
      <c r="SGW347" s="74"/>
      <c r="SGX347" s="74"/>
      <c r="SGY347" s="74"/>
      <c r="SGZ347" s="74"/>
      <c r="SHA347" s="74"/>
      <c r="SHB347" s="74"/>
      <c r="SHC347" s="74"/>
      <c r="SHD347" s="74"/>
      <c r="SHE347" s="74"/>
      <c r="SHF347" s="74"/>
      <c r="SHG347" s="74"/>
      <c r="SHH347" s="74"/>
      <c r="SHI347" s="74"/>
      <c r="SHJ347" s="74"/>
      <c r="SHK347" s="74"/>
      <c r="SHL347" s="74"/>
      <c r="SHM347" s="74"/>
      <c r="SHN347" s="74"/>
      <c r="SHO347" s="74"/>
      <c r="SHP347" s="74"/>
      <c r="SHQ347" s="74"/>
      <c r="SHR347" s="74"/>
      <c r="SHS347" s="74"/>
      <c r="SHT347" s="74"/>
      <c r="SHU347" s="74"/>
      <c r="SHV347" s="74"/>
      <c r="SHW347" s="74"/>
      <c r="SHX347" s="74"/>
      <c r="SHY347" s="74"/>
      <c r="SHZ347" s="74"/>
      <c r="SIA347" s="74"/>
      <c r="SIB347" s="74"/>
      <c r="SIC347" s="74"/>
      <c r="SID347" s="74"/>
      <c r="SIE347" s="74"/>
      <c r="SIF347" s="74"/>
      <c r="SIG347" s="74"/>
      <c r="SIH347" s="74"/>
      <c r="SII347" s="74"/>
      <c r="SIJ347" s="74"/>
      <c r="SIK347" s="74"/>
      <c r="SIL347" s="74"/>
      <c r="SIM347" s="74"/>
      <c r="SIN347" s="74"/>
      <c r="SIO347" s="74"/>
      <c r="SIP347" s="74"/>
      <c r="SIQ347" s="74"/>
      <c r="SIR347" s="74"/>
      <c r="SIS347" s="74"/>
      <c r="SIT347" s="74"/>
      <c r="SIU347" s="74"/>
      <c r="SIV347" s="74"/>
      <c r="SIW347" s="74"/>
      <c r="SIX347" s="74"/>
      <c r="SIY347" s="74"/>
      <c r="SIZ347" s="74"/>
      <c r="SJA347" s="74"/>
      <c r="SJB347" s="74"/>
      <c r="SJC347" s="74"/>
      <c r="SJD347" s="74"/>
      <c r="SJE347" s="74"/>
      <c r="SJF347" s="74"/>
      <c r="SJG347" s="74"/>
      <c r="SJH347" s="74"/>
      <c r="SJI347" s="74"/>
      <c r="SJJ347" s="74"/>
      <c r="SJK347" s="74"/>
      <c r="SJL347" s="74"/>
      <c r="SJM347" s="74"/>
      <c r="SJN347" s="74"/>
      <c r="SJO347" s="74"/>
      <c r="SJP347" s="74"/>
      <c r="SJQ347" s="74"/>
      <c r="SJR347" s="74"/>
      <c r="SJS347" s="74"/>
      <c r="SJT347" s="74"/>
      <c r="SJU347" s="74"/>
      <c r="SJV347" s="74"/>
      <c r="SJW347" s="74"/>
      <c r="SJX347" s="74"/>
      <c r="SJY347" s="74"/>
      <c r="SJZ347" s="74"/>
      <c r="SKA347" s="74"/>
      <c r="SKB347" s="74"/>
      <c r="SKC347" s="74"/>
      <c r="SKD347" s="74"/>
      <c r="SKE347" s="74"/>
      <c r="SKF347" s="74"/>
      <c r="SKG347" s="74"/>
      <c r="SKH347" s="74"/>
      <c r="SKI347" s="74"/>
      <c r="SKJ347" s="74"/>
      <c r="SKK347" s="74"/>
      <c r="SKL347" s="74"/>
      <c r="SKM347" s="74"/>
      <c r="SKN347" s="74"/>
      <c r="SKO347" s="74"/>
      <c r="SKP347" s="74"/>
      <c r="SKQ347" s="74"/>
      <c r="SKR347" s="74"/>
      <c r="SKS347" s="74"/>
      <c r="SKT347" s="74"/>
      <c r="SKU347" s="74"/>
      <c r="SKV347" s="74"/>
      <c r="SKW347" s="74"/>
      <c r="SKX347" s="74"/>
      <c r="SKY347" s="74"/>
      <c r="SKZ347" s="74"/>
      <c r="SLA347" s="74"/>
      <c r="SLB347" s="74"/>
      <c r="SLC347" s="74"/>
      <c r="SLD347" s="74"/>
      <c r="SLE347" s="74"/>
      <c r="SLF347" s="74"/>
      <c r="SLG347" s="74"/>
      <c r="SLH347" s="74"/>
      <c r="SLI347" s="74"/>
      <c r="SLJ347" s="74"/>
      <c r="SLK347" s="74"/>
      <c r="SLL347" s="74"/>
      <c r="SLM347" s="74"/>
      <c r="SLN347" s="74"/>
      <c r="SLO347" s="74"/>
      <c r="SLP347" s="74"/>
      <c r="SLQ347" s="74"/>
      <c r="SLR347" s="74"/>
      <c r="SLS347" s="74"/>
      <c r="SLT347" s="74"/>
      <c r="SLU347" s="74"/>
      <c r="SLV347" s="74"/>
      <c r="SLW347" s="74"/>
      <c r="SLX347" s="74"/>
      <c r="SLY347" s="74"/>
      <c r="SLZ347" s="74"/>
      <c r="SMA347" s="74"/>
      <c r="SMB347" s="74"/>
      <c r="SMC347" s="74"/>
      <c r="SMD347" s="74"/>
      <c r="SME347" s="74"/>
      <c r="SMF347" s="74"/>
      <c r="SMG347" s="74"/>
      <c r="SMH347" s="74"/>
      <c r="SMI347" s="74"/>
      <c r="SMJ347" s="74"/>
      <c r="SMK347" s="74"/>
      <c r="SML347" s="74"/>
      <c r="SMM347" s="74"/>
      <c r="SMN347" s="74"/>
      <c r="SMO347" s="74"/>
      <c r="SMP347" s="74"/>
      <c r="SMQ347" s="74"/>
      <c r="SMR347" s="74"/>
      <c r="SMS347" s="74"/>
      <c r="SMT347" s="74"/>
      <c r="SMU347" s="74"/>
      <c r="SMV347" s="74"/>
      <c r="SMW347" s="74"/>
      <c r="SMX347" s="74"/>
      <c r="SMY347" s="74"/>
      <c r="SMZ347" s="74"/>
      <c r="SNA347" s="74"/>
      <c r="SNB347" s="74"/>
      <c r="SNC347" s="74"/>
      <c r="SND347" s="74"/>
      <c r="SNE347" s="74"/>
      <c r="SNF347" s="74"/>
      <c r="SNG347" s="74"/>
      <c r="SNH347" s="74"/>
      <c r="SNI347" s="74"/>
      <c r="SNJ347" s="74"/>
      <c r="SNK347" s="74"/>
      <c r="SNL347" s="74"/>
      <c r="SNM347" s="74"/>
      <c r="SNN347" s="74"/>
      <c r="SNO347" s="74"/>
      <c r="SNP347" s="74"/>
      <c r="SNQ347" s="74"/>
      <c r="SNR347" s="74"/>
      <c r="SNS347" s="74"/>
      <c r="SNT347" s="74"/>
      <c r="SNU347" s="74"/>
      <c r="SNV347" s="74"/>
      <c r="SNW347" s="74"/>
      <c r="SNX347" s="74"/>
      <c r="SNY347" s="74"/>
      <c r="SNZ347" s="74"/>
      <c r="SOA347" s="74"/>
      <c r="SOB347" s="74"/>
      <c r="SOC347" s="74"/>
      <c r="SOD347" s="74"/>
      <c r="SOE347" s="74"/>
      <c r="SOF347" s="74"/>
      <c r="SOG347" s="74"/>
      <c r="SOH347" s="74"/>
      <c r="SOI347" s="74"/>
      <c r="SOJ347" s="74"/>
      <c r="SOK347" s="74"/>
      <c r="SOL347" s="74"/>
      <c r="SOM347" s="74"/>
      <c r="SON347" s="74"/>
      <c r="SOO347" s="74"/>
      <c r="SOP347" s="74"/>
      <c r="SOQ347" s="74"/>
      <c r="SOR347" s="74"/>
      <c r="SOS347" s="74"/>
      <c r="SOT347" s="74"/>
      <c r="SOU347" s="74"/>
      <c r="SOV347" s="74"/>
      <c r="SOW347" s="74"/>
      <c r="SOX347" s="74"/>
      <c r="SOY347" s="74"/>
      <c r="SOZ347" s="74"/>
      <c r="SPA347" s="74"/>
      <c r="SPB347" s="74"/>
      <c r="SPC347" s="74"/>
      <c r="SPD347" s="74"/>
      <c r="SPE347" s="74"/>
      <c r="SPF347" s="74"/>
      <c r="SPG347" s="74"/>
      <c r="SPH347" s="74"/>
      <c r="SPI347" s="74"/>
      <c r="SPJ347" s="74"/>
      <c r="SPK347" s="74"/>
      <c r="SPL347" s="74"/>
      <c r="SPM347" s="74"/>
      <c r="SPN347" s="74"/>
      <c r="SPO347" s="74"/>
      <c r="SPP347" s="74"/>
      <c r="SPQ347" s="74"/>
      <c r="SPR347" s="74"/>
      <c r="SPS347" s="74"/>
      <c r="SPT347" s="74"/>
      <c r="SPU347" s="74"/>
      <c r="SPV347" s="74"/>
      <c r="SPW347" s="74"/>
      <c r="SPX347" s="74"/>
      <c r="SPY347" s="74"/>
      <c r="SPZ347" s="74"/>
      <c r="SQA347" s="74"/>
      <c r="SQB347" s="74"/>
      <c r="SQC347" s="74"/>
      <c r="SQD347" s="74"/>
      <c r="SQE347" s="74"/>
      <c r="SQF347" s="74"/>
      <c r="SQG347" s="74"/>
      <c r="SQH347" s="74"/>
      <c r="SQI347" s="74"/>
      <c r="SQJ347" s="74"/>
      <c r="SQK347" s="74"/>
      <c r="SQL347" s="74"/>
      <c r="SQM347" s="74"/>
      <c r="SQN347" s="74"/>
      <c r="SQO347" s="74"/>
      <c r="SQP347" s="74"/>
      <c r="SQQ347" s="74"/>
      <c r="SQR347" s="74"/>
      <c r="SQS347" s="74"/>
      <c r="SQT347" s="74"/>
      <c r="SQU347" s="74"/>
      <c r="SQV347" s="74"/>
      <c r="SQW347" s="74"/>
      <c r="SQX347" s="74"/>
      <c r="SQY347" s="74"/>
      <c r="SQZ347" s="74"/>
      <c r="SRA347" s="74"/>
      <c r="SRB347" s="74"/>
      <c r="SRC347" s="74"/>
      <c r="SRD347" s="74"/>
      <c r="SRE347" s="74"/>
      <c r="SRF347" s="74"/>
      <c r="SRG347" s="74"/>
      <c r="SRH347" s="74"/>
      <c r="SRI347" s="74"/>
      <c r="SRJ347" s="74"/>
      <c r="SRK347" s="74"/>
      <c r="SRL347" s="74"/>
      <c r="SRM347" s="74"/>
      <c r="SRN347" s="74"/>
      <c r="SRO347" s="74"/>
      <c r="SRP347" s="74"/>
      <c r="SRQ347" s="74"/>
      <c r="SRR347" s="74"/>
      <c r="SRS347" s="74"/>
      <c r="SRT347" s="74"/>
      <c r="SRU347" s="74"/>
      <c r="SRV347" s="74"/>
      <c r="SRW347" s="74"/>
      <c r="SRX347" s="74"/>
      <c r="SRY347" s="74"/>
      <c r="SRZ347" s="74"/>
      <c r="SSA347" s="74"/>
      <c r="SSB347" s="74"/>
      <c r="SSC347" s="74"/>
      <c r="SSD347" s="74"/>
      <c r="SSE347" s="74"/>
      <c r="SSF347" s="74"/>
      <c r="SSG347" s="74"/>
      <c r="SSH347" s="74"/>
      <c r="SSI347" s="74"/>
      <c r="SSJ347" s="74"/>
      <c r="SSK347" s="74"/>
      <c r="SSL347" s="74"/>
      <c r="SSM347" s="74"/>
      <c r="SSN347" s="74"/>
      <c r="SSO347" s="74"/>
      <c r="SSP347" s="74"/>
      <c r="SSQ347" s="74"/>
      <c r="SSR347" s="74"/>
      <c r="SSS347" s="74"/>
      <c r="SST347" s="74"/>
      <c r="SSU347" s="74"/>
      <c r="SSV347" s="74"/>
      <c r="SSW347" s="74"/>
      <c r="SSX347" s="74"/>
      <c r="SSY347" s="74"/>
      <c r="SSZ347" s="74"/>
      <c r="STA347" s="74"/>
      <c r="STB347" s="74"/>
      <c r="STC347" s="74"/>
      <c r="STD347" s="74"/>
      <c r="STE347" s="74"/>
      <c r="STF347" s="74"/>
      <c r="STG347" s="74"/>
      <c r="STH347" s="74"/>
      <c r="STI347" s="74"/>
      <c r="STJ347" s="74"/>
      <c r="STK347" s="74"/>
      <c r="STL347" s="74"/>
      <c r="STM347" s="74"/>
      <c r="STN347" s="74"/>
      <c r="STO347" s="74"/>
      <c r="STP347" s="74"/>
      <c r="STQ347" s="74"/>
      <c r="STR347" s="74"/>
      <c r="STS347" s="74"/>
      <c r="STT347" s="74"/>
      <c r="STU347" s="74"/>
      <c r="STV347" s="74"/>
      <c r="STW347" s="74"/>
      <c r="STX347" s="74"/>
      <c r="STY347" s="74"/>
      <c r="STZ347" s="74"/>
      <c r="SUA347" s="74"/>
      <c r="SUB347" s="74"/>
      <c r="SUC347" s="74"/>
      <c r="SUD347" s="74"/>
      <c r="SUE347" s="74"/>
      <c r="SUF347" s="74"/>
      <c r="SUG347" s="74"/>
      <c r="SUH347" s="74"/>
      <c r="SUI347" s="74"/>
      <c r="SUJ347" s="74"/>
      <c r="SUK347" s="74"/>
      <c r="SUL347" s="74"/>
      <c r="SUM347" s="74"/>
      <c r="SUN347" s="74"/>
      <c r="SUO347" s="74"/>
      <c r="SUP347" s="74"/>
      <c r="SUQ347" s="74"/>
      <c r="SUR347" s="74"/>
      <c r="SUS347" s="74"/>
      <c r="SUT347" s="74"/>
      <c r="SUU347" s="74"/>
      <c r="SUV347" s="74"/>
      <c r="SUW347" s="74"/>
      <c r="SUX347" s="74"/>
      <c r="SUY347" s="74"/>
      <c r="SUZ347" s="74"/>
      <c r="SVA347" s="74"/>
      <c r="SVB347" s="74"/>
      <c r="SVC347" s="74"/>
      <c r="SVD347" s="74"/>
      <c r="SVE347" s="74"/>
      <c r="SVF347" s="74"/>
      <c r="SVG347" s="74"/>
      <c r="SVH347" s="74"/>
      <c r="SVI347" s="74"/>
      <c r="SVJ347" s="74"/>
      <c r="SVK347" s="74"/>
      <c r="SVL347" s="74"/>
      <c r="SVM347" s="74"/>
      <c r="SVN347" s="74"/>
      <c r="SVO347" s="74"/>
      <c r="SVP347" s="74"/>
      <c r="SVQ347" s="74"/>
      <c r="SVR347" s="74"/>
      <c r="SVS347" s="74"/>
      <c r="SVT347" s="74"/>
      <c r="SVU347" s="74"/>
      <c r="SVV347" s="74"/>
      <c r="SVW347" s="74"/>
      <c r="SVX347" s="74"/>
      <c r="SVY347" s="74"/>
      <c r="SVZ347" s="74"/>
      <c r="SWA347" s="74"/>
      <c r="SWB347" s="74"/>
      <c r="SWC347" s="74"/>
      <c r="SWD347" s="74"/>
      <c r="SWE347" s="74"/>
      <c r="SWF347" s="74"/>
      <c r="SWG347" s="74"/>
      <c r="SWH347" s="74"/>
      <c r="SWI347" s="74"/>
      <c r="SWJ347" s="74"/>
      <c r="SWK347" s="74"/>
      <c r="SWL347" s="74"/>
      <c r="SWM347" s="74"/>
      <c r="SWN347" s="74"/>
      <c r="SWO347" s="74"/>
      <c r="SWP347" s="74"/>
      <c r="SWQ347" s="74"/>
      <c r="SWR347" s="74"/>
      <c r="SWS347" s="74"/>
      <c r="SWT347" s="74"/>
      <c r="SWU347" s="74"/>
      <c r="SWV347" s="74"/>
      <c r="SWW347" s="74"/>
      <c r="SWX347" s="74"/>
      <c r="SWY347" s="74"/>
      <c r="SWZ347" s="74"/>
      <c r="SXA347" s="74"/>
      <c r="SXB347" s="74"/>
      <c r="SXC347" s="74"/>
      <c r="SXD347" s="74"/>
      <c r="SXE347" s="74"/>
      <c r="SXF347" s="74"/>
      <c r="SXG347" s="74"/>
      <c r="SXH347" s="74"/>
      <c r="SXI347" s="74"/>
      <c r="SXJ347" s="74"/>
      <c r="SXK347" s="74"/>
      <c r="SXL347" s="74"/>
      <c r="SXM347" s="74"/>
      <c r="SXN347" s="74"/>
      <c r="SXO347" s="74"/>
      <c r="SXP347" s="74"/>
      <c r="SXQ347" s="74"/>
      <c r="SXR347" s="74"/>
      <c r="SXS347" s="74"/>
      <c r="SXT347" s="74"/>
      <c r="SXU347" s="74"/>
      <c r="SXV347" s="74"/>
      <c r="SXW347" s="74"/>
      <c r="SXX347" s="74"/>
      <c r="SXY347" s="74"/>
      <c r="SXZ347" s="74"/>
      <c r="SYA347" s="74"/>
      <c r="SYB347" s="74"/>
      <c r="SYC347" s="74"/>
      <c r="SYD347" s="74"/>
      <c r="SYE347" s="74"/>
      <c r="SYF347" s="74"/>
      <c r="SYG347" s="74"/>
      <c r="SYH347" s="74"/>
      <c r="SYI347" s="74"/>
      <c r="SYJ347" s="74"/>
      <c r="SYK347" s="74"/>
      <c r="SYL347" s="74"/>
      <c r="SYM347" s="74"/>
      <c r="SYN347" s="74"/>
      <c r="SYO347" s="74"/>
      <c r="SYP347" s="74"/>
      <c r="SYQ347" s="74"/>
      <c r="SYR347" s="74"/>
      <c r="SYS347" s="74"/>
      <c r="SYT347" s="74"/>
      <c r="SYU347" s="74"/>
      <c r="SYV347" s="74"/>
      <c r="SYW347" s="74"/>
      <c r="SYX347" s="74"/>
      <c r="SYY347" s="74"/>
      <c r="SYZ347" s="74"/>
      <c r="SZA347" s="74"/>
      <c r="SZB347" s="74"/>
      <c r="SZC347" s="74"/>
      <c r="SZD347" s="74"/>
      <c r="SZE347" s="74"/>
      <c r="SZF347" s="74"/>
      <c r="SZG347" s="74"/>
      <c r="SZH347" s="74"/>
      <c r="SZI347" s="74"/>
      <c r="SZJ347" s="74"/>
      <c r="SZK347" s="74"/>
      <c r="SZL347" s="74"/>
      <c r="SZM347" s="74"/>
      <c r="SZN347" s="74"/>
      <c r="SZO347" s="74"/>
      <c r="SZP347" s="74"/>
      <c r="SZQ347" s="74"/>
      <c r="SZR347" s="74"/>
      <c r="SZS347" s="74"/>
      <c r="SZT347" s="74"/>
      <c r="SZU347" s="74"/>
      <c r="SZV347" s="74"/>
      <c r="SZW347" s="74"/>
      <c r="SZX347" s="74"/>
      <c r="SZY347" s="74"/>
      <c r="SZZ347" s="74"/>
      <c r="TAA347" s="74"/>
      <c r="TAB347" s="74"/>
      <c r="TAC347" s="74"/>
      <c r="TAD347" s="74"/>
      <c r="TAE347" s="74"/>
      <c r="TAF347" s="74"/>
      <c r="TAG347" s="74"/>
      <c r="TAH347" s="74"/>
      <c r="TAI347" s="74"/>
      <c r="TAJ347" s="74"/>
      <c r="TAK347" s="74"/>
      <c r="TAL347" s="74"/>
      <c r="TAM347" s="74"/>
      <c r="TAN347" s="74"/>
      <c r="TAO347" s="74"/>
      <c r="TAP347" s="74"/>
      <c r="TAQ347" s="74"/>
      <c r="TAR347" s="74"/>
      <c r="TAS347" s="74"/>
      <c r="TAT347" s="74"/>
      <c r="TAU347" s="74"/>
      <c r="TAV347" s="74"/>
      <c r="TAW347" s="74"/>
      <c r="TAX347" s="74"/>
      <c r="TAY347" s="74"/>
      <c r="TAZ347" s="74"/>
      <c r="TBA347" s="74"/>
      <c r="TBB347" s="74"/>
      <c r="TBC347" s="74"/>
      <c r="TBD347" s="74"/>
      <c r="TBE347" s="74"/>
      <c r="TBF347" s="74"/>
      <c r="TBG347" s="74"/>
      <c r="TBH347" s="74"/>
      <c r="TBI347" s="74"/>
      <c r="TBJ347" s="74"/>
      <c r="TBK347" s="74"/>
      <c r="TBL347" s="74"/>
      <c r="TBM347" s="74"/>
      <c r="TBN347" s="74"/>
      <c r="TBO347" s="74"/>
      <c r="TBP347" s="74"/>
      <c r="TBQ347" s="74"/>
      <c r="TBR347" s="74"/>
      <c r="TBS347" s="74"/>
      <c r="TBT347" s="74"/>
      <c r="TBU347" s="74"/>
      <c r="TBV347" s="74"/>
      <c r="TBW347" s="74"/>
      <c r="TBX347" s="74"/>
      <c r="TBY347" s="74"/>
      <c r="TBZ347" s="74"/>
      <c r="TCA347" s="74"/>
      <c r="TCB347" s="74"/>
      <c r="TCC347" s="74"/>
      <c r="TCD347" s="74"/>
      <c r="TCE347" s="74"/>
      <c r="TCF347" s="74"/>
      <c r="TCG347" s="74"/>
      <c r="TCH347" s="74"/>
      <c r="TCI347" s="74"/>
      <c r="TCJ347" s="74"/>
      <c r="TCK347" s="74"/>
      <c r="TCL347" s="74"/>
      <c r="TCM347" s="74"/>
      <c r="TCN347" s="74"/>
      <c r="TCO347" s="74"/>
      <c r="TCP347" s="74"/>
      <c r="TCQ347" s="74"/>
      <c r="TCR347" s="74"/>
      <c r="TCS347" s="74"/>
      <c r="TCT347" s="74"/>
      <c r="TCU347" s="74"/>
      <c r="TCV347" s="74"/>
      <c r="TCW347" s="74"/>
      <c r="TCX347" s="74"/>
      <c r="TCY347" s="74"/>
      <c r="TCZ347" s="74"/>
      <c r="TDA347" s="74"/>
      <c r="TDB347" s="74"/>
      <c r="TDC347" s="74"/>
      <c r="TDD347" s="74"/>
      <c r="TDE347" s="74"/>
      <c r="TDF347" s="74"/>
      <c r="TDG347" s="74"/>
      <c r="TDH347" s="74"/>
      <c r="TDI347" s="74"/>
      <c r="TDJ347" s="74"/>
      <c r="TDK347" s="74"/>
      <c r="TDL347" s="74"/>
      <c r="TDM347" s="74"/>
      <c r="TDN347" s="74"/>
      <c r="TDO347" s="74"/>
      <c r="TDP347" s="74"/>
      <c r="TDQ347" s="74"/>
      <c r="TDR347" s="74"/>
      <c r="TDS347" s="74"/>
      <c r="TDT347" s="74"/>
      <c r="TDU347" s="74"/>
      <c r="TDV347" s="74"/>
      <c r="TDW347" s="74"/>
      <c r="TDX347" s="74"/>
      <c r="TDY347" s="74"/>
      <c r="TDZ347" s="74"/>
      <c r="TEA347" s="74"/>
      <c r="TEB347" s="74"/>
      <c r="TEC347" s="74"/>
      <c r="TED347" s="74"/>
      <c r="TEE347" s="74"/>
      <c r="TEF347" s="74"/>
      <c r="TEG347" s="74"/>
      <c r="TEH347" s="74"/>
      <c r="TEI347" s="74"/>
      <c r="TEJ347" s="74"/>
      <c r="TEK347" s="74"/>
      <c r="TEL347" s="74"/>
      <c r="TEM347" s="74"/>
      <c r="TEN347" s="74"/>
      <c r="TEO347" s="74"/>
      <c r="TEP347" s="74"/>
      <c r="TEQ347" s="74"/>
      <c r="TER347" s="74"/>
      <c r="TES347" s="74"/>
      <c r="TET347" s="74"/>
      <c r="TEU347" s="74"/>
      <c r="TEV347" s="74"/>
      <c r="TEW347" s="74"/>
      <c r="TEX347" s="74"/>
      <c r="TEY347" s="74"/>
      <c r="TEZ347" s="74"/>
      <c r="TFA347" s="74"/>
      <c r="TFB347" s="74"/>
      <c r="TFC347" s="74"/>
      <c r="TFD347" s="74"/>
      <c r="TFE347" s="74"/>
      <c r="TFF347" s="74"/>
      <c r="TFG347" s="74"/>
      <c r="TFH347" s="74"/>
      <c r="TFI347" s="74"/>
      <c r="TFJ347" s="74"/>
      <c r="TFK347" s="74"/>
      <c r="TFL347" s="74"/>
      <c r="TFM347" s="74"/>
      <c r="TFN347" s="74"/>
      <c r="TFO347" s="74"/>
      <c r="TFP347" s="74"/>
      <c r="TFQ347" s="74"/>
      <c r="TFR347" s="74"/>
      <c r="TFS347" s="74"/>
      <c r="TFT347" s="74"/>
      <c r="TFU347" s="74"/>
      <c r="TFV347" s="74"/>
      <c r="TFW347" s="74"/>
      <c r="TFX347" s="74"/>
      <c r="TFY347" s="74"/>
      <c r="TFZ347" s="74"/>
      <c r="TGA347" s="74"/>
      <c r="TGB347" s="74"/>
      <c r="TGC347" s="74"/>
      <c r="TGD347" s="74"/>
      <c r="TGE347" s="74"/>
      <c r="TGF347" s="74"/>
      <c r="TGG347" s="74"/>
      <c r="TGH347" s="74"/>
      <c r="TGI347" s="74"/>
      <c r="TGJ347" s="74"/>
      <c r="TGK347" s="74"/>
      <c r="TGL347" s="74"/>
      <c r="TGM347" s="74"/>
      <c r="TGN347" s="74"/>
      <c r="TGO347" s="74"/>
      <c r="TGP347" s="74"/>
      <c r="TGQ347" s="74"/>
      <c r="TGR347" s="74"/>
      <c r="TGS347" s="74"/>
      <c r="TGT347" s="74"/>
      <c r="TGU347" s="74"/>
      <c r="TGV347" s="74"/>
      <c r="TGW347" s="74"/>
      <c r="TGX347" s="74"/>
      <c r="TGY347" s="74"/>
      <c r="TGZ347" s="74"/>
      <c r="THA347" s="74"/>
      <c r="THB347" s="74"/>
      <c r="THC347" s="74"/>
      <c r="THD347" s="74"/>
      <c r="THE347" s="74"/>
      <c r="THF347" s="74"/>
      <c r="THG347" s="74"/>
      <c r="THH347" s="74"/>
      <c r="THI347" s="74"/>
      <c r="THJ347" s="74"/>
      <c r="THK347" s="74"/>
      <c r="THL347" s="74"/>
      <c r="THM347" s="74"/>
      <c r="THN347" s="74"/>
      <c r="THO347" s="74"/>
      <c r="THP347" s="74"/>
      <c r="THQ347" s="74"/>
      <c r="THR347" s="74"/>
      <c r="THS347" s="74"/>
      <c r="THT347" s="74"/>
      <c r="THU347" s="74"/>
      <c r="THV347" s="74"/>
      <c r="THW347" s="74"/>
      <c r="THX347" s="74"/>
      <c r="THY347" s="74"/>
      <c r="THZ347" s="74"/>
      <c r="TIA347" s="74"/>
      <c r="TIB347" s="74"/>
      <c r="TIC347" s="74"/>
      <c r="TID347" s="74"/>
      <c r="TIE347" s="74"/>
      <c r="TIF347" s="74"/>
      <c r="TIG347" s="74"/>
      <c r="TIH347" s="74"/>
      <c r="TII347" s="74"/>
      <c r="TIJ347" s="74"/>
      <c r="TIK347" s="74"/>
      <c r="TIL347" s="74"/>
      <c r="TIM347" s="74"/>
      <c r="TIN347" s="74"/>
      <c r="TIO347" s="74"/>
      <c r="TIP347" s="74"/>
      <c r="TIQ347" s="74"/>
      <c r="TIR347" s="74"/>
      <c r="TIS347" s="74"/>
      <c r="TIT347" s="74"/>
      <c r="TIU347" s="74"/>
      <c r="TIV347" s="74"/>
      <c r="TIW347" s="74"/>
      <c r="TIX347" s="74"/>
      <c r="TIY347" s="74"/>
      <c r="TIZ347" s="74"/>
      <c r="TJA347" s="74"/>
      <c r="TJB347" s="74"/>
      <c r="TJC347" s="74"/>
      <c r="TJD347" s="74"/>
      <c r="TJE347" s="74"/>
      <c r="TJF347" s="74"/>
      <c r="TJG347" s="74"/>
      <c r="TJH347" s="74"/>
      <c r="TJI347" s="74"/>
      <c r="TJJ347" s="74"/>
      <c r="TJK347" s="74"/>
      <c r="TJL347" s="74"/>
      <c r="TJM347" s="74"/>
      <c r="TJN347" s="74"/>
      <c r="TJO347" s="74"/>
      <c r="TJP347" s="74"/>
      <c r="TJQ347" s="74"/>
      <c r="TJR347" s="74"/>
      <c r="TJS347" s="74"/>
      <c r="TJT347" s="74"/>
      <c r="TJU347" s="74"/>
      <c r="TJV347" s="74"/>
      <c r="TJW347" s="74"/>
      <c r="TJX347" s="74"/>
      <c r="TJY347" s="74"/>
      <c r="TJZ347" s="74"/>
      <c r="TKA347" s="74"/>
      <c r="TKB347" s="74"/>
      <c r="TKC347" s="74"/>
      <c r="TKD347" s="74"/>
      <c r="TKE347" s="74"/>
      <c r="TKF347" s="74"/>
      <c r="TKG347" s="74"/>
      <c r="TKH347" s="74"/>
      <c r="TKI347" s="74"/>
      <c r="TKJ347" s="74"/>
      <c r="TKK347" s="74"/>
      <c r="TKL347" s="74"/>
      <c r="TKM347" s="74"/>
      <c r="TKN347" s="74"/>
      <c r="TKO347" s="74"/>
      <c r="TKP347" s="74"/>
      <c r="TKQ347" s="74"/>
      <c r="TKR347" s="74"/>
      <c r="TKS347" s="74"/>
      <c r="TKT347" s="74"/>
      <c r="TKU347" s="74"/>
      <c r="TKV347" s="74"/>
      <c r="TKW347" s="74"/>
      <c r="TKX347" s="74"/>
      <c r="TKY347" s="74"/>
      <c r="TKZ347" s="74"/>
      <c r="TLA347" s="74"/>
      <c r="TLB347" s="74"/>
      <c r="TLC347" s="74"/>
      <c r="TLD347" s="74"/>
      <c r="TLE347" s="74"/>
      <c r="TLF347" s="74"/>
      <c r="TLG347" s="74"/>
      <c r="TLH347" s="74"/>
      <c r="TLI347" s="74"/>
      <c r="TLJ347" s="74"/>
      <c r="TLK347" s="74"/>
      <c r="TLL347" s="74"/>
      <c r="TLM347" s="74"/>
      <c r="TLN347" s="74"/>
      <c r="TLO347" s="74"/>
      <c r="TLP347" s="74"/>
      <c r="TLQ347" s="74"/>
      <c r="TLR347" s="74"/>
      <c r="TLS347" s="74"/>
      <c r="TLT347" s="74"/>
      <c r="TLU347" s="74"/>
      <c r="TLV347" s="74"/>
      <c r="TLW347" s="74"/>
      <c r="TLX347" s="74"/>
      <c r="TLY347" s="74"/>
      <c r="TLZ347" s="74"/>
      <c r="TMA347" s="74"/>
      <c r="TMB347" s="74"/>
      <c r="TMC347" s="74"/>
      <c r="TMD347" s="74"/>
      <c r="TME347" s="74"/>
      <c r="TMF347" s="74"/>
      <c r="TMG347" s="74"/>
      <c r="TMH347" s="74"/>
      <c r="TMI347" s="74"/>
      <c r="TMJ347" s="74"/>
      <c r="TMK347" s="74"/>
      <c r="TML347" s="74"/>
      <c r="TMM347" s="74"/>
      <c r="TMN347" s="74"/>
      <c r="TMO347" s="74"/>
      <c r="TMP347" s="74"/>
      <c r="TMQ347" s="74"/>
      <c r="TMR347" s="74"/>
      <c r="TMS347" s="74"/>
      <c r="TMT347" s="74"/>
      <c r="TMU347" s="74"/>
      <c r="TMV347" s="74"/>
      <c r="TMW347" s="74"/>
      <c r="TMX347" s="74"/>
      <c r="TMY347" s="74"/>
      <c r="TMZ347" s="74"/>
      <c r="TNA347" s="74"/>
      <c r="TNB347" s="74"/>
      <c r="TNC347" s="74"/>
      <c r="TND347" s="74"/>
      <c r="TNE347" s="74"/>
      <c r="TNF347" s="74"/>
      <c r="TNG347" s="74"/>
      <c r="TNH347" s="74"/>
      <c r="TNI347" s="74"/>
      <c r="TNJ347" s="74"/>
      <c r="TNK347" s="74"/>
      <c r="TNL347" s="74"/>
      <c r="TNM347" s="74"/>
      <c r="TNN347" s="74"/>
      <c r="TNO347" s="74"/>
      <c r="TNP347" s="74"/>
      <c r="TNQ347" s="74"/>
      <c r="TNR347" s="74"/>
      <c r="TNS347" s="74"/>
      <c r="TNT347" s="74"/>
      <c r="TNU347" s="74"/>
      <c r="TNV347" s="74"/>
      <c r="TNW347" s="74"/>
      <c r="TNX347" s="74"/>
      <c r="TNY347" s="74"/>
      <c r="TNZ347" s="74"/>
      <c r="TOA347" s="74"/>
      <c r="TOB347" s="74"/>
      <c r="TOC347" s="74"/>
      <c r="TOD347" s="74"/>
      <c r="TOE347" s="74"/>
      <c r="TOF347" s="74"/>
      <c r="TOG347" s="74"/>
      <c r="TOH347" s="74"/>
      <c r="TOI347" s="74"/>
      <c r="TOJ347" s="74"/>
      <c r="TOK347" s="74"/>
      <c r="TOL347" s="74"/>
      <c r="TOM347" s="74"/>
      <c r="TON347" s="74"/>
      <c r="TOO347" s="74"/>
      <c r="TOP347" s="74"/>
      <c r="TOQ347" s="74"/>
      <c r="TOR347" s="74"/>
      <c r="TOS347" s="74"/>
      <c r="TOT347" s="74"/>
      <c r="TOU347" s="74"/>
      <c r="TOV347" s="74"/>
      <c r="TOW347" s="74"/>
      <c r="TOX347" s="74"/>
      <c r="TOY347" s="74"/>
      <c r="TOZ347" s="74"/>
      <c r="TPA347" s="74"/>
      <c r="TPB347" s="74"/>
      <c r="TPC347" s="74"/>
      <c r="TPD347" s="74"/>
      <c r="TPE347" s="74"/>
      <c r="TPF347" s="74"/>
      <c r="TPG347" s="74"/>
      <c r="TPH347" s="74"/>
      <c r="TPI347" s="74"/>
      <c r="TPJ347" s="74"/>
      <c r="TPK347" s="74"/>
      <c r="TPL347" s="74"/>
      <c r="TPM347" s="74"/>
      <c r="TPN347" s="74"/>
      <c r="TPO347" s="74"/>
      <c r="TPP347" s="74"/>
      <c r="TPQ347" s="74"/>
      <c r="TPR347" s="74"/>
      <c r="TPS347" s="74"/>
      <c r="TPT347" s="74"/>
      <c r="TPU347" s="74"/>
      <c r="TPV347" s="74"/>
      <c r="TPW347" s="74"/>
      <c r="TPX347" s="74"/>
      <c r="TPY347" s="74"/>
      <c r="TPZ347" s="74"/>
      <c r="TQA347" s="74"/>
      <c r="TQB347" s="74"/>
      <c r="TQC347" s="74"/>
      <c r="TQD347" s="74"/>
      <c r="TQE347" s="74"/>
      <c r="TQF347" s="74"/>
      <c r="TQG347" s="74"/>
      <c r="TQH347" s="74"/>
      <c r="TQI347" s="74"/>
      <c r="TQJ347" s="74"/>
      <c r="TQK347" s="74"/>
      <c r="TQL347" s="74"/>
      <c r="TQM347" s="74"/>
      <c r="TQN347" s="74"/>
      <c r="TQO347" s="74"/>
      <c r="TQP347" s="74"/>
      <c r="TQQ347" s="74"/>
      <c r="TQR347" s="74"/>
      <c r="TQS347" s="74"/>
      <c r="TQT347" s="74"/>
      <c r="TQU347" s="74"/>
      <c r="TQV347" s="74"/>
      <c r="TQW347" s="74"/>
      <c r="TQX347" s="74"/>
      <c r="TQY347" s="74"/>
      <c r="TQZ347" s="74"/>
      <c r="TRA347" s="74"/>
      <c r="TRB347" s="74"/>
      <c r="TRC347" s="74"/>
      <c r="TRD347" s="74"/>
      <c r="TRE347" s="74"/>
      <c r="TRF347" s="74"/>
      <c r="TRG347" s="74"/>
      <c r="TRH347" s="74"/>
      <c r="TRI347" s="74"/>
      <c r="TRJ347" s="74"/>
      <c r="TRK347" s="74"/>
      <c r="TRL347" s="74"/>
      <c r="TRM347" s="74"/>
      <c r="TRN347" s="74"/>
      <c r="TRO347" s="74"/>
      <c r="TRP347" s="74"/>
      <c r="TRQ347" s="74"/>
      <c r="TRR347" s="74"/>
      <c r="TRS347" s="74"/>
      <c r="TRT347" s="74"/>
      <c r="TRU347" s="74"/>
      <c r="TRV347" s="74"/>
      <c r="TRW347" s="74"/>
      <c r="TRX347" s="74"/>
      <c r="TRY347" s="74"/>
      <c r="TRZ347" s="74"/>
      <c r="TSA347" s="74"/>
      <c r="TSB347" s="74"/>
      <c r="TSC347" s="74"/>
      <c r="TSD347" s="74"/>
      <c r="TSE347" s="74"/>
      <c r="TSF347" s="74"/>
      <c r="TSG347" s="74"/>
      <c r="TSH347" s="74"/>
      <c r="TSI347" s="74"/>
      <c r="TSJ347" s="74"/>
      <c r="TSK347" s="74"/>
      <c r="TSL347" s="74"/>
      <c r="TSM347" s="74"/>
      <c r="TSN347" s="74"/>
      <c r="TSO347" s="74"/>
      <c r="TSP347" s="74"/>
      <c r="TSQ347" s="74"/>
      <c r="TSR347" s="74"/>
      <c r="TSS347" s="74"/>
      <c r="TST347" s="74"/>
      <c r="TSU347" s="74"/>
      <c r="TSV347" s="74"/>
      <c r="TSW347" s="74"/>
      <c r="TSX347" s="74"/>
      <c r="TSY347" s="74"/>
      <c r="TSZ347" s="74"/>
      <c r="TTA347" s="74"/>
      <c r="TTB347" s="74"/>
      <c r="TTC347" s="74"/>
      <c r="TTD347" s="74"/>
      <c r="TTE347" s="74"/>
      <c r="TTF347" s="74"/>
      <c r="TTG347" s="74"/>
      <c r="TTH347" s="74"/>
      <c r="TTI347" s="74"/>
      <c r="TTJ347" s="74"/>
      <c r="TTK347" s="74"/>
      <c r="TTL347" s="74"/>
      <c r="TTM347" s="74"/>
      <c r="TTN347" s="74"/>
      <c r="TTO347" s="74"/>
      <c r="TTP347" s="74"/>
      <c r="TTQ347" s="74"/>
      <c r="TTR347" s="74"/>
      <c r="TTS347" s="74"/>
      <c r="TTT347" s="74"/>
      <c r="TTU347" s="74"/>
      <c r="TTV347" s="74"/>
      <c r="TTW347" s="74"/>
      <c r="TTX347" s="74"/>
      <c r="TTY347" s="74"/>
      <c r="TTZ347" s="74"/>
      <c r="TUA347" s="74"/>
      <c r="TUB347" s="74"/>
      <c r="TUC347" s="74"/>
      <c r="TUD347" s="74"/>
      <c r="TUE347" s="74"/>
      <c r="TUF347" s="74"/>
      <c r="TUG347" s="74"/>
      <c r="TUH347" s="74"/>
      <c r="TUI347" s="74"/>
      <c r="TUJ347" s="74"/>
      <c r="TUK347" s="74"/>
      <c r="TUL347" s="74"/>
      <c r="TUM347" s="74"/>
      <c r="TUN347" s="74"/>
      <c r="TUO347" s="74"/>
      <c r="TUP347" s="74"/>
      <c r="TUQ347" s="74"/>
      <c r="TUR347" s="74"/>
      <c r="TUS347" s="74"/>
      <c r="TUT347" s="74"/>
      <c r="TUU347" s="74"/>
      <c r="TUV347" s="74"/>
      <c r="TUW347" s="74"/>
      <c r="TUX347" s="74"/>
      <c r="TUY347" s="74"/>
      <c r="TUZ347" s="74"/>
      <c r="TVA347" s="74"/>
      <c r="TVB347" s="74"/>
      <c r="TVC347" s="74"/>
      <c r="TVD347" s="74"/>
      <c r="TVE347" s="74"/>
      <c r="TVF347" s="74"/>
      <c r="TVG347" s="74"/>
      <c r="TVH347" s="74"/>
      <c r="TVI347" s="74"/>
      <c r="TVJ347" s="74"/>
      <c r="TVK347" s="74"/>
      <c r="TVL347" s="74"/>
      <c r="TVM347" s="74"/>
      <c r="TVN347" s="74"/>
      <c r="TVO347" s="74"/>
      <c r="TVP347" s="74"/>
      <c r="TVQ347" s="74"/>
      <c r="TVR347" s="74"/>
      <c r="TVS347" s="74"/>
      <c r="TVT347" s="74"/>
      <c r="TVU347" s="74"/>
      <c r="TVV347" s="74"/>
      <c r="TVW347" s="74"/>
      <c r="TVX347" s="74"/>
      <c r="TVY347" s="74"/>
      <c r="TVZ347" s="74"/>
      <c r="TWA347" s="74"/>
      <c r="TWB347" s="74"/>
      <c r="TWC347" s="74"/>
      <c r="TWD347" s="74"/>
      <c r="TWE347" s="74"/>
      <c r="TWF347" s="74"/>
      <c r="TWG347" s="74"/>
      <c r="TWH347" s="74"/>
      <c r="TWI347" s="74"/>
      <c r="TWJ347" s="74"/>
      <c r="TWK347" s="74"/>
      <c r="TWL347" s="74"/>
      <c r="TWM347" s="74"/>
      <c r="TWN347" s="74"/>
      <c r="TWO347" s="74"/>
      <c r="TWP347" s="74"/>
      <c r="TWQ347" s="74"/>
      <c r="TWR347" s="74"/>
      <c r="TWS347" s="74"/>
      <c r="TWT347" s="74"/>
      <c r="TWU347" s="74"/>
      <c r="TWV347" s="74"/>
      <c r="TWW347" s="74"/>
      <c r="TWX347" s="74"/>
      <c r="TWY347" s="74"/>
      <c r="TWZ347" s="74"/>
      <c r="TXA347" s="74"/>
      <c r="TXB347" s="74"/>
      <c r="TXC347" s="74"/>
      <c r="TXD347" s="74"/>
      <c r="TXE347" s="74"/>
      <c r="TXF347" s="74"/>
      <c r="TXG347" s="74"/>
      <c r="TXH347" s="74"/>
      <c r="TXI347" s="74"/>
      <c r="TXJ347" s="74"/>
      <c r="TXK347" s="74"/>
      <c r="TXL347" s="74"/>
      <c r="TXM347" s="74"/>
      <c r="TXN347" s="74"/>
      <c r="TXO347" s="74"/>
      <c r="TXP347" s="74"/>
      <c r="TXQ347" s="74"/>
      <c r="TXR347" s="74"/>
      <c r="TXS347" s="74"/>
      <c r="TXT347" s="74"/>
      <c r="TXU347" s="74"/>
      <c r="TXV347" s="74"/>
      <c r="TXW347" s="74"/>
      <c r="TXX347" s="74"/>
      <c r="TXY347" s="74"/>
      <c r="TXZ347" s="74"/>
      <c r="TYA347" s="74"/>
      <c r="TYB347" s="74"/>
      <c r="TYC347" s="74"/>
      <c r="TYD347" s="74"/>
      <c r="TYE347" s="74"/>
      <c r="TYF347" s="74"/>
      <c r="TYG347" s="74"/>
      <c r="TYH347" s="74"/>
      <c r="TYI347" s="74"/>
      <c r="TYJ347" s="74"/>
      <c r="TYK347" s="74"/>
      <c r="TYL347" s="74"/>
      <c r="TYM347" s="74"/>
      <c r="TYN347" s="74"/>
      <c r="TYO347" s="74"/>
      <c r="TYP347" s="74"/>
      <c r="TYQ347" s="74"/>
      <c r="TYR347" s="74"/>
      <c r="TYS347" s="74"/>
      <c r="TYT347" s="74"/>
      <c r="TYU347" s="74"/>
      <c r="TYV347" s="74"/>
      <c r="TYW347" s="74"/>
      <c r="TYX347" s="74"/>
      <c r="TYY347" s="74"/>
      <c r="TYZ347" s="74"/>
      <c r="TZA347" s="74"/>
      <c r="TZB347" s="74"/>
      <c r="TZC347" s="74"/>
      <c r="TZD347" s="74"/>
      <c r="TZE347" s="74"/>
      <c r="TZF347" s="74"/>
      <c r="TZG347" s="74"/>
      <c r="TZH347" s="74"/>
      <c r="TZI347" s="74"/>
      <c r="TZJ347" s="74"/>
      <c r="TZK347" s="74"/>
      <c r="TZL347" s="74"/>
      <c r="TZM347" s="74"/>
      <c r="TZN347" s="74"/>
      <c r="TZO347" s="74"/>
      <c r="TZP347" s="74"/>
      <c r="TZQ347" s="74"/>
      <c r="TZR347" s="74"/>
      <c r="TZS347" s="74"/>
      <c r="TZT347" s="74"/>
      <c r="TZU347" s="74"/>
      <c r="TZV347" s="74"/>
      <c r="TZW347" s="74"/>
      <c r="TZX347" s="74"/>
      <c r="TZY347" s="74"/>
      <c r="TZZ347" s="74"/>
      <c r="UAA347" s="74"/>
      <c r="UAB347" s="74"/>
      <c r="UAC347" s="74"/>
      <c r="UAD347" s="74"/>
      <c r="UAE347" s="74"/>
      <c r="UAF347" s="74"/>
      <c r="UAG347" s="74"/>
      <c r="UAH347" s="74"/>
      <c r="UAI347" s="74"/>
      <c r="UAJ347" s="74"/>
      <c r="UAK347" s="74"/>
      <c r="UAL347" s="74"/>
      <c r="UAM347" s="74"/>
      <c r="UAN347" s="74"/>
      <c r="UAO347" s="74"/>
      <c r="UAP347" s="74"/>
      <c r="UAQ347" s="74"/>
      <c r="UAR347" s="74"/>
      <c r="UAS347" s="74"/>
      <c r="UAT347" s="74"/>
      <c r="UAU347" s="74"/>
      <c r="UAV347" s="74"/>
      <c r="UAW347" s="74"/>
      <c r="UAX347" s="74"/>
      <c r="UAY347" s="74"/>
      <c r="UAZ347" s="74"/>
      <c r="UBA347" s="74"/>
      <c r="UBB347" s="74"/>
      <c r="UBC347" s="74"/>
      <c r="UBD347" s="74"/>
      <c r="UBE347" s="74"/>
      <c r="UBF347" s="74"/>
      <c r="UBG347" s="74"/>
      <c r="UBH347" s="74"/>
      <c r="UBI347" s="74"/>
      <c r="UBJ347" s="74"/>
      <c r="UBK347" s="74"/>
      <c r="UBL347" s="74"/>
      <c r="UBM347" s="74"/>
      <c r="UBN347" s="74"/>
      <c r="UBO347" s="74"/>
      <c r="UBP347" s="74"/>
      <c r="UBQ347" s="74"/>
      <c r="UBR347" s="74"/>
      <c r="UBS347" s="74"/>
      <c r="UBT347" s="74"/>
      <c r="UBU347" s="74"/>
      <c r="UBV347" s="74"/>
      <c r="UBW347" s="74"/>
      <c r="UBX347" s="74"/>
      <c r="UBY347" s="74"/>
      <c r="UBZ347" s="74"/>
      <c r="UCA347" s="74"/>
      <c r="UCB347" s="74"/>
      <c r="UCC347" s="74"/>
      <c r="UCD347" s="74"/>
      <c r="UCE347" s="74"/>
      <c r="UCF347" s="74"/>
      <c r="UCG347" s="74"/>
      <c r="UCH347" s="74"/>
      <c r="UCI347" s="74"/>
      <c r="UCJ347" s="74"/>
      <c r="UCK347" s="74"/>
      <c r="UCL347" s="74"/>
      <c r="UCM347" s="74"/>
      <c r="UCN347" s="74"/>
      <c r="UCO347" s="74"/>
      <c r="UCP347" s="74"/>
      <c r="UCQ347" s="74"/>
      <c r="UCR347" s="74"/>
      <c r="UCS347" s="74"/>
      <c r="UCT347" s="74"/>
      <c r="UCU347" s="74"/>
      <c r="UCV347" s="74"/>
      <c r="UCW347" s="74"/>
      <c r="UCX347" s="74"/>
      <c r="UCY347" s="74"/>
      <c r="UCZ347" s="74"/>
      <c r="UDA347" s="74"/>
      <c r="UDB347" s="74"/>
      <c r="UDC347" s="74"/>
      <c r="UDD347" s="74"/>
      <c r="UDE347" s="74"/>
      <c r="UDF347" s="74"/>
      <c r="UDG347" s="74"/>
      <c r="UDH347" s="74"/>
      <c r="UDI347" s="74"/>
      <c r="UDJ347" s="74"/>
      <c r="UDK347" s="74"/>
      <c r="UDL347" s="74"/>
      <c r="UDM347" s="74"/>
      <c r="UDN347" s="74"/>
      <c r="UDO347" s="74"/>
      <c r="UDP347" s="74"/>
      <c r="UDQ347" s="74"/>
      <c r="UDR347" s="74"/>
      <c r="UDS347" s="74"/>
      <c r="UDT347" s="74"/>
      <c r="UDU347" s="74"/>
      <c r="UDV347" s="74"/>
      <c r="UDW347" s="74"/>
      <c r="UDX347" s="74"/>
      <c r="UDY347" s="74"/>
      <c r="UDZ347" s="74"/>
      <c r="UEA347" s="74"/>
      <c r="UEB347" s="74"/>
      <c r="UEC347" s="74"/>
      <c r="UED347" s="74"/>
      <c r="UEE347" s="74"/>
      <c r="UEF347" s="74"/>
      <c r="UEG347" s="74"/>
      <c r="UEH347" s="74"/>
      <c r="UEI347" s="74"/>
      <c r="UEJ347" s="74"/>
      <c r="UEK347" s="74"/>
      <c r="UEL347" s="74"/>
      <c r="UEM347" s="74"/>
      <c r="UEN347" s="74"/>
      <c r="UEO347" s="74"/>
      <c r="UEP347" s="74"/>
      <c r="UEQ347" s="74"/>
      <c r="UER347" s="74"/>
      <c r="UES347" s="74"/>
      <c r="UET347" s="74"/>
      <c r="UEU347" s="74"/>
      <c r="UEV347" s="74"/>
      <c r="UEW347" s="74"/>
      <c r="UEX347" s="74"/>
      <c r="UEY347" s="74"/>
      <c r="UEZ347" s="74"/>
      <c r="UFA347" s="74"/>
      <c r="UFB347" s="74"/>
      <c r="UFC347" s="74"/>
      <c r="UFD347" s="74"/>
      <c r="UFE347" s="74"/>
      <c r="UFF347" s="74"/>
      <c r="UFG347" s="74"/>
      <c r="UFH347" s="74"/>
      <c r="UFI347" s="74"/>
      <c r="UFJ347" s="74"/>
      <c r="UFK347" s="74"/>
      <c r="UFL347" s="74"/>
      <c r="UFM347" s="74"/>
      <c r="UFN347" s="74"/>
      <c r="UFO347" s="74"/>
      <c r="UFP347" s="74"/>
      <c r="UFQ347" s="74"/>
      <c r="UFR347" s="74"/>
      <c r="UFS347" s="74"/>
      <c r="UFT347" s="74"/>
      <c r="UFU347" s="74"/>
      <c r="UFV347" s="74"/>
      <c r="UFW347" s="74"/>
      <c r="UFX347" s="74"/>
      <c r="UFY347" s="74"/>
      <c r="UFZ347" s="74"/>
      <c r="UGA347" s="74"/>
      <c r="UGB347" s="74"/>
      <c r="UGC347" s="74"/>
      <c r="UGD347" s="74"/>
      <c r="UGE347" s="74"/>
      <c r="UGF347" s="74"/>
      <c r="UGG347" s="74"/>
      <c r="UGH347" s="74"/>
      <c r="UGI347" s="74"/>
      <c r="UGJ347" s="74"/>
      <c r="UGK347" s="74"/>
      <c r="UGL347" s="74"/>
      <c r="UGM347" s="74"/>
      <c r="UGN347" s="74"/>
      <c r="UGO347" s="74"/>
      <c r="UGP347" s="74"/>
      <c r="UGQ347" s="74"/>
      <c r="UGR347" s="74"/>
      <c r="UGS347" s="74"/>
      <c r="UGT347" s="74"/>
      <c r="UGU347" s="74"/>
      <c r="UGV347" s="74"/>
      <c r="UGW347" s="74"/>
      <c r="UGX347" s="74"/>
      <c r="UGY347" s="74"/>
      <c r="UGZ347" s="74"/>
      <c r="UHA347" s="74"/>
      <c r="UHB347" s="74"/>
      <c r="UHC347" s="74"/>
      <c r="UHD347" s="74"/>
      <c r="UHE347" s="74"/>
      <c r="UHF347" s="74"/>
      <c r="UHG347" s="74"/>
      <c r="UHH347" s="74"/>
      <c r="UHI347" s="74"/>
      <c r="UHJ347" s="74"/>
      <c r="UHK347" s="74"/>
      <c r="UHL347" s="74"/>
      <c r="UHM347" s="74"/>
      <c r="UHN347" s="74"/>
      <c r="UHO347" s="74"/>
      <c r="UHP347" s="74"/>
      <c r="UHQ347" s="74"/>
      <c r="UHR347" s="74"/>
      <c r="UHS347" s="74"/>
      <c r="UHT347" s="74"/>
      <c r="UHU347" s="74"/>
      <c r="UHV347" s="74"/>
      <c r="UHW347" s="74"/>
      <c r="UHX347" s="74"/>
      <c r="UHY347" s="74"/>
      <c r="UHZ347" s="74"/>
      <c r="UIA347" s="74"/>
      <c r="UIB347" s="74"/>
      <c r="UIC347" s="74"/>
      <c r="UID347" s="74"/>
      <c r="UIE347" s="74"/>
      <c r="UIF347" s="74"/>
      <c r="UIG347" s="74"/>
      <c r="UIH347" s="74"/>
      <c r="UII347" s="74"/>
      <c r="UIJ347" s="74"/>
      <c r="UIK347" s="74"/>
      <c r="UIL347" s="74"/>
      <c r="UIM347" s="74"/>
      <c r="UIN347" s="74"/>
      <c r="UIO347" s="74"/>
      <c r="UIP347" s="74"/>
      <c r="UIQ347" s="74"/>
      <c r="UIR347" s="74"/>
      <c r="UIS347" s="74"/>
      <c r="UIT347" s="74"/>
      <c r="UIU347" s="74"/>
      <c r="UIV347" s="74"/>
      <c r="UIW347" s="74"/>
      <c r="UIX347" s="74"/>
      <c r="UIY347" s="74"/>
      <c r="UIZ347" s="74"/>
      <c r="UJA347" s="74"/>
      <c r="UJB347" s="74"/>
      <c r="UJC347" s="74"/>
      <c r="UJD347" s="74"/>
      <c r="UJE347" s="74"/>
      <c r="UJF347" s="74"/>
      <c r="UJG347" s="74"/>
      <c r="UJH347" s="74"/>
      <c r="UJI347" s="74"/>
      <c r="UJJ347" s="74"/>
      <c r="UJK347" s="74"/>
      <c r="UJL347" s="74"/>
      <c r="UJM347" s="74"/>
      <c r="UJN347" s="74"/>
      <c r="UJO347" s="74"/>
      <c r="UJP347" s="74"/>
      <c r="UJQ347" s="74"/>
      <c r="UJR347" s="74"/>
      <c r="UJS347" s="74"/>
      <c r="UJT347" s="74"/>
      <c r="UJU347" s="74"/>
      <c r="UJV347" s="74"/>
      <c r="UJW347" s="74"/>
      <c r="UJX347" s="74"/>
      <c r="UJY347" s="74"/>
      <c r="UJZ347" s="74"/>
      <c r="UKA347" s="74"/>
      <c r="UKB347" s="74"/>
      <c r="UKC347" s="74"/>
      <c r="UKD347" s="74"/>
      <c r="UKE347" s="74"/>
      <c r="UKF347" s="74"/>
      <c r="UKG347" s="74"/>
      <c r="UKH347" s="74"/>
      <c r="UKI347" s="74"/>
      <c r="UKJ347" s="74"/>
      <c r="UKK347" s="74"/>
      <c r="UKL347" s="74"/>
      <c r="UKM347" s="74"/>
      <c r="UKN347" s="74"/>
      <c r="UKO347" s="74"/>
      <c r="UKP347" s="74"/>
      <c r="UKQ347" s="74"/>
      <c r="UKR347" s="74"/>
      <c r="UKS347" s="74"/>
      <c r="UKT347" s="74"/>
      <c r="UKU347" s="74"/>
      <c r="UKV347" s="74"/>
      <c r="UKW347" s="74"/>
      <c r="UKX347" s="74"/>
      <c r="UKY347" s="74"/>
      <c r="UKZ347" s="74"/>
      <c r="ULA347" s="74"/>
      <c r="ULB347" s="74"/>
      <c r="ULC347" s="74"/>
      <c r="ULD347" s="74"/>
      <c r="ULE347" s="74"/>
      <c r="ULF347" s="74"/>
      <c r="ULG347" s="74"/>
      <c r="ULH347" s="74"/>
      <c r="ULI347" s="74"/>
      <c r="ULJ347" s="74"/>
      <c r="ULK347" s="74"/>
      <c r="ULL347" s="74"/>
      <c r="ULM347" s="74"/>
      <c r="ULN347" s="74"/>
      <c r="ULO347" s="74"/>
      <c r="ULP347" s="74"/>
      <c r="ULQ347" s="74"/>
      <c r="ULR347" s="74"/>
      <c r="ULS347" s="74"/>
      <c r="ULT347" s="74"/>
      <c r="ULU347" s="74"/>
      <c r="ULV347" s="74"/>
      <c r="ULW347" s="74"/>
      <c r="ULX347" s="74"/>
      <c r="ULY347" s="74"/>
      <c r="ULZ347" s="74"/>
      <c r="UMA347" s="74"/>
      <c r="UMB347" s="74"/>
      <c r="UMC347" s="74"/>
      <c r="UMD347" s="74"/>
      <c r="UME347" s="74"/>
      <c r="UMF347" s="74"/>
      <c r="UMG347" s="74"/>
      <c r="UMH347" s="74"/>
      <c r="UMI347" s="74"/>
      <c r="UMJ347" s="74"/>
      <c r="UMK347" s="74"/>
      <c r="UML347" s="74"/>
      <c r="UMM347" s="74"/>
      <c r="UMN347" s="74"/>
      <c r="UMO347" s="74"/>
      <c r="UMP347" s="74"/>
      <c r="UMQ347" s="74"/>
      <c r="UMR347" s="74"/>
      <c r="UMS347" s="74"/>
      <c r="UMT347" s="74"/>
      <c r="UMU347" s="74"/>
      <c r="UMV347" s="74"/>
      <c r="UMW347" s="74"/>
      <c r="UMX347" s="74"/>
      <c r="UMY347" s="74"/>
      <c r="UMZ347" s="74"/>
      <c r="UNA347" s="74"/>
      <c r="UNB347" s="74"/>
      <c r="UNC347" s="74"/>
      <c r="UND347" s="74"/>
      <c r="UNE347" s="74"/>
      <c r="UNF347" s="74"/>
      <c r="UNG347" s="74"/>
      <c r="UNH347" s="74"/>
      <c r="UNI347" s="74"/>
      <c r="UNJ347" s="74"/>
      <c r="UNK347" s="74"/>
      <c r="UNL347" s="74"/>
      <c r="UNM347" s="74"/>
      <c r="UNN347" s="74"/>
      <c r="UNO347" s="74"/>
      <c r="UNP347" s="74"/>
      <c r="UNQ347" s="74"/>
      <c r="UNR347" s="74"/>
      <c r="UNS347" s="74"/>
      <c r="UNT347" s="74"/>
      <c r="UNU347" s="74"/>
      <c r="UNV347" s="74"/>
      <c r="UNW347" s="74"/>
      <c r="UNX347" s="74"/>
      <c r="UNY347" s="74"/>
      <c r="UNZ347" s="74"/>
      <c r="UOA347" s="74"/>
      <c r="UOB347" s="74"/>
      <c r="UOC347" s="74"/>
      <c r="UOD347" s="74"/>
      <c r="UOE347" s="74"/>
      <c r="UOF347" s="74"/>
      <c r="UOG347" s="74"/>
      <c r="UOH347" s="74"/>
      <c r="UOI347" s="74"/>
      <c r="UOJ347" s="74"/>
      <c r="UOK347" s="74"/>
      <c r="UOL347" s="74"/>
      <c r="UOM347" s="74"/>
      <c r="UON347" s="74"/>
      <c r="UOO347" s="74"/>
      <c r="UOP347" s="74"/>
      <c r="UOQ347" s="74"/>
      <c r="UOR347" s="74"/>
      <c r="UOS347" s="74"/>
      <c r="UOT347" s="74"/>
      <c r="UOU347" s="74"/>
      <c r="UOV347" s="74"/>
      <c r="UOW347" s="74"/>
      <c r="UOX347" s="74"/>
      <c r="UOY347" s="74"/>
      <c r="UOZ347" s="74"/>
      <c r="UPA347" s="74"/>
      <c r="UPB347" s="74"/>
      <c r="UPC347" s="74"/>
      <c r="UPD347" s="74"/>
      <c r="UPE347" s="74"/>
      <c r="UPF347" s="74"/>
      <c r="UPG347" s="74"/>
      <c r="UPH347" s="74"/>
      <c r="UPI347" s="74"/>
      <c r="UPJ347" s="74"/>
      <c r="UPK347" s="74"/>
      <c r="UPL347" s="74"/>
      <c r="UPM347" s="74"/>
      <c r="UPN347" s="74"/>
      <c r="UPO347" s="74"/>
      <c r="UPP347" s="74"/>
      <c r="UPQ347" s="74"/>
      <c r="UPR347" s="74"/>
      <c r="UPS347" s="74"/>
      <c r="UPT347" s="74"/>
      <c r="UPU347" s="74"/>
      <c r="UPV347" s="74"/>
      <c r="UPW347" s="74"/>
      <c r="UPX347" s="74"/>
      <c r="UPY347" s="74"/>
      <c r="UPZ347" s="74"/>
      <c r="UQA347" s="74"/>
      <c r="UQB347" s="74"/>
      <c r="UQC347" s="74"/>
      <c r="UQD347" s="74"/>
      <c r="UQE347" s="74"/>
      <c r="UQF347" s="74"/>
      <c r="UQG347" s="74"/>
      <c r="UQH347" s="74"/>
      <c r="UQI347" s="74"/>
      <c r="UQJ347" s="74"/>
      <c r="UQK347" s="74"/>
      <c r="UQL347" s="74"/>
      <c r="UQM347" s="74"/>
      <c r="UQN347" s="74"/>
      <c r="UQO347" s="74"/>
      <c r="UQP347" s="74"/>
      <c r="UQQ347" s="74"/>
      <c r="UQR347" s="74"/>
      <c r="UQS347" s="74"/>
      <c r="UQT347" s="74"/>
      <c r="UQU347" s="74"/>
      <c r="UQV347" s="74"/>
      <c r="UQW347" s="74"/>
      <c r="UQX347" s="74"/>
      <c r="UQY347" s="74"/>
      <c r="UQZ347" s="74"/>
      <c r="URA347" s="74"/>
      <c r="URB347" s="74"/>
      <c r="URC347" s="74"/>
      <c r="URD347" s="74"/>
      <c r="URE347" s="74"/>
      <c r="URF347" s="74"/>
      <c r="URG347" s="74"/>
      <c r="URH347" s="74"/>
      <c r="URI347" s="74"/>
      <c r="URJ347" s="74"/>
      <c r="URK347" s="74"/>
      <c r="URL347" s="74"/>
      <c r="URM347" s="74"/>
      <c r="URN347" s="74"/>
      <c r="URO347" s="74"/>
      <c r="URP347" s="74"/>
      <c r="URQ347" s="74"/>
      <c r="URR347" s="74"/>
      <c r="URS347" s="74"/>
      <c r="URT347" s="74"/>
      <c r="URU347" s="74"/>
      <c r="URV347" s="74"/>
      <c r="URW347" s="74"/>
      <c r="URX347" s="74"/>
      <c r="URY347" s="74"/>
      <c r="URZ347" s="74"/>
      <c r="USA347" s="74"/>
      <c r="USB347" s="74"/>
      <c r="USC347" s="74"/>
      <c r="USD347" s="74"/>
      <c r="USE347" s="74"/>
      <c r="USF347" s="74"/>
      <c r="USG347" s="74"/>
      <c r="USH347" s="74"/>
      <c r="USI347" s="74"/>
      <c r="USJ347" s="74"/>
      <c r="USK347" s="74"/>
      <c r="USL347" s="74"/>
      <c r="USM347" s="74"/>
      <c r="USN347" s="74"/>
      <c r="USO347" s="74"/>
      <c r="USP347" s="74"/>
      <c r="USQ347" s="74"/>
      <c r="USR347" s="74"/>
      <c r="USS347" s="74"/>
      <c r="UST347" s="74"/>
      <c r="USU347" s="74"/>
      <c r="USV347" s="74"/>
      <c r="USW347" s="74"/>
      <c r="USX347" s="74"/>
      <c r="USY347" s="74"/>
      <c r="USZ347" s="74"/>
      <c r="UTA347" s="74"/>
      <c r="UTB347" s="74"/>
      <c r="UTC347" s="74"/>
      <c r="UTD347" s="74"/>
      <c r="UTE347" s="74"/>
      <c r="UTF347" s="74"/>
      <c r="UTG347" s="74"/>
      <c r="UTH347" s="74"/>
      <c r="UTI347" s="74"/>
      <c r="UTJ347" s="74"/>
      <c r="UTK347" s="74"/>
      <c r="UTL347" s="74"/>
      <c r="UTM347" s="74"/>
      <c r="UTN347" s="74"/>
      <c r="UTO347" s="74"/>
      <c r="UTP347" s="74"/>
      <c r="UTQ347" s="74"/>
      <c r="UTR347" s="74"/>
      <c r="UTS347" s="74"/>
      <c r="UTT347" s="74"/>
      <c r="UTU347" s="74"/>
      <c r="UTV347" s="74"/>
      <c r="UTW347" s="74"/>
      <c r="UTX347" s="74"/>
      <c r="UTY347" s="74"/>
      <c r="UTZ347" s="74"/>
      <c r="UUA347" s="74"/>
      <c r="UUB347" s="74"/>
      <c r="UUC347" s="74"/>
      <c r="UUD347" s="74"/>
      <c r="UUE347" s="74"/>
      <c r="UUF347" s="74"/>
      <c r="UUG347" s="74"/>
      <c r="UUH347" s="74"/>
      <c r="UUI347" s="74"/>
      <c r="UUJ347" s="74"/>
      <c r="UUK347" s="74"/>
      <c r="UUL347" s="74"/>
      <c r="UUM347" s="74"/>
      <c r="UUN347" s="74"/>
      <c r="UUO347" s="74"/>
      <c r="UUP347" s="74"/>
      <c r="UUQ347" s="74"/>
      <c r="UUR347" s="74"/>
      <c r="UUS347" s="74"/>
      <c r="UUT347" s="74"/>
      <c r="UUU347" s="74"/>
      <c r="UUV347" s="74"/>
      <c r="UUW347" s="74"/>
      <c r="UUX347" s="74"/>
      <c r="UUY347" s="74"/>
      <c r="UUZ347" s="74"/>
      <c r="UVA347" s="74"/>
      <c r="UVB347" s="74"/>
      <c r="UVC347" s="74"/>
      <c r="UVD347" s="74"/>
      <c r="UVE347" s="74"/>
      <c r="UVF347" s="74"/>
      <c r="UVG347" s="74"/>
      <c r="UVH347" s="74"/>
      <c r="UVI347" s="74"/>
      <c r="UVJ347" s="74"/>
      <c r="UVK347" s="74"/>
      <c r="UVL347" s="74"/>
      <c r="UVM347" s="74"/>
      <c r="UVN347" s="74"/>
      <c r="UVO347" s="74"/>
      <c r="UVP347" s="74"/>
      <c r="UVQ347" s="74"/>
      <c r="UVR347" s="74"/>
      <c r="UVS347" s="74"/>
      <c r="UVT347" s="74"/>
      <c r="UVU347" s="74"/>
      <c r="UVV347" s="74"/>
      <c r="UVW347" s="74"/>
      <c r="UVX347" s="74"/>
      <c r="UVY347" s="74"/>
      <c r="UVZ347" s="74"/>
      <c r="UWA347" s="74"/>
      <c r="UWB347" s="74"/>
      <c r="UWC347" s="74"/>
      <c r="UWD347" s="74"/>
      <c r="UWE347" s="74"/>
      <c r="UWF347" s="74"/>
      <c r="UWG347" s="74"/>
      <c r="UWH347" s="74"/>
      <c r="UWI347" s="74"/>
      <c r="UWJ347" s="74"/>
      <c r="UWK347" s="74"/>
      <c r="UWL347" s="74"/>
      <c r="UWM347" s="74"/>
      <c r="UWN347" s="74"/>
      <c r="UWO347" s="74"/>
      <c r="UWP347" s="74"/>
      <c r="UWQ347" s="74"/>
      <c r="UWR347" s="74"/>
      <c r="UWS347" s="74"/>
      <c r="UWT347" s="74"/>
      <c r="UWU347" s="74"/>
      <c r="UWV347" s="74"/>
      <c r="UWW347" s="74"/>
      <c r="UWX347" s="74"/>
      <c r="UWY347" s="74"/>
      <c r="UWZ347" s="74"/>
      <c r="UXA347" s="74"/>
      <c r="UXB347" s="74"/>
      <c r="UXC347" s="74"/>
      <c r="UXD347" s="74"/>
      <c r="UXE347" s="74"/>
      <c r="UXF347" s="74"/>
      <c r="UXG347" s="74"/>
      <c r="UXH347" s="74"/>
      <c r="UXI347" s="74"/>
      <c r="UXJ347" s="74"/>
      <c r="UXK347" s="74"/>
      <c r="UXL347" s="74"/>
      <c r="UXM347" s="74"/>
      <c r="UXN347" s="74"/>
      <c r="UXO347" s="74"/>
      <c r="UXP347" s="74"/>
      <c r="UXQ347" s="74"/>
      <c r="UXR347" s="74"/>
      <c r="UXS347" s="74"/>
      <c r="UXT347" s="74"/>
      <c r="UXU347" s="74"/>
      <c r="UXV347" s="74"/>
      <c r="UXW347" s="74"/>
      <c r="UXX347" s="74"/>
      <c r="UXY347" s="74"/>
      <c r="UXZ347" s="74"/>
      <c r="UYA347" s="74"/>
      <c r="UYB347" s="74"/>
      <c r="UYC347" s="74"/>
      <c r="UYD347" s="74"/>
      <c r="UYE347" s="74"/>
      <c r="UYF347" s="74"/>
      <c r="UYG347" s="74"/>
      <c r="UYH347" s="74"/>
      <c r="UYI347" s="74"/>
      <c r="UYJ347" s="74"/>
      <c r="UYK347" s="74"/>
      <c r="UYL347" s="74"/>
      <c r="UYM347" s="74"/>
      <c r="UYN347" s="74"/>
      <c r="UYO347" s="74"/>
      <c r="UYP347" s="74"/>
      <c r="UYQ347" s="74"/>
      <c r="UYR347" s="74"/>
      <c r="UYS347" s="74"/>
      <c r="UYT347" s="74"/>
      <c r="UYU347" s="74"/>
      <c r="UYV347" s="74"/>
      <c r="UYW347" s="74"/>
      <c r="UYX347" s="74"/>
      <c r="UYY347" s="74"/>
      <c r="UYZ347" s="74"/>
      <c r="UZA347" s="74"/>
      <c r="UZB347" s="74"/>
      <c r="UZC347" s="74"/>
      <c r="UZD347" s="74"/>
      <c r="UZE347" s="74"/>
      <c r="UZF347" s="74"/>
      <c r="UZG347" s="74"/>
      <c r="UZH347" s="74"/>
      <c r="UZI347" s="74"/>
      <c r="UZJ347" s="74"/>
      <c r="UZK347" s="74"/>
      <c r="UZL347" s="74"/>
      <c r="UZM347" s="74"/>
      <c r="UZN347" s="74"/>
      <c r="UZO347" s="74"/>
      <c r="UZP347" s="74"/>
      <c r="UZQ347" s="74"/>
      <c r="UZR347" s="74"/>
      <c r="UZS347" s="74"/>
      <c r="UZT347" s="74"/>
      <c r="UZU347" s="74"/>
      <c r="UZV347" s="74"/>
      <c r="UZW347" s="74"/>
      <c r="UZX347" s="74"/>
      <c r="UZY347" s="74"/>
      <c r="UZZ347" s="74"/>
      <c r="VAA347" s="74"/>
      <c r="VAB347" s="74"/>
      <c r="VAC347" s="74"/>
      <c r="VAD347" s="74"/>
      <c r="VAE347" s="74"/>
      <c r="VAF347" s="74"/>
      <c r="VAG347" s="74"/>
      <c r="VAH347" s="74"/>
      <c r="VAI347" s="74"/>
      <c r="VAJ347" s="74"/>
      <c r="VAK347" s="74"/>
      <c r="VAL347" s="74"/>
      <c r="VAM347" s="74"/>
      <c r="VAN347" s="74"/>
      <c r="VAO347" s="74"/>
      <c r="VAP347" s="74"/>
      <c r="VAQ347" s="74"/>
      <c r="VAR347" s="74"/>
      <c r="VAS347" s="74"/>
      <c r="VAT347" s="74"/>
      <c r="VAU347" s="74"/>
      <c r="VAV347" s="74"/>
      <c r="VAW347" s="74"/>
      <c r="VAX347" s="74"/>
      <c r="VAY347" s="74"/>
      <c r="VAZ347" s="74"/>
      <c r="VBA347" s="74"/>
      <c r="VBB347" s="74"/>
      <c r="VBC347" s="74"/>
      <c r="VBD347" s="74"/>
      <c r="VBE347" s="74"/>
      <c r="VBF347" s="74"/>
      <c r="VBG347" s="74"/>
      <c r="VBH347" s="74"/>
      <c r="VBI347" s="74"/>
      <c r="VBJ347" s="74"/>
      <c r="VBK347" s="74"/>
      <c r="VBL347" s="74"/>
      <c r="VBM347" s="74"/>
      <c r="VBN347" s="74"/>
      <c r="VBO347" s="74"/>
      <c r="VBP347" s="74"/>
      <c r="VBQ347" s="74"/>
      <c r="VBR347" s="74"/>
      <c r="VBS347" s="74"/>
      <c r="VBT347" s="74"/>
      <c r="VBU347" s="74"/>
      <c r="VBV347" s="74"/>
      <c r="VBW347" s="74"/>
      <c r="VBX347" s="74"/>
      <c r="VBY347" s="74"/>
      <c r="VBZ347" s="74"/>
      <c r="VCA347" s="74"/>
      <c r="VCB347" s="74"/>
      <c r="VCC347" s="74"/>
      <c r="VCD347" s="74"/>
      <c r="VCE347" s="74"/>
      <c r="VCF347" s="74"/>
      <c r="VCG347" s="74"/>
      <c r="VCH347" s="74"/>
      <c r="VCI347" s="74"/>
      <c r="VCJ347" s="74"/>
      <c r="VCK347" s="74"/>
      <c r="VCL347" s="74"/>
      <c r="VCM347" s="74"/>
      <c r="VCN347" s="74"/>
      <c r="VCO347" s="74"/>
      <c r="VCP347" s="74"/>
      <c r="VCQ347" s="74"/>
      <c r="VCR347" s="74"/>
      <c r="VCS347" s="74"/>
      <c r="VCT347" s="74"/>
      <c r="VCU347" s="74"/>
      <c r="VCV347" s="74"/>
      <c r="VCW347" s="74"/>
      <c r="VCX347" s="74"/>
      <c r="VCY347" s="74"/>
      <c r="VCZ347" s="74"/>
      <c r="VDA347" s="74"/>
      <c r="VDB347" s="74"/>
      <c r="VDC347" s="74"/>
      <c r="VDD347" s="74"/>
      <c r="VDE347" s="74"/>
      <c r="VDF347" s="74"/>
      <c r="VDG347" s="74"/>
      <c r="VDH347" s="74"/>
      <c r="VDI347" s="74"/>
      <c r="VDJ347" s="74"/>
      <c r="VDK347" s="74"/>
      <c r="VDL347" s="74"/>
      <c r="VDM347" s="74"/>
      <c r="VDN347" s="74"/>
      <c r="VDO347" s="74"/>
      <c r="VDP347" s="74"/>
      <c r="VDQ347" s="74"/>
      <c r="VDR347" s="74"/>
      <c r="VDS347" s="74"/>
      <c r="VDT347" s="74"/>
      <c r="VDU347" s="74"/>
      <c r="VDV347" s="74"/>
      <c r="VDW347" s="74"/>
      <c r="VDX347" s="74"/>
      <c r="VDY347" s="74"/>
      <c r="VDZ347" s="74"/>
      <c r="VEA347" s="74"/>
      <c r="VEB347" s="74"/>
      <c r="VEC347" s="74"/>
      <c r="VED347" s="74"/>
      <c r="VEE347" s="74"/>
      <c r="VEF347" s="74"/>
      <c r="VEG347" s="74"/>
      <c r="VEH347" s="74"/>
      <c r="VEI347" s="74"/>
      <c r="VEJ347" s="74"/>
      <c r="VEK347" s="74"/>
      <c r="VEL347" s="74"/>
      <c r="VEM347" s="74"/>
      <c r="VEN347" s="74"/>
      <c r="VEO347" s="74"/>
      <c r="VEP347" s="74"/>
      <c r="VEQ347" s="74"/>
      <c r="VER347" s="74"/>
      <c r="VES347" s="74"/>
      <c r="VET347" s="74"/>
      <c r="VEU347" s="74"/>
      <c r="VEV347" s="74"/>
      <c r="VEW347" s="74"/>
      <c r="VEX347" s="74"/>
      <c r="VEY347" s="74"/>
      <c r="VEZ347" s="74"/>
      <c r="VFA347" s="74"/>
      <c r="VFB347" s="74"/>
      <c r="VFC347" s="74"/>
      <c r="VFD347" s="74"/>
      <c r="VFE347" s="74"/>
      <c r="VFF347" s="74"/>
      <c r="VFG347" s="74"/>
      <c r="VFH347" s="74"/>
      <c r="VFI347" s="74"/>
      <c r="VFJ347" s="74"/>
      <c r="VFK347" s="74"/>
      <c r="VFL347" s="74"/>
      <c r="VFM347" s="74"/>
      <c r="VFN347" s="74"/>
      <c r="VFO347" s="74"/>
      <c r="VFP347" s="74"/>
      <c r="VFQ347" s="74"/>
      <c r="VFR347" s="74"/>
      <c r="VFS347" s="74"/>
      <c r="VFT347" s="74"/>
      <c r="VFU347" s="74"/>
      <c r="VFV347" s="74"/>
      <c r="VFW347" s="74"/>
      <c r="VFX347" s="74"/>
      <c r="VFY347" s="74"/>
      <c r="VFZ347" s="74"/>
      <c r="VGA347" s="74"/>
      <c r="VGB347" s="74"/>
      <c r="VGC347" s="74"/>
      <c r="VGD347" s="74"/>
      <c r="VGE347" s="74"/>
      <c r="VGF347" s="74"/>
      <c r="VGG347" s="74"/>
      <c r="VGH347" s="74"/>
      <c r="VGI347" s="74"/>
      <c r="VGJ347" s="74"/>
      <c r="VGK347" s="74"/>
      <c r="VGL347" s="74"/>
      <c r="VGM347" s="74"/>
      <c r="VGN347" s="74"/>
      <c r="VGO347" s="74"/>
      <c r="VGP347" s="74"/>
      <c r="VGQ347" s="74"/>
      <c r="VGR347" s="74"/>
      <c r="VGS347" s="74"/>
      <c r="VGT347" s="74"/>
      <c r="VGU347" s="74"/>
      <c r="VGV347" s="74"/>
      <c r="VGW347" s="74"/>
      <c r="VGX347" s="74"/>
      <c r="VGY347" s="74"/>
      <c r="VGZ347" s="74"/>
      <c r="VHA347" s="74"/>
      <c r="VHB347" s="74"/>
      <c r="VHC347" s="74"/>
      <c r="VHD347" s="74"/>
      <c r="VHE347" s="74"/>
      <c r="VHF347" s="74"/>
      <c r="VHG347" s="74"/>
      <c r="VHH347" s="74"/>
      <c r="VHI347" s="74"/>
      <c r="VHJ347" s="74"/>
      <c r="VHK347" s="74"/>
      <c r="VHL347" s="74"/>
      <c r="VHM347" s="74"/>
      <c r="VHN347" s="74"/>
      <c r="VHO347" s="74"/>
      <c r="VHP347" s="74"/>
      <c r="VHQ347" s="74"/>
      <c r="VHR347" s="74"/>
      <c r="VHS347" s="74"/>
      <c r="VHT347" s="74"/>
      <c r="VHU347" s="74"/>
      <c r="VHV347" s="74"/>
      <c r="VHW347" s="74"/>
      <c r="VHX347" s="74"/>
      <c r="VHY347" s="74"/>
      <c r="VHZ347" s="74"/>
      <c r="VIA347" s="74"/>
      <c r="VIB347" s="74"/>
      <c r="VIC347" s="74"/>
      <c r="VID347" s="74"/>
      <c r="VIE347" s="74"/>
      <c r="VIF347" s="74"/>
      <c r="VIG347" s="74"/>
      <c r="VIH347" s="74"/>
      <c r="VII347" s="74"/>
      <c r="VIJ347" s="74"/>
      <c r="VIK347" s="74"/>
      <c r="VIL347" s="74"/>
      <c r="VIM347" s="74"/>
      <c r="VIN347" s="74"/>
      <c r="VIO347" s="74"/>
      <c r="VIP347" s="74"/>
      <c r="VIQ347" s="74"/>
      <c r="VIR347" s="74"/>
      <c r="VIS347" s="74"/>
      <c r="VIT347" s="74"/>
      <c r="VIU347" s="74"/>
      <c r="VIV347" s="74"/>
      <c r="VIW347" s="74"/>
      <c r="VIX347" s="74"/>
      <c r="VIY347" s="74"/>
      <c r="VIZ347" s="74"/>
      <c r="VJA347" s="74"/>
      <c r="VJB347" s="74"/>
      <c r="VJC347" s="74"/>
      <c r="VJD347" s="74"/>
      <c r="VJE347" s="74"/>
      <c r="VJF347" s="74"/>
      <c r="VJG347" s="74"/>
      <c r="VJH347" s="74"/>
      <c r="VJI347" s="74"/>
      <c r="VJJ347" s="74"/>
      <c r="VJK347" s="74"/>
      <c r="VJL347" s="74"/>
      <c r="VJM347" s="74"/>
      <c r="VJN347" s="74"/>
      <c r="VJO347" s="74"/>
      <c r="VJP347" s="74"/>
      <c r="VJQ347" s="74"/>
      <c r="VJR347" s="74"/>
      <c r="VJS347" s="74"/>
      <c r="VJT347" s="74"/>
      <c r="VJU347" s="74"/>
      <c r="VJV347" s="74"/>
      <c r="VJW347" s="74"/>
      <c r="VJX347" s="74"/>
      <c r="VJY347" s="74"/>
      <c r="VJZ347" s="74"/>
      <c r="VKA347" s="74"/>
      <c r="VKB347" s="74"/>
      <c r="VKC347" s="74"/>
      <c r="VKD347" s="74"/>
      <c r="VKE347" s="74"/>
      <c r="VKF347" s="74"/>
      <c r="VKG347" s="74"/>
      <c r="VKH347" s="74"/>
      <c r="VKI347" s="74"/>
      <c r="VKJ347" s="74"/>
      <c r="VKK347" s="74"/>
      <c r="VKL347" s="74"/>
      <c r="VKM347" s="74"/>
      <c r="VKN347" s="74"/>
      <c r="VKO347" s="74"/>
      <c r="VKP347" s="74"/>
      <c r="VKQ347" s="74"/>
      <c r="VKR347" s="74"/>
      <c r="VKS347" s="74"/>
      <c r="VKT347" s="74"/>
      <c r="VKU347" s="74"/>
      <c r="VKV347" s="74"/>
      <c r="VKW347" s="74"/>
      <c r="VKX347" s="74"/>
      <c r="VKY347" s="74"/>
      <c r="VKZ347" s="74"/>
      <c r="VLA347" s="74"/>
      <c r="VLB347" s="74"/>
      <c r="VLC347" s="74"/>
      <c r="VLD347" s="74"/>
      <c r="VLE347" s="74"/>
      <c r="VLF347" s="74"/>
      <c r="VLG347" s="74"/>
      <c r="VLH347" s="74"/>
      <c r="VLI347" s="74"/>
      <c r="VLJ347" s="74"/>
      <c r="VLK347" s="74"/>
      <c r="VLL347" s="74"/>
      <c r="VLM347" s="74"/>
      <c r="VLN347" s="74"/>
      <c r="VLO347" s="74"/>
      <c r="VLP347" s="74"/>
      <c r="VLQ347" s="74"/>
      <c r="VLR347" s="74"/>
      <c r="VLS347" s="74"/>
      <c r="VLT347" s="74"/>
      <c r="VLU347" s="74"/>
      <c r="VLV347" s="74"/>
      <c r="VLW347" s="74"/>
      <c r="VLX347" s="74"/>
      <c r="VLY347" s="74"/>
      <c r="VLZ347" s="74"/>
      <c r="VMA347" s="74"/>
      <c r="VMB347" s="74"/>
      <c r="VMC347" s="74"/>
      <c r="VMD347" s="74"/>
      <c r="VME347" s="74"/>
      <c r="VMF347" s="74"/>
      <c r="VMG347" s="74"/>
      <c r="VMH347" s="74"/>
      <c r="VMI347" s="74"/>
      <c r="VMJ347" s="74"/>
      <c r="VMK347" s="74"/>
      <c r="VML347" s="74"/>
      <c r="VMM347" s="74"/>
      <c r="VMN347" s="74"/>
      <c r="VMO347" s="74"/>
      <c r="VMP347" s="74"/>
      <c r="VMQ347" s="74"/>
      <c r="VMR347" s="74"/>
      <c r="VMS347" s="74"/>
      <c r="VMT347" s="74"/>
      <c r="VMU347" s="74"/>
      <c r="VMV347" s="74"/>
      <c r="VMW347" s="74"/>
      <c r="VMX347" s="74"/>
      <c r="VMY347" s="74"/>
      <c r="VMZ347" s="74"/>
      <c r="VNA347" s="74"/>
      <c r="VNB347" s="74"/>
      <c r="VNC347" s="74"/>
      <c r="VND347" s="74"/>
      <c r="VNE347" s="74"/>
      <c r="VNF347" s="74"/>
      <c r="VNG347" s="74"/>
      <c r="VNH347" s="74"/>
      <c r="VNI347" s="74"/>
      <c r="VNJ347" s="74"/>
      <c r="VNK347" s="74"/>
      <c r="VNL347" s="74"/>
      <c r="VNM347" s="74"/>
      <c r="VNN347" s="74"/>
      <c r="VNO347" s="74"/>
      <c r="VNP347" s="74"/>
      <c r="VNQ347" s="74"/>
      <c r="VNR347" s="74"/>
      <c r="VNS347" s="74"/>
      <c r="VNT347" s="74"/>
      <c r="VNU347" s="74"/>
      <c r="VNV347" s="74"/>
      <c r="VNW347" s="74"/>
      <c r="VNX347" s="74"/>
      <c r="VNY347" s="74"/>
      <c r="VNZ347" s="74"/>
      <c r="VOA347" s="74"/>
      <c r="VOB347" s="74"/>
      <c r="VOC347" s="74"/>
      <c r="VOD347" s="74"/>
      <c r="VOE347" s="74"/>
      <c r="VOF347" s="74"/>
      <c r="VOG347" s="74"/>
      <c r="VOH347" s="74"/>
      <c r="VOI347" s="74"/>
      <c r="VOJ347" s="74"/>
      <c r="VOK347" s="74"/>
      <c r="VOL347" s="74"/>
      <c r="VOM347" s="74"/>
      <c r="VON347" s="74"/>
      <c r="VOO347" s="74"/>
      <c r="VOP347" s="74"/>
      <c r="VOQ347" s="74"/>
      <c r="VOR347" s="74"/>
      <c r="VOS347" s="74"/>
      <c r="VOT347" s="74"/>
      <c r="VOU347" s="74"/>
      <c r="VOV347" s="74"/>
      <c r="VOW347" s="74"/>
      <c r="VOX347" s="74"/>
      <c r="VOY347" s="74"/>
      <c r="VOZ347" s="74"/>
      <c r="VPA347" s="74"/>
      <c r="VPB347" s="74"/>
      <c r="VPC347" s="74"/>
      <c r="VPD347" s="74"/>
      <c r="VPE347" s="74"/>
      <c r="VPF347" s="74"/>
      <c r="VPG347" s="74"/>
      <c r="VPH347" s="74"/>
      <c r="VPI347" s="74"/>
      <c r="VPJ347" s="74"/>
      <c r="VPK347" s="74"/>
      <c r="VPL347" s="74"/>
      <c r="VPM347" s="74"/>
      <c r="VPN347" s="74"/>
      <c r="VPO347" s="74"/>
      <c r="VPP347" s="74"/>
      <c r="VPQ347" s="74"/>
      <c r="VPR347" s="74"/>
      <c r="VPS347" s="74"/>
      <c r="VPT347" s="74"/>
      <c r="VPU347" s="74"/>
      <c r="VPV347" s="74"/>
      <c r="VPW347" s="74"/>
      <c r="VPX347" s="74"/>
      <c r="VPY347" s="74"/>
      <c r="VPZ347" s="74"/>
      <c r="VQA347" s="74"/>
      <c r="VQB347" s="74"/>
      <c r="VQC347" s="74"/>
      <c r="VQD347" s="74"/>
      <c r="VQE347" s="74"/>
      <c r="VQF347" s="74"/>
      <c r="VQG347" s="74"/>
      <c r="VQH347" s="74"/>
      <c r="VQI347" s="74"/>
      <c r="VQJ347" s="74"/>
      <c r="VQK347" s="74"/>
      <c r="VQL347" s="74"/>
      <c r="VQM347" s="74"/>
      <c r="VQN347" s="74"/>
      <c r="VQO347" s="74"/>
      <c r="VQP347" s="74"/>
      <c r="VQQ347" s="74"/>
      <c r="VQR347" s="74"/>
      <c r="VQS347" s="74"/>
      <c r="VQT347" s="74"/>
      <c r="VQU347" s="74"/>
      <c r="VQV347" s="74"/>
      <c r="VQW347" s="74"/>
      <c r="VQX347" s="74"/>
      <c r="VQY347" s="74"/>
      <c r="VQZ347" s="74"/>
      <c r="VRA347" s="74"/>
      <c r="VRB347" s="74"/>
      <c r="VRC347" s="74"/>
      <c r="VRD347" s="74"/>
      <c r="VRE347" s="74"/>
      <c r="VRF347" s="74"/>
      <c r="VRG347" s="74"/>
      <c r="VRH347" s="74"/>
      <c r="VRI347" s="74"/>
      <c r="VRJ347" s="74"/>
      <c r="VRK347" s="74"/>
      <c r="VRL347" s="74"/>
      <c r="VRM347" s="74"/>
      <c r="VRN347" s="74"/>
      <c r="VRO347" s="74"/>
      <c r="VRP347" s="74"/>
      <c r="VRQ347" s="74"/>
      <c r="VRR347" s="74"/>
      <c r="VRS347" s="74"/>
      <c r="VRT347" s="74"/>
      <c r="VRU347" s="74"/>
      <c r="VRV347" s="74"/>
      <c r="VRW347" s="74"/>
      <c r="VRX347" s="74"/>
      <c r="VRY347" s="74"/>
      <c r="VRZ347" s="74"/>
      <c r="VSA347" s="74"/>
      <c r="VSB347" s="74"/>
      <c r="VSC347" s="74"/>
      <c r="VSD347" s="74"/>
      <c r="VSE347" s="74"/>
      <c r="VSF347" s="74"/>
      <c r="VSG347" s="74"/>
      <c r="VSH347" s="74"/>
      <c r="VSI347" s="74"/>
      <c r="VSJ347" s="74"/>
      <c r="VSK347" s="74"/>
      <c r="VSL347" s="74"/>
      <c r="VSM347" s="74"/>
      <c r="VSN347" s="74"/>
      <c r="VSO347" s="74"/>
      <c r="VSP347" s="74"/>
      <c r="VSQ347" s="74"/>
      <c r="VSR347" s="74"/>
      <c r="VSS347" s="74"/>
      <c r="VST347" s="74"/>
      <c r="VSU347" s="74"/>
      <c r="VSV347" s="74"/>
      <c r="VSW347" s="74"/>
      <c r="VSX347" s="74"/>
      <c r="VSY347" s="74"/>
      <c r="VSZ347" s="74"/>
      <c r="VTA347" s="74"/>
      <c r="VTB347" s="74"/>
      <c r="VTC347" s="74"/>
      <c r="VTD347" s="74"/>
      <c r="VTE347" s="74"/>
      <c r="VTF347" s="74"/>
      <c r="VTG347" s="74"/>
      <c r="VTH347" s="74"/>
      <c r="VTI347" s="74"/>
      <c r="VTJ347" s="74"/>
      <c r="VTK347" s="74"/>
      <c r="VTL347" s="74"/>
      <c r="VTM347" s="74"/>
      <c r="VTN347" s="74"/>
      <c r="VTO347" s="74"/>
      <c r="VTP347" s="74"/>
      <c r="VTQ347" s="74"/>
      <c r="VTR347" s="74"/>
      <c r="VTS347" s="74"/>
      <c r="VTT347" s="74"/>
      <c r="VTU347" s="74"/>
      <c r="VTV347" s="74"/>
      <c r="VTW347" s="74"/>
      <c r="VTX347" s="74"/>
      <c r="VTY347" s="74"/>
      <c r="VTZ347" s="74"/>
      <c r="VUA347" s="74"/>
      <c r="VUB347" s="74"/>
      <c r="VUC347" s="74"/>
      <c r="VUD347" s="74"/>
      <c r="VUE347" s="74"/>
      <c r="VUF347" s="74"/>
      <c r="VUG347" s="74"/>
      <c r="VUH347" s="74"/>
      <c r="VUI347" s="74"/>
      <c r="VUJ347" s="74"/>
      <c r="VUK347" s="74"/>
      <c r="VUL347" s="74"/>
      <c r="VUM347" s="74"/>
      <c r="VUN347" s="74"/>
      <c r="VUO347" s="74"/>
      <c r="VUP347" s="74"/>
      <c r="VUQ347" s="74"/>
      <c r="VUR347" s="74"/>
      <c r="VUS347" s="74"/>
      <c r="VUT347" s="74"/>
      <c r="VUU347" s="74"/>
      <c r="VUV347" s="74"/>
      <c r="VUW347" s="74"/>
      <c r="VUX347" s="74"/>
      <c r="VUY347" s="74"/>
      <c r="VUZ347" s="74"/>
      <c r="VVA347" s="74"/>
      <c r="VVB347" s="74"/>
      <c r="VVC347" s="74"/>
      <c r="VVD347" s="74"/>
      <c r="VVE347" s="74"/>
      <c r="VVF347" s="74"/>
      <c r="VVG347" s="74"/>
      <c r="VVH347" s="74"/>
      <c r="VVI347" s="74"/>
      <c r="VVJ347" s="74"/>
      <c r="VVK347" s="74"/>
      <c r="VVL347" s="74"/>
      <c r="VVM347" s="74"/>
      <c r="VVN347" s="74"/>
      <c r="VVO347" s="74"/>
      <c r="VVP347" s="74"/>
      <c r="VVQ347" s="74"/>
      <c r="VVR347" s="74"/>
      <c r="VVS347" s="74"/>
      <c r="VVT347" s="74"/>
      <c r="VVU347" s="74"/>
      <c r="VVV347" s="74"/>
      <c r="VVW347" s="74"/>
      <c r="VVX347" s="74"/>
      <c r="VVY347" s="74"/>
      <c r="VVZ347" s="74"/>
      <c r="VWA347" s="74"/>
      <c r="VWB347" s="74"/>
      <c r="VWC347" s="74"/>
      <c r="VWD347" s="74"/>
      <c r="VWE347" s="74"/>
      <c r="VWF347" s="74"/>
      <c r="VWG347" s="74"/>
      <c r="VWH347" s="74"/>
      <c r="VWI347" s="74"/>
      <c r="VWJ347" s="74"/>
      <c r="VWK347" s="74"/>
      <c r="VWL347" s="74"/>
      <c r="VWM347" s="74"/>
      <c r="VWN347" s="74"/>
      <c r="VWO347" s="74"/>
      <c r="VWP347" s="74"/>
      <c r="VWQ347" s="74"/>
      <c r="VWR347" s="74"/>
      <c r="VWS347" s="74"/>
      <c r="VWT347" s="74"/>
      <c r="VWU347" s="74"/>
      <c r="VWV347" s="74"/>
      <c r="VWW347" s="74"/>
      <c r="VWX347" s="74"/>
      <c r="VWY347" s="74"/>
      <c r="VWZ347" s="74"/>
      <c r="VXA347" s="74"/>
      <c r="VXB347" s="74"/>
      <c r="VXC347" s="74"/>
      <c r="VXD347" s="74"/>
      <c r="VXE347" s="74"/>
      <c r="VXF347" s="74"/>
      <c r="VXG347" s="74"/>
      <c r="VXH347" s="74"/>
      <c r="VXI347" s="74"/>
      <c r="VXJ347" s="74"/>
      <c r="VXK347" s="74"/>
      <c r="VXL347" s="74"/>
      <c r="VXM347" s="74"/>
      <c r="VXN347" s="74"/>
      <c r="VXO347" s="74"/>
      <c r="VXP347" s="74"/>
      <c r="VXQ347" s="74"/>
      <c r="VXR347" s="74"/>
      <c r="VXS347" s="74"/>
      <c r="VXT347" s="74"/>
      <c r="VXU347" s="74"/>
      <c r="VXV347" s="74"/>
      <c r="VXW347" s="74"/>
      <c r="VXX347" s="74"/>
      <c r="VXY347" s="74"/>
      <c r="VXZ347" s="74"/>
      <c r="VYA347" s="74"/>
      <c r="VYB347" s="74"/>
      <c r="VYC347" s="74"/>
      <c r="VYD347" s="74"/>
      <c r="VYE347" s="74"/>
      <c r="VYF347" s="74"/>
      <c r="VYG347" s="74"/>
      <c r="VYH347" s="74"/>
      <c r="VYI347" s="74"/>
      <c r="VYJ347" s="74"/>
      <c r="VYK347" s="74"/>
      <c r="VYL347" s="74"/>
      <c r="VYM347" s="74"/>
      <c r="VYN347" s="74"/>
      <c r="VYO347" s="74"/>
      <c r="VYP347" s="74"/>
      <c r="VYQ347" s="74"/>
      <c r="VYR347" s="74"/>
      <c r="VYS347" s="74"/>
      <c r="VYT347" s="74"/>
      <c r="VYU347" s="74"/>
      <c r="VYV347" s="74"/>
      <c r="VYW347" s="74"/>
      <c r="VYX347" s="74"/>
      <c r="VYY347" s="74"/>
      <c r="VYZ347" s="74"/>
      <c r="VZA347" s="74"/>
      <c r="VZB347" s="74"/>
      <c r="VZC347" s="74"/>
      <c r="VZD347" s="74"/>
      <c r="VZE347" s="74"/>
      <c r="VZF347" s="74"/>
      <c r="VZG347" s="74"/>
      <c r="VZH347" s="74"/>
      <c r="VZI347" s="74"/>
      <c r="VZJ347" s="74"/>
      <c r="VZK347" s="74"/>
      <c r="VZL347" s="74"/>
      <c r="VZM347" s="74"/>
      <c r="VZN347" s="74"/>
      <c r="VZO347" s="74"/>
      <c r="VZP347" s="74"/>
      <c r="VZQ347" s="74"/>
      <c r="VZR347" s="74"/>
      <c r="VZS347" s="74"/>
      <c r="VZT347" s="74"/>
      <c r="VZU347" s="74"/>
      <c r="VZV347" s="74"/>
      <c r="VZW347" s="74"/>
      <c r="VZX347" s="74"/>
      <c r="VZY347" s="74"/>
      <c r="VZZ347" s="74"/>
      <c r="WAA347" s="74"/>
      <c r="WAB347" s="74"/>
      <c r="WAC347" s="74"/>
      <c r="WAD347" s="74"/>
      <c r="WAE347" s="74"/>
      <c r="WAF347" s="74"/>
      <c r="WAG347" s="74"/>
      <c r="WAH347" s="74"/>
      <c r="WAI347" s="74"/>
      <c r="WAJ347" s="74"/>
      <c r="WAK347" s="74"/>
      <c r="WAL347" s="74"/>
      <c r="WAM347" s="74"/>
      <c r="WAN347" s="74"/>
      <c r="WAO347" s="74"/>
      <c r="WAP347" s="74"/>
      <c r="WAQ347" s="74"/>
      <c r="WAR347" s="74"/>
      <c r="WAS347" s="74"/>
      <c r="WAT347" s="74"/>
      <c r="WAU347" s="74"/>
      <c r="WAV347" s="74"/>
      <c r="WAW347" s="74"/>
      <c r="WAX347" s="74"/>
      <c r="WAY347" s="74"/>
      <c r="WAZ347" s="74"/>
      <c r="WBA347" s="74"/>
      <c r="WBB347" s="74"/>
      <c r="WBC347" s="74"/>
      <c r="WBD347" s="74"/>
      <c r="WBE347" s="74"/>
      <c r="WBF347" s="74"/>
      <c r="WBG347" s="74"/>
      <c r="WBH347" s="74"/>
      <c r="WBI347" s="74"/>
      <c r="WBJ347" s="74"/>
      <c r="WBK347" s="74"/>
      <c r="WBL347" s="74"/>
      <c r="WBM347" s="74"/>
      <c r="WBN347" s="74"/>
      <c r="WBO347" s="74"/>
      <c r="WBP347" s="74"/>
      <c r="WBQ347" s="74"/>
      <c r="WBR347" s="74"/>
      <c r="WBS347" s="74"/>
      <c r="WBT347" s="74"/>
      <c r="WBU347" s="74"/>
      <c r="WBV347" s="74"/>
      <c r="WBW347" s="74"/>
      <c r="WBX347" s="74"/>
      <c r="WBY347" s="74"/>
      <c r="WBZ347" s="74"/>
      <c r="WCA347" s="74"/>
      <c r="WCB347" s="74"/>
      <c r="WCC347" s="74"/>
      <c r="WCD347" s="74"/>
      <c r="WCE347" s="74"/>
      <c r="WCF347" s="74"/>
      <c r="WCG347" s="74"/>
      <c r="WCH347" s="74"/>
      <c r="WCI347" s="74"/>
      <c r="WCJ347" s="74"/>
      <c r="WCK347" s="74"/>
      <c r="WCL347" s="74"/>
      <c r="WCM347" s="74"/>
      <c r="WCN347" s="74"/>
      <c r="WCO347" s="74"/>
      <c r="WCP347" s="74"/>
      <c r="WCQ347" s="74"/>
      <c r="WCR347" s="74"/>
      <c r="WCS347" s="74"/>
      <c r="WCT347" s="74"/>
      <c r="WCU347" s="74"/>
      <c r="WCV347" s="74"/>
      <c r="WCW347" s="74"/>
      <c r="WCX347" s="74"/>
      <c r="WCY347" s="74"/>
      <c r="WCZ347" s="74"/>
      <c r="WDA347" s="74"/>
      <c r="WDB347" s="74"/>
      <c r="WDC347" s="74"/>
      <c r="WDD347" s="74"/>
      <c r="WDE347" s="74"/>
      <c r="WDF347" s="74"/>
      <c r="WDG347" s="74"/>
      <c r="WDH347" s="74"/>
      <c r="WDI347" s="74"/>
      <c r="WDJ347" s="74"/>
      <c r="WDK347" s="74"/>
      <c r="WDL347" s="74"/>
      <c r="WDM347" s="74"/>
      <c r="WDN347" s="74"/>
      <c r="WDO347" s="74"/>
      <c r="WDP347" s="74"/>
      <c r="WDQ347" s="74"/>
      <c r="WDR347" s="74"/>
      <c r="WDS347" s="74"/>
      <c r="WDT347" s="74"/>
      <c r="WDU347" s="74"/>
      <c r="WDV347" s="74"/>
      <c r="WDW347" s="74"/>
      <c r="WDX347" s="74"/>
      <c r="WDY347" s="74"/>
      <c r="WDZ347" s="74"/>
      <c r="WEA347" s="74"/>
      <c r="WEB347" s="74"/>
      <c r="WEC347" s="74"/>
      <c r="WED347" s="74"/>
      <c r="WEE347" s="74"/>
      <c r="WEF347" s="74"/>
      <c r="WEG347" s="74"/>
      <c r="WEH347" s="74"/>
      <c r="WEI347" s="74"/>
      <c r="WEJ347" s="74"/>
      <c r="WEK347" s="74"/>
      <c r="WEL347" s="74"/>
      <c r="WEM347" s="74"/>
      <c r="WEN347" s="74"/>
      <c r="WEO347" s="74"/>
      <c r="WEP347" s="74"/>
      <c r="WEQ347" s="74"/>
      <c r="WER347" s="74"/>
      <c r="WES347" s="74"/>
      <c r="WET347" s="74"/>
      <c r="WEU347" s="74"/>
      <c r="WEV347" s="74"/>
      <c r="WEW347" s="74"/>
      <c r="WEX347" s="74"/>
      <c r="WEY347" s="74"/>
      <c r="WEZ347" s="74"/>
      <c r="WFA347" s="74"/>
      <c r="WFB347" s="74"/>
      <c r="WFC347" s="74"/>
      <c r="WFD347" s="74"/>
      <c r="WFE347" s="74"/>
      <c r="WFF347" s="74"/>
      <c r="WFG347" s="74"/>
      <c r="WFH347" s="74"/>
      <c r="WFI347" s="74"/>
      <c r="WFJ347" s="74"/>
      <c r="WFK347" s="74"/>
      <c r="WFL347" s="74"/>
      <c r="WFM347" s="74"/>
      <c r="WFN347" s="74"/>
      <c r="WFO347" s="74"/>
      <c r="WFP347" s="74"/>
      <c r="WFQ347" s="74"/>
      <c r="WFR347" s="74"/>
      <c r="WFS347" s="74"/>
      <c r="WFT347" s="74"/>
      <c r="WFU347" s="74"/>
      <c r="WFV347" s="74"/>
      <c r="WFW347" s="74"/>
      <c r="WFX347" s="74"/>
      <c r="WFY347" s="74"/>
      <c r="WFZ347" s="74"/>
      <c r="WGA347" s="74"/>
      <c r="WGB347" s="74"/>
      <c r="WGC347" s="74"/>
      <c r="WGD347" s="74"/>
      <c r="WGE347" s="74"/>
      <c r="WGF347" s="74"/>
      <c r="WGG347" s="74"/>
      <c r="WGH347" s="74"/>
      <c r="WGI347" s="74"/>
      <c r="WGJ347" s="74"/>
      <c r="WGK347" s="74"/>
      <c r="WGL347" s="74"/>
      <c r="WGM347" s="74"/>
      <c r="WGN347" s="74"/>
      <c r="WGO347" s="74"/>
      <c r="WGP347" s="74"/>
      <c r="WGQ347" s="74"/>
      <c r="WGR347" s="74"/>
      <c r="WGS347" s="74"/>
      <c r="WGT347" s="74"/>
      <c r="WGU347" s="74"/>
      <c r="WGV347" s="74"/>
      <c r="WGW347" s="74"/>
      <c r="WGX347" s="74"/>
      <c r="WGY347" s="74"/>
      <c r="WGZ347" s="74"/>
      <c r="WHA347" s="74"/>
      <c r="WHB347" s="74"/>
      <c r="WHC347" s="74"/>
      <c r="WHD347" s="74"/>
      <c r="WHE347" s="74"/>
      <c r="WHF347" s="74"/>
      <c r="WHG347" s="74"/>
      <c r="WHH347" s="74"/>
      <c r="WHI347" s="74"/>
      <c r="WHJ347" s="74"/>
      <c r="WHK347" s="74"/>
      <c r="WHL347" s="74"/>
      <c r="WHM347" s="74"/>
      <c r="WHN347" s="74"/>
      <c r="WHO347" s="74"/>
      <c r="WHP347" s="74"/>
      <c r="WHQ347" s="74"/>
      <c r="WHR347" s="74"/>
      <c r="WHS347" s="74"/>
      <c r="WHT347" s="74"/>
      <c r="WHU347" s="74"/>
      <c r="WHV347" s="74"/>
      <c r="WHW347" s="74"/>
      <c r="WHX347" s="74"/>
      <c r="WHY347" s="74"/>
      <c r="WHZ347" s="74"/>
      <c r="WIA347" s="74"/>
      <c r="WIB347" s="74"/>
      <c r="WIC347" s="74"/>
      <c r="WID347" s="74"/>
      <c r="WIE347" s="74"/>
      <c r="WIF347" s="74"/>
      <c r="WIG347" s="74"/>
      <c r="WIH347" s="74"/>
      <c r="WII347" s="74"/>
      <c r="WIJ347" s="74"/>
      <c r="WIK347" s="74"/>
      <c r="WIL347" s="74"/>
      <c r="WIM347" s="74"/>
      <c r="WIN347" s="74"/>
      <c r="WIO347" s="74"/>
      <c r="WIP347" s="74"/>
      <c r="WIQ347" s="74"/>
      <c r="WIR347" s="74"/>
      <c r="WIS347" s="74"/>
      <c r="WIT347" s="74"/>
      <c r="WIU347" s="74"/>
      <c r="WIV347" s="74"/>
      <c r="WIW347" s="74"/>
      <c r="WIX347" s="74"/>
      <c r="WIY347" s="74"/>
      <c r="WIZ347" s="74"/>
      <c r="WJA347" s="74"/>
      <c r="WJB347" s="74"/>
      <c r="WJC347" s="74"/>
      <c r="WJD347" s="74"/>
      <c r="WJE347" s="74"/>
      <c r="WJF347" s="74"/>
      <c r="WJG347" s="74"/>
      <c r="WJH347" s="74"/>
      <c r="WJI347" s="74"/>
      <c r="WJJ347" s="74"/>
      <c r="WJK347" s="74"/>
      <c r="WJL347" s="74"/>
      <c r="WJM347" s="74"/>
      <c r="WJN347" s="74"/>
      <c r="WJO347" s="74"/>
      <c r="WJP347" s="74"/>
      <c r="WJQ347" s="74"/>
      <c r="WJR347" s="74"/>
      <c r="WJS347" s="74"/>
      <c r="WJT347" s="74"/>
      <c r="WJU347" s="74"/>
      <c r="WJV347" s="74"/>
      <c r="WJW347" s="74"/>
      <c r="WJX347" s="74"/>
      <c r="WJY347" s="74"/>
      <c r="WJZ347" s="74"/>
      <c r="WKA347" s="74"/>
      <c r="WKB347" s="74"/>
      <c r="WKC347" s="74"/>
      <c r="WKD347" s="74"/>
      <c r="WKE347" s="74"/>
      <c r="WKF347" s="74"/>
      <c r="WKG347" s="74"/>
      <c r="WKH347" s="74"/>
      <c r="WKI347" s="74"/>
      <c r="WKJ347" s="74"/>
      <c r="WKK347" s="74"/>
      <c r="WKL347" s="74"/>
      <c r="WKM347" s="74"/>
      <c r="WKN347" s="74"/>
      <c r="WKO347" s="74"/>
      <c r="WKP347" s="74"/>
      <c r="WKQ347" s="74"/>
      <c r="WKR347" s="74"/>
      <c r="WKS347" s="74"/>
      <c r="WKT347" s="74"/>
      <c r="WKU347" s="74"/>
      <c r="WKV347" s="74"/>
      <c r="WKW347" s="74"/>
      <c r="WKX347" s="74"/>
      <c r="WKY347" s="74"/>
      <c r="WKZ347" s="74"/>
      <c r="WLA347" s="74"/>
      <c r="WLB347" s="74"/>
      <c r="WLC347" s="74"/>
      <c r="WLD347" s="74"/>
      <c r="WLE347" s="74"/>
      <c r="WLF347" s="74"/>
      <c r="WLG347" s="74"/>
      <c r="WLH347" s="74"/>
      <c r="WLI347" s="74"/>
      <c r="WLJ347" s="74"/>
      <c r="WLK347" s="74"/>
      <c r="WLL347" s="74"/>
      <c r="WLM347" s="74"/>
      <c r="WLN347" s="74"/>
      <c r="WLO347" s="74"/>
      <c r="WLP347" s="74"/>
      <c r="WLQ347" s="74"/>
      <c r="WLR347" s="74"/>
      <c r="WLS347" s="74"/>
      <c r="WLT347" s="74"/>
      <c r="WLU347" s="74"/>
      <c r="WLV347" s="74"/>
      <c r="WLW347" s="74"/>
      <c r="WLX347" s="74"/>
      <c r="WLY347" s="74"/>
      <c r="WLZ347" s="74"/>
      <c r="WMA347" s="74"/>
      <c r="WMB347" s="74"/>
      <c r="WMC347" s="74"/>
      <c r="WMD347" s="74"/>
      <c r="WME347" s="74"/>
      <c r="WMF347" s="74"/>
      <c r="WMG347" s="74"/>
      <c r="WMH347" s="74"/>
      <c r="WMI347" s="74"/>
      <c r="WMJ347" s="74"/>
      <c r="WMK347" s="74"/>
      <c r="WML347" s="74"/>
      <c r="WMM347" s="74"/>
      <c r="WMN347" s="74"/>
      <c r="WMO347" s="74"/>
      <c r="WMP347" s="74"/>
      <c r="WMQ347" s="74"/>
      <c r="WMR347" s="74"/>
      <c r="WMS347" s="74"/>
      <c r="WMT347" s="74"/>
      <c r="WMU347" s="74"/>
      <c r="WMV347" s="74"/>
      <c r="WMW347" s="74"/>
      <c r="WMX347" s="74"/>
      <c r="WMY347" s="74"/>
      <c r="WMZ347" s="74"/>
      <c r="WNA347" s="74"/>
      <c r="WNB347" s="74"/>
      <c r="WNC347" s="74"/>
      <c r="WND347" s="74"/>
      <c r="WNE347" s="74"/>
      <c r="WNF347" s="74"/>
      <c r="WNG347" s="74"/>
      <c r="WNH347" s="74"/>
      <c r="WNI347" s="74"/>
      <c r="WNJ347" s="74"/>
      <c r="WNK347" s="74"/>
      <c r="WNL347" s="74"/>
      <c r="WNM347" s="74"/>
      <c r="WNN347" s="74"/>
      <c r="WNO347" s="74"/>
      <c r="WNP347" s="74"/>
      <c r="WNQ347" s="74"/>
      <c r="WNR347" s="74"/>
      <c r="WNS347" s="74"/>
      <c r="WNT347" s="74"/>
      <c r="WNU347" s="74"/>
      <c r="WNV347" s="74"/>
      <c r="WNW347" s="74"/>
      <c r="WNX347" s="74"/>
      <c r="WNY347" s="74"/>
      <c r="WNZ347" s="74"/>
      <c r="WOA347" s="74"/>
      <c r="WOB347" s="74"/>
      <c r="WOC347" s="74"/>
      <c r="WOD347" s="74"/>
      <c r="WOE347" s="74"/>
      <c r="WOF347" s="74"/>
      <c r="WOG347" s="74"/>
      <c r="WOH347" s="74"/>
      <c r="WOI347" s="74"/>
      <c r="WOJ347" s="74"/>
      <c r="WOK347" s="74"/>
      <c r="WOL347" s="74"/>
      <c r="WOM347" s="74"/>
      <c r="WON347" s="74"/>
      <c r="WOO347" s="74"/>
      <c r="WOP347" s="74"/>
      <c r="WOQ347" s="74"/>
      <c r="WOR347" s="74"/>
      <c r="WOS347" s="74"/>
      <c r="WOT347" s="74"/>
      <c r="WOU347" s="74"/>
      <c r="WOV347" s="74"/>
      <c r="WOW347" s="74"/>
      <c r="WOX347" s="74"/>
      <c r="WOY347" s="74"/>
      <c r="WOZ347" s="74"/>
      <c r="WPA347" s="74"/>
      <c r="WPB347" s="74"/>
      <c r="WPC347" s="74"/>
      <c r="WPD347" s="74"/>
      <c r="WPE347" s="74"/>
      <c r="WPF347" s="74"/>
      <c r="WPG347" s="74"/>
      <c r="WPH347" s="74"/>
      <c r="WPI347" s="74"/>
      <c r="WPJ347" s="74"/>
      <c r="WPK347" s="74"/>
      <c r="WPL347" s="74"/>
      <c r="WPM347" s="74"/>
      <c r="WPN347" s="74"/>
      <c r="WPO347" s="74"/>
      <c r="WPP347" s="74"/>
      <c r="WPQ347" s="74"/>
      <c r="WPR347" s="74"/>
      <c r="WPS347" s="74"/>
      <c r="WPT347" s="74"/>
      <c r="WPU347" s="74"/>
      <c r="WPV347" s="74"/>
      <c r="WPW347" s="74"/>
      <c r="WPX347" s="74"/>
      <c r="WPY347" s="74"/>
      <c r="WPZ347" s="74"/>
      <c r="WQA347" s="74"/>
      <c r="WQB347" s="74"/>
      <c r="WQC347" s="74"/>
      <c r="WQD347" s="74"/>
      <c r="WQE347" s="74"/>
      <c r="WQF347" s="74"/>
      <c r="WQG347" s="74"/>
      <c r="WQH347" s="74"/>
      <c r="WQI347" s="74"/>
      <c r="WQJ347" s="74"/>
      <c r="WQK347" s="74"/>
      <c r="WQL347" s="74"/>
      <c r="WQM347" s="74"/>
      <c r="WQN347" s="74"/>
      <c r="WQO347" s="74"/>
      <c r="WQP347" s="74"/>
      <c r="WQQ347" s="74"/>
      <c r="WQR347" s="74"/>
      <c r="WQS347" s="74"/>
      <c r="WQT347" s="74"/>
      <c r="WQU347" s="74"/>
      <c r="WQV347" s="74"/>
      <c r="WQW347" s="74"/>
      <c r="WQX347" s="74"/>
      <c r="WQY347" s="74"/>
      <c r="WQZ347" s="74"/>
      <c r="WRA347" s="74"/>
      <c r="WRB347" s="74"/>
      <c r="WRC347" s="74"/>
      <c r="WRD347" s="74"/>
      <c r="WRE347" s="74"/>
      <c r="WRF347" s="74"/>
      <c r="WRG347" s="74"/>
      <c r="WRH347" s="74"/>
      <c r="WRI347" s="74"/>
      <c r="WRJ347" s="74"/>
      <c r="WRK347" s="74"/>
      <c r="WRL347" s="74"/>
      <c r="WRM347" s="74"/>
      <c r="WRN347" s="74"/>
      <c r="WRO347" s="74"/>
      <c r="WRP347" s="74"/>
      <c r="WRQ347" s="74"/>
      <c r="WRR347" s="74"/>
      <c r="WRS347" s="74"/>
      <c r="WRT347" s="74"/>
      <c r="WRU347" s="74"/>
      <c r="WRV347" s="74"/>
      <c r="WRW347" s="74"/>
      <c r="WRX347" s="74"/>
      <c r="WRY347" s="74"/>
      <c r="WRZ347" s="74"/>
      <c r="WSA347" s="74"/>
      <c r="WSB347" s="74"/>
      <c r="WSC347" s="74"/>
      <c r="WSD347" s="74"/>
      <c r="WSE347" s="74"/>
      <c r="WSF347" s="74"/>
      <c r="WSG347" s="74"/>
      <c r="WSH347" s="74"/>
      <c r="WSI347" s="74"/>
      <c r="WSJ347" s="74"/>
      <c r="WSK347" s="74"/>
      <c r="WSL347" s="74"/>
      <c r="WSM347" s="74"/>
      <c r="WSN347" s="74"/>
      <c r="WSO347" s="74"/>
      <c r="WSP347" s="74"/>
      <c r="WSQ347" s="74"/>
      <c r="WSR347" s="74"/>
      <c r="WSS347" s="74"/>
      <c r="WST347" s="74"/>
      <c r="WSU347" s="74"/>
      <c r="WSV347" s="74"/>
      <c r="WSW347" s="74"/>
      <c r="WSX347" s="74"/>
      <c r="WSY347" s="74"/>
      <c r="WSZ347" s="74"/>
      <c r="WTA347" s="74"/>
      <c r="WTB347" s="74"/>
      <c r="WTC347" s="74"/>
      <c r="WTD347" s="74"/>
      <c r="WTE347" s="74"/>
      <c r="WTF347" s="74"/>
      <c r="WTG347" s="74"/>
      <c r="WTH347" s="74"/>
      <c r="WTI347" s="74"/>
      <c r="WTJ347" s="74"/>
      <c r="WTK347" s="74"/>
      <c r="WTL347" s="74"/>
      <c r="WTM347" s="74"/>
      <c r="WTN347" s="74"/>
      <c r="WTO347" s="74"/>
      <c r="WTP347" s="74"/>
      <c r="WTQ347" s="74"/>
      <c r="WTR347" s="74"/>
      <c r="WTS347" s="74"/>
      <c r="WTT347" s="74"/>
      <c r="WTU347" s="74"/>
      <c r="WTV347" s="74"/>
      <c r="WTW347" s="74"/>
      <c r="WTX347" s="74"/>
      <c r="WTY347" s="74"/>
      <c r="WTZ347" s="74"/>
      <c r="WUA347" s="74"/>
      <c r="WUB347" s="74"/>
      <c r="WUC347" s="74"/>
      <c r="WUD347" s="74"/>
      <c r="WUE347" s="74"/>
      <c r="WUF347" s="74"/>
      <c r="WUG347" s="74"/>
      <c r="WUH347" s="74"/>
      <c r="WUI347" s="74"/>
      <c r="WUJ347" s="74"/>
      <c r="WUK347" s="74"/>
      <c r="WUL347" s="74"/>
      <c r="WUM347" s="74"/>
      <c r="WUN347" s="74"/>
      <c r="WUO347" s="74"/>
      <c r="WUP347" s="74"/>
      <c r="WUQ347" s="74"/>
      <c r="WUR347" s="74"/>
      <c r="WUS347" s="74"/>
      <c r="WUT347" s="74"/>
      <c r="WUU347" s="74"/>
      <c r="WUV347" s="74"/>
      <c r="WUW347" s="74"/>
      <c r="WUX347" s="74"/>
      <c r="WUY347" s="74"/>
      <c r="WUZ347" s="74"/>
      <c r="WVA347" s="74"/>
      <c r="WVB347" s="74"/>
      <c r="WVC347" s="74"/>
      <c r="WVD347" s="74"/>
      <c r="WVE347" s="74"/>
      <c r="WVF347" s="74"/>
      <c r="WVG347" s="74"/>
      <c r="WVH347" s="74"/>
      <c r="WVI347" s="74"/>
      <c r="WVJ347" s="74"/>
      <c r="WVK347" s="74"/>
      <c r="WVL347" s="74"/>
      <c r="WVM347" s="74"/>
      <c r="WVN347" s="74"/>
      <c r="WVO347" s="74"/>
      <c r="WVP347" s="74"/>
      <c r="WVQ347" s="74"/>
      <c r="WVR347" s="74"/>
      <c r="WVS347" s="74"/>
      <c r="WVT347" s="74"/>
      <c r="WVU347" s="74"/>
      <c r="WVV347" s="74"/>
      <c r="WVW347" s="74"/>
      <c r="WVX347" s="74"/>
      <c r="WVY347" s="74"/>
      <c r="WVZ347" s="74"/>
      <c r="WWA347" s="74"/>
      <c r="WWB347" s="74"/>
      <c r="WWC347" s="74"/>
      <c r="WWD347" s="74"/>
      <c r="WWE347" s="74"/>
      <c r="WWF347" s="74"/>
      <c r="WWG347" s="74"/>
      <c r="WWH347" s="74"/>
      <c r="WWI347" s="74"/>
      <c r="WWJ347" s="74"/>
      <c r="WWK347" s="74"/>
      <c r="WWL347" s="74"/>
      <c r="WWM347" s="74"/>
      <c r="WWN347" s="74"/>
      <c r="WWO347" s="74"/>
      <c r="WWP347" s="74"/>
      <c r="WWQ347" s="74"/>
      <c r="WWR347" s="74"/>
      <c r="WWS347" s="74"/>
      <c r="WWT347" s="74"/>
      <c r="WWU347" s="74"/>
      <c r="WWV347" s="74"/>
      <c r="WWW347" s="74"/>
      <c r="WWX347" s="74"/>
      <c r="WWY347" s="74"/>
      <c r="WWZ347" s="74"/>
      <c r="WXA347" s="74"/>
      <c r="WXB347" s="74"/>
      <c r="WXC347" s="74"/>
      <c r="WXD347" s="74"/>
      <c r="WXE347" s="74"/>
      <c r="WXF347" s="74"/>
      <c r="WXG347" s="74"/>
      <c r="WXH347" s="74"/>
      <c r="WXI347" s="74"/>
      <c r="WXJ347" s="74"/>
      <c r="WXK347" s="74"/>
      <c r="WXL347" s="74"/>
      <c r="WXM347" s="74"/>
      <c r="WXN347" s="74"/>
      <c r="WXO347" s="74"/>
      <c r="WXP347" s="74"/>
      <c r="WXQ347" s="74"/>
      <c r="WXR347" s="74"/>
      <c r="WXS347" s="74"/>
      <c r="WXT347" s="74"/>
      <c r="WXU347" s="74"/>
      <c r="WXV347" s="74"/>
      <c r="WXW347" s="74"/>
      <c r="WXX347" s="74"/>
      <c r="WXY347" s="74"/>
      <c r="WXZ347" s="74"/>
      <c r="WYA347" s="74"/>
      <c r="WYB347" s="74"/>
      <c r="WYC347" s="74"/>
      <c r="WYD347" s="74"/>
      <c r="WYE347" s="74"/>
      <c r="WYF347" s="74"/>
      <c r="WYG347" s="74"/>
      <c r="WYH347" s="74"/>
      <c r="WYI347" s="74"/>
      <c r="WYJ347" s="74"/>
      <c r="WYK347" s="74"/>
      <c r="WYL347" s="74"/>
      <c r="WYM347" s="74"/>
      <c r="WYN347" s="74"/>
      <c r="WYO347" s="74"/>
      <c r="WYP347" s="74"/>
      <c r="WYQ347" s="74"/>
      <c r="WYR347" s="74"/>
      <c r="WYS347" s="74"/>
      <c r="WYT347" s="74"/>
      <c r="WYU347" s="74"/>
      <c r="WYV347" s="74"/>
      <c r="WYW347" s="74"/>
      <c r="WYX347" s="74"/>
      <c r="WYY347" s="74"/>
      <c r="WYZ347" s="74"/>
      <c r="WZA347" s="74"/>
      <c r="WZB347" s="74"/>
      <c r="WZC347" s="74"/>
      <c r="WZD347" s="74"/>
      <c r="WZE347" s="74"/>
      <c r="WZF347" s="74"/>
      <c r="WZG347" s="74"/>
      <c r="WZH347" s="74"/>
      <c r="WZI347" s="74"/>
      <c r="WZJ347" s="74"/>
      <c r="WZK347" s="74"/>
      <c r="WZL347" s="74"/>
      <c r="WZM347" s="74"/>
      <c r="WZN347" s="74"/>
      <c r="WZO347" s="74"/>
      <c r="WZP347" s="74"/>
      <c r="WZQ347" s="74"/>
      <c r="WZR347" s="74"/>
      <c r="WZS347" s="74"/>
      <c r="WZT347" s="74"/>
      <c r="WZU347" s="74"/>
      <c r="WZV347" s="74"/>
      <c r="WZW347" s="74"/>
      <c r="WZX347" s="74"/>
      <c r="WZY347" s="74"/>
      <c r="WZZ347" s="74"/>
      <c r="XAA347" s="74"/>
      <c r="XAB347" s="74"/>
      <c r="XAC347" s="74"/>
      <c r="XAD347" s="74"/>
      <c r="XAE347" s="74"/>
      <c r="XAF347" s="74"/>
      <c r="XAG347" s="74"/>
      <c r="XAH347" s="74"/>
      <c r="XAI347" s="74"/>
      <c r="XAJ347" s="74"/>
      <c r="XAK347" s="74"/>
      <c r="XAL347" s="74"/>
      <c r="XAM347" s="74"/>
      <c r="XAN347" s="74"/>
      <c r="XAO347" s="74"/>
      <c r="XAP347" s="74"/>
      <c r="XAQ347" s="74"/>
      <c r="XAR347" s="74"/>
      <c r="XAS347" s="74"/>
      <c r="XAT347" s="74"/>
      <c r="XAU347" s="74"/>
      <c r="XAV347" s="74"/>
      <c r="XAW347" s="74"/>
      <c r="XAX347" s="74"/>
      <c r="XAY347" s="74"/>
      <c r="XAZ347" s="74"/>
      <c r="XBA347" s="74"/>
      <c r="XBB347" s="74"/>
      <c r="XBC347" s="74"/>
      <c r="XBD347" s="74"/>
      <c r="XBE347" s="74"/>
      <c r="XBF347" s="74"/>
      <c r="XBG347" s="74"/>
      <c r="XBH347" s="74"/>
      <c r="XBI347" s="74"/>
      <c r="XBJ347" s="74"/>
      <c r="XBK347" s="74"/>
      <c r="XBL347" s="74"/>
      <c r="XBM347" s="74"/>
      <c r="XBN347" s="74"/>
      <c r="XBO347" s="74"/>
      <c r="XBP347" s="74"/>
      <c r="XBQ347" s="74"/>
      <c r="XBR347" s="74"/>
      <c r="XBS347" s="74"/>
      <c r="XBT347" s="74"/>
      <c r="XBU347" s="74"/>
      <c r="XBV347" s="74"/>
      <c r="XBW347" s="74"/>
      <c r="XBX347" s="74"/>
      <c r="XBY347" s="74"/>
      <c r="XBZ347" s="74"/>
      <c r="XCA347" s="74"/>
      <c r="XCB347" s="74"/>
      <c r="XCC347" s="74"/>
      <c r="XCD347" s="74"/>
      <c r="XCE347" s="74"/>
      <c r="XCF347" s="74"/>
      <c r="XCG347" s="74"/>
      <c r="XCH347" s="74"/>
      <c r="XCI347" s="74"/>
      <c r="XCJ347" s="74"/>
      <c r="XCK347" s="74"/>
      <c r="XCL347" s="74"/>
      <c r="XCM347" s="74"/>
      <c r="XCN347" s="74"/>
      <c r="XCO347" s="74"/>
      <c r="XCP347" s="74"/>
      <c r="XCQ347" s="74"/>
      <c r="XCR347" s="74"/>
      <c r="XCS347" s="74"/>
      <c r="XCT347" s="74"/>
      <c r="XCU347" s="74"/>
      <c r="XCV347" s="74"/>
      <c r="XCW347" s="74"/>
      <c r="XCX347" s="74"/>
      <c r="XCY347" s="74"/>
      <c r="XCZ347" s="74"/>
      <c r="XDA347" s="74"/>
      <c r="XDB347" s="74"/>
      <c r="XDC347" s="74"/>
      <c r="XDD347" s="74"/>
      <c r="XDE347" s="74"/>
      <c r="XDF347" s="74"/>
      <c r="XDG347" s="74"/>
      <c r="XDH347" s="74"/>
      <c r="XDI347" s="74"/>
      <c r="XDJ347" s="74"/>
      <c r="XDK347" s="74"/>
      <c r="XDL347" s="74"/>
      <c r="XDM347" s="74"/>
      <c r="XDN347" s="74"/>
      <c r="XDO347" s="74"/>
      <c r="XDP347" s="74"/>
      <c r="XDQ347" s="74"/>
      <c r="XDR347" s="74"/>
      <c r="XDS347" s="74"/>
      <c r="XDT347" s="74"/>
      <c r="XDU347" s="74"/>
      <c r="XDV347" s="74"/>
      <c r="XDW347" s="74"/>
      <c r="XDX347" s="74"/>
      <c r="XDY347" s="74"/>
      <c r="XDZ347" s="74"/>
      <c r="XEA347" s="74"/>
      <c r="XEB347" s="74"/>
      <c r="XEC347" s="74"/>
      <c r="XED347" s="74"/>
      <c r="XEE347" s="74"/>
      <c r="XEF347" s="74"/>
      <c r="XEG347" s="74"/>
      <c r="XEH347" s="74"/>
      <c r="XEI347" s="74"/>
      <c r="XEJ347" s="74"/>
      <c r="XEK347" s="74"/>
      <c r="XEL347" s="74"/>
      <c r="XEM347" s="74"/>
      <c r="XEN347" s="74"/>
      <c r="XEO347" s="74"/>
      <c r="XEP347" s="74"/>
      <c r="XEQ347" s="74"/>
      <c r="XER347" s="74"/>
      <c r="XES347" s="74"/>
      <c r="XET347" s="74"/>
      <c r="XEU347" s="74"/>
      <c r="XEV347" s="74"/>
      <c r="XEW347" s="74"/>
      <c r="XEX347" s="74"/>
      <c r="XEY347" s="74"/>
      <c r="XEZ347" s="74"/>
      <c r="XFA347" s="74"/>
      <c r="XFB347" s="74"/>
      <c r="XFC347" s="74"/>
      <c r="XFD347" s="74"/>
    </row>
    <row r="348" spans="1:16384" s="385" customFormat="1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  <c r="FS348" s="74"/>
      <c r="FT348" s="74"/>
      <c r="FU348" s="74"/>
      <c r="FV348" s="74"/>
      <c r="FW348" s="74"/>
      <c r="FX348" s="74"/>
      <c r="FY348" s="74"/>
      <c r="FZ348" s="74"/>
      <c r="GA348" s="74"/>
      <c r="GB348" s="74"/>
      <c r="GC348" s="74"/>
      <c r="GD348" s="74"/>
      <c r="GE348" s="74"/>
      <c r="GF348" s="74"/>
      <c r="GG348" s="74"/>
      <c r="GH348" s="74"/>
      <c r="GI348" s="74"/>
      <c r="GJ348" s="74"/>
      <c r="GK348" s="74"/>
      <c r="GL348" s="74"/>
      <c r="GM348" s="74"/>
      <c r="GN348" s="74"/>
      <c r="GO348" s="74"/>
      <c r="GP348" s="74"/>
      <c r="GQ348" s="74"/>
      <c r="GR348" s="74"/>
      <c r="GS348" s="74"/>
      <c r="GT348" s="74"/>
      <c r="GU348" s="74"/>
      <c r="GV348" s="74"/>
      <c r="GW348" s="74"/>
      <c r="GX348" s="74"/>
      <c r="GY348" s="74"/>
      <c r="GZ348" s="74"/>
      <c r="HA348" s="74"/>
      <c r="HB348" s="74"/>
      <c r="HC348" s="74"/>
      <c r="HD348" s="74"/>
      <c r="HE348" s="74"/>
      <c r="HF348" s="74"/>
      <c r="HG348" s="74"/>
      <c r="HH348" s="74"/>
      <c r="HI348" s="74"/>
      <c r="HJ348" s="74"/>
      <c r="HK348" s="74"/>
      <c r="HL348" s="74"/>
      <c r="HM348" s="74"/>
      <c r="HN348" s="74"/>
      <c r="HO348" s="74"/>
      <c r="HP348" s="74"/>
      <c r="HQ348" s="74"/>
      <c r="HR348" s="74"/>
      <c r="HS348" s="74"/>
      <c r="HT348" s="74"/>
      <c r="HU348" s="74"/>
      <c r="HV348" s="74"/>
      <c r="HW348" s="74"/>
      <c r="HX348" s="74"/>
      <c r="HY348" s="74"/>
      <c r="HZ348" s="74"/>
      <c r="IA348" s="74"/>
      <c r="IB348" s="74"/>
      <c r="IC348" s="74"/>
      <c r="ID348" s="74"/>
      <c r="IE348" s="74"/>
      <c r="IF348" s="74"/>
      <c r="IG348" s="74"/>
      <c r="IH348" s="74"/>
      <c r="II348" s="74"/>
      <c r="IJ348" s="74"/>
      <c r="IK348" s="74"/>
      <c r="IL348" s="74"/>
      <c r="IM348" s="74"/>
      <c r="IN348" s="74"/>
      <c r="IO348" s="74"/>
      <c r="IP348" s="74"/>
      <c r="IQ348" s="74"/>
      <c r="IR348" s="74"/>
      <c r="IS348" s="74"/>
      <c r="IT348" s="74"/>
      <c r="IU348" s="74"/>
      <c r="IV348" s="74"/>
      <c r="IW348" s="74"/>
      <c r="IX348" s="74"/>
      <c r="IY348" s="74"/>
      <c r="IZ348" s="74"/>
      <c r="JA348" s="74"/>
      <c r="JB348" s="74"/>
      <c r="JC348" s="74"/>
      <c r="JD348" s="74"/>
      <c r="JE348" s="74"/>
      <c r="JF348" s="74"/>
      <c r="JG348" s="74"/>
      <c r="JH348" s="74"/>
      <c r="JI348" s="74"/>
      <c r="JJ348" s="74"/>
      <c r="JK348" s="74"/>
      <c r="JL348" s="74"/>
      <c r="JM348" s="74"/>
      <c r="JN348" s="74"/>
      <c r="JO348" s="74"/>
      <c r="JP348" s="74"/>
      <c r="JQ348" s="74"/>
      <c r="JR348" s="74"/>
      <c r="JS348" s="74"/>
      <c r="JT348" s="74"/>
      <c r="JU348" s="74"/>
      <c r="JV348" s="74"/>
      <c r="JW348" s="74"/>
      <c r="JX348" s="74"/>
      <c r="JY348" s="74"/>
      <c r="JZ348" s="74"/>
      <c r="KA348" s="74"/>
      <c r="KB348" s="74"/>
      <c r="KC348" s="74"/>
      <c r="KD348" s="74"/>
      <c r="KE348" s="74"/>
      <c r="KF348" s="74"/>
      <c r="KG348" s="74"/>
      <c r="KH348" s="74"/>
      <c r="KI348" s="74"/>
      <c r="KJ348" s="74"/>
      <c r="KK348" s="74"/>
      <c r="KL348" s="74"/>
      <c r="KM348" s="74"/>
      <c r="KN348" s="74"/>
      <c r="KO348" s="74"/>
      <c r="KP348" s="74"/>
      <c r="KQ348" s="74"/>
      <c r="KR348" s="74"/>
      <c r="KS348" s="74"/>
      <c r="KT348" s="74"/>
      <c r="KU348" s="74"/>
      <c r="KV348" s="74"/>
      <c r="KW348" s="74"/>
      <c r="KX348" s="74"/>
      <c r="KY348" s="74"/>
      <c r="KZ348" s="74"/>
      <c r="LA348" s="74"/>
      <c r="LB348" s="74"/>
      <c r="LC348" s="74"/>
      <c r="LD348" s="74"/>
      <c r="LE348" s="74"/>
      <c r="LF348" s="74"/>
      <c r="LG348" s="74"/>
      <c r="LH348" s="74"/>
      <c r="LI348" s="74"/>
      <c r="LJ348" s="74"/>
      <c r="LK348" s="74"/>
      <c r="LL348" s="74"/>
      <c r="LM348" s="74"/>
      <c r="LN348" s="74"/>
      <c r="LO348" s="74"/>
      <c r="LP348" s="74"/>
      <c r="LQ348" s="74"/>
      <c r="LR348" s="74"/>
      <c r="LS348" s="74"/>
      <c r="LT348" s="74"/>
      <c r="LU348" s="74"/>
      <c r="LV348" s="74"/>
      <c r="LW348" s="74"/>
      <c r="LX348" s="74"/>
      <c r="LY348" s="74"/>
      <c r="LZ348" s="74"/>
      <c r="MA348" s="74"/>
      <c r="MB348" s="74"/>
      <c r="MC348" s="74"/>
      <c r="MD348" s="74"/>
      <c r="ME348" s="74"/>
      <c r="MF348" s="74"/>
      <c r="MG348" s="74"/>
      <c r="MH348" s="74"/>
      <c r="MI348" s="74"/>
      <c r="MJ348" s="74"/>
      <c r="MK348" s="74"/>
      <c r="ML348" s="74"/>
      <c r="MM348" s="74"/>
      <c r="MN348" s="74"/>
      <c r="MO348" s="74"/>
      <c r="MP348" s="74"/>
      <c r="MQ348" s="74"/>
      <c r="MR348" s="74"/>
      <c r="MS348" s="74"/>
      <c r="MT348" s="74"/>
      <c r="MU348" s="74"/>
      <c r="MV348" s="74"/>
      <c r="MW348" s="74"/>
      <c r="MX348" s="74"/>
      <c r="MY348" s="74"/>
      <c r="MZ348" s="74"/>
      <c r="NA348" s="74"/>
      <c r="NB348" s="74"/>
      <c r="NC348" s="74"/>
      <c r="ND348" s="74"/>
      <c r="NE348" s="74"/>
      <c r="NF348" s="74"/>
      <c r="NG348" s="74"/>
      <c r="NH348" s="74"/>
      <c r="NI348" s="74"/>
      <c r="NJ348" s="74"/>
      <c r="NK348" s="74"/>
      <c r="NL348" s="74"/>
      <c r="NM348" s="74"/>
      <c r="NN348" s="74"/>
      <c r="NO348" s="74"/>
      <c r="NP348" s="74"/>
      <c r="NQ348" s="74"/>
      <c r="NR348" s="74"/>
      <c r="NS348" s="74"/>
      <c r="NT348" s="74"/>
      <c r="NU348" s="74"/>
      <c r="NV348" s="74"/>
      <c r="NW348" s="74"/>
      <c r="NX348" s="74"/>
      <c r="NY348" s="74"/>
      <c r="NZ348" s="74"/>
      <c r="OA348" s="74"/>
      <c r="OB348" s="74"/>
      <c r="OC348" s="74"/>
      <c r="OD348" s="74"/>
      <c r="OE348" s="74"/>
      <c r="OF348" s="74"/>
      <c r="OG348" s="74"/>
      <c r="OH348" s="74"/>
      <c r="OI348" s="74"/>
      <c r="OJ348" s="74"/>
      <c r="OK348" s="74"/>
      <c r="OL348" s="74"/>
      <c r="OM348" s="74"/>
      <c r="ON348" s="74"/>
      <c r="OO348" s="74"/>
      <c r="OP348" s="74"/>
      <c r="OQ348" s="74"/>
      <c r="OR348" s="74"/>
      <c r="OS348" s="74"/>
      <c r="OT348" s="74"/>
      <c r="OU348" s="74"/>
      <c r="OV348" s="74"/>
      <c r="OW348" s="74"/>
      <c r="OX348" s="74"/>
      <c r="OY348" s="74"/>
      <c r="OZ348" s="74"/>
      <c r="PA348" s="74"/>
      <c r="PB348" s="74"/>
      <c r="PC348" s="74"/>
      <c r="PD348" s="74"/>
      <c r="PE348" s="74"/>
      <c r="PF348" s="74"/>
      <c r="PG348" s="74"/>
      <c r="PH348" s="74"/>
      <c r="PI348" s="74"/>
      <c r="PJ348" s="74"/>
      <c r="PK348" s="74"/>
      <c r="PL348" s="74"/>
      <c r="PM348" s="74"/>
      <c r="PN348" s="74"/>
      <c r="PO348" s="74"/>
      <c r="PP348" s="74"/>
      <c r="PQ348" s="74"/>
      <c r="PR348" s="74"/>
      <c r="PS348" s="74"/>
      <c r="PT348" s="74"/>
      <c r="PU348" s="74"/>
      <c r="PV348" s="74"/>
      <c r="PW348" s="74"/>
      <c r="PX348" s="74"/>
      <c r="PY348" s="74"/>
      <c r="PZ348" s="74"/>
      <c r="QA348" s="74"/>
      <c r="QB348" s="74"/>
      <c r="QC348" s="74"/>
      <c r="QD348" s="74"/>
      <c r="QE348" s="74"/>
      <c r="QF348" s="74"/>
      <c r="QG348" s="74"/>
      <c r="QH348" s="74"/>
      <c r="QI348" s="74"/>
      <c r="QJ348" s="74"/>
      <c r="QK348" s="74"/>
      <c r="QL348" s="74"/>
      <c r="QM348" s="74"/>
      <c r="QN348" s="74"/>
      <c r="QO348" s="74"/>
      <c r="QP348" s="74"/>
      <c r="QQ348" s="74"/>
      <c r="QR348" s="74"/>
      <c r="QS348" s="74"/>
      <c r="QT348" s="74"/>
      <c r="QU348" s="74"/>
      <c r="QV348" s="74"/>
      <c r="QW348" s="74"/>
      <c r="QX348" s="74"/>
      <c r="QY348" s="74"/>
      <c r="QZ348" s="74"/>
      <c r="RA348" s="74"/>
      <c r="RB348" s="74"/>
      <c r="RC348" s="74"/>
      <c r="RD348" s="74"/>
      <c r="RE348" s="74"/>
      <c r="RF348" s="74"/>
      <c r="RG348" s="74"/>
      <c r="RH348" s="74"/>
      <c r="RI348" s="74"/>
      <c r="RJ348" s="74"/>
      <c r="RK348" s="74"/>
      <c r="RL348" s="74"/>
      <c r="RM348" s="74"/>
      <c r="RN348" s="74"/>
      <c r="RO348" s="74"/>
      <c r="RP348" s="74"/>
      <c r="RQ348" s="74"/>
      <c r="RR348" s="74"/>
      <c r="RS348" s="74"/>
      <c r="RT348" s="74"/>
      <c r="RU348" s="74"/>
      <c r="RV348" s="74"/>
      <c r="RW348" s="74"/>
      <c r="RX348" s="74"/>
      <c r="RY348" s="74"/>
      <c r="RZ348" s="74"/>
      <c r="SA348" s="74"/>
      <c r="SB348" s="74"/>
      <c r="SC348" s="74"/>
      <c r="SD348" s="74"/>
      <c r="SE348" s="74"/>
      <c r="SF348" s="74"/>
      <c r="SG348" s="74"/>
      <c r="SH348" s="74"/>
      <c r="SI348" s="74"/>
      <c r="SJ348" s="74"/>
      <c r="SK348" s="74"/>
      <c r="SL348" s="74"/>
      <c r="SM348" s="74"/>
      <c r="SN348" s="74"/>
      <c r="SO348" s="74"/>
      <c r="SP348" s="74"/>
      <c r="SQ348" s="74"/>
      <c r="SR348" s="74"/>
      <c r="SS348" s="74"/>
      <c r="ST348" s="74"/>
      <c r="SU348" s="74"/>
      <c r="SV348" s="74"/>
      <c r="SW348" s="74"/>
      <c r="SX348" s="74"/>
      <c r="SY348" s="74"/>
      <c r="SZ348" s="74"/>
      <c r="TA348" s="74"/>
      <c r="TB348" s="74"/>
      <c r="TC348" s="74"/>
      <c r="TD348" s="74"/>
      <c r="TE348" s="74"/>
      <c r="TF348" s="74"/>
      <c r="TG348" s="74"/>
      <c r="TH348" s="74"/>
      <c r="TI348" s="74"/>
      <c r="TJ348" s="74"/>
      <c r="TK348" s="74"/>
      <c r="TL348" s="74"/>
      <c r="TM348" s="74"/>
      <c r="TN348" s="74"/>
      <c r="TO348" s="74"/>
      <c r="TP348" s="74"/>
      <c r="TQ348" s="74"/>
      <c r="TR348" s="74"/>
      <c r="TS348" s="74"/>
      <c r="TT348" s="74"/>
      <c r="TU348" s="74"/>
      <c r="TV348" s="74"/>
      <c r="TW348" s="74"/>
      <c r="TX348" s="74"/>
      <c r="TY348" s="74"/>
      <c r="TZ348" s="74"/>
      <c r="UA348" s="74"/>
      <c r="UB348" s="74"/>
      <c r="UC348" s="74"/>
      <c r="UD348" s="74"/>
      <c r="UE348" s="74"/>
      <c r="UF348" s="74"/>
      <c r="UG348" s="74"/>
      <c r="UH348" s="74"/>
      <c r="UI348" s="74"/>
      <c r="UJ348" s="74"/>
      <c r="UK348" s="74"/>
      <c r="UL348" s="74"/>
      <c r="UM348" s="74"/>
      <c r="UN348" s="74"/>
      <c r="UO348" s="74"/>
      <c r="UP348" s="74"/>
      <c r="UQ348" s="74"/>
      <c r="UR348" s="74"/>
      <c r="US348" s="74"/>
      <c r="UT348" s="74"/>
      <c r="UU348" s="74"/>
      <c r="UV348" s="74"/>
      <c r="UW348" s="74"/>
      <c r="UX348" s="74"/>
      <c r="UY348" s="74"/>
      <c r="UZ348" s="74"/>
      <c r="VA348" s="74"/>
      <c r="VB348" s="74"/>
      <c r="VC348" s="74"/>
      <c r="VD348" s="74"/>
      <c r="VE348" s="74"/>
      <c r="VF348" s="74"/>
      <c r="VG348" s="74"/>
      <c r="VH348" s="74"/>
      <c r="VI348" s="74"/>
      <c r="VJ348" s="74"/>
      <c r="VK348" s="74"/>
      <c r="VL348" s="74"/>
      <c r="VM348" s="74"/>
      <c r="VN348" s="74"/>
      <c r="VO348" s="74"/>
      <c r="VP348" s="74"/>
      <c r="VQ348" s="74"/>
      <c r="VR348" s="74"/>
      <c r="VS348" s="74"/>
      <c r="VT348" s="74"/>
      <c r="VU348" s="74"/>
      <c r="VV348" s="74"/>
      <c r="VW348" s="74"/>
      <c r="VX348" s="74"/>
      <c r="VY348" s="74"/>
      <c r="VZ348" s="74"/>
      <c r="WA348" s="74"/>
      <c r="WB348" s="74"/>
      <c r="WC348" s="74"/>
      <c r="WD348" s="74"/>
      <c r="WE348" s="74"/>
      <c r="WF348" s="74"/>
      <c r="WG348" s="74"/>
      <c r="WH348" s="74"/>
      <c r="WI348" s="74"/>
      <c r="WJ348" s="74"/>
      <c r="WK348" s="74"/>
      <c r="WL348" s="74"/>
      <c r="WM348" s="74"/>
      <c r="WN348" s="74"/>
      <c r="WO348" s="74"/>
      <c r="WP348" s="74"/>
      <c r="WQ348" s="74"/>
      <c r="WR348" s="74"/>
      <c r="WS348" s="74"/>
      <c r="WT348" s="74"/>
      <c r="WU348" s="74"/>
      <c r="WV348" s="74"/>
      <c r="WW348" s="74"/>
      <c r="WX348" s="74"/>
      <c r="WY348" s="74"/>
      <c r="WZ348" s="74"/>
      <c r="XA348" s="74"/>
      <c r="XB348" s="74"/>
      <c r="XC348" s="74"/>
      <c r="XD348" s="74"/>
      <c r="XE348" s="74"/>
      <c r="XF348" s="74"/>
      <c r="XG348" s="74"/>
      <c r="XH348" s="74"/>
      <c r="XI348" s="74"/>
      <c r="XJ348" s="74"/>
      <c r="XK348" s="74"/>
      <c r="XL348" s="74"/>
      <c r="XM348" s="74"/>
      <c r="XN348" s="74"/>
      <c r="XO348" s="74"/>
      <c r="XP348" s="74"/>
      <c r="XQ348" s="74"/>
      <c r="XR348" s="74"/>
      <c r="XS348" s="74"/>
      <c r="XT348" s="74"/>
      <c r="XU348" s="74"/>
      <c r="XV348" s="74"/>
      <c r="XW348" s="74"/>
      <c r="XX348" s="74"/>
      <c r="XY348" s="74"/>
      <c r="XZ348" s="74"/>
      <c r="YA348" s="74"/>
      <c r="YB348" s="74"/>
      <c r="YC348" s="74"/>
      <c r="YD348" s="74"/>
      <c r="YE348" s="74"/>
      <c r="YF348" s="74"/>
      <c r="YG348" s="74"/>
      <c r="YH348" s="74"/>
      <c r="YI348" s="74"/>
      <c r="YJ348" s="74"/>
      <c r="YK348" s="74"/>
      <c r="YL348" s="74"/>
      <c r="YM348" s="74"/>
      <c r="YN348" s="74"/>
      <c r="YO348" s="74"/>
      <c r="YP348" s="74"/>
      <c r="YQ348" s="74"/>
      <c r="YR348" s="74"/>
      <c r="YS348" s="74"/>
      <c r="YT348" s="74"/>
      <c r="YU348" s="74"/>
      <c r="YV348" s="74"/>
      <c r="YW348" s="74"/>
      <c r="YX348" s="74"/>
      <c r="YY348" s="74"/>
      <c r="YZ348" s="74"/>
      <c r="ZA348" s="74"/>
      <c r="ZB348" s="74"/>
      <c r="ZC348" s="74"/>
      <c r="ZD348" s="74"/>
      <c r="ZE348" s="74"/>
      <c r="ZF348" s="74"/>
      <c r="ZG348" s="74"/>
      <c r="ZH348" s="74"/>
      <c r="ZI348" s="74"/>
      <c r="ZJ348" s="74"/>
      <c r="ZK348" s="74"/>
      <c r="ZL348" s="74"/>
      <c r="ZM348" s="74"/>
      <c r="ZN348" s="74"/>
      <c r="ZO348" s="74"/>
      <c r="ZP348" s="74"/>
      <c r="ZQ348" s="74"/>
      <c r="ZR348" s="74"/>
      <c r="ZS348" s="74"/>
      <c r="ZT348" s="74"/>
      <c r="ZU348" s="74"/>
      <c r="ZV348" s="74"/>
      <c r="ZW348" s="74"/>
      <c r="ZX348" s="74"/>
      <c r="ZY348" s="74"/>
      <c r="ZZ348" s="74"/>
      <c r="AAA348" s="74"/>
      <c r="AAB348" s="74"/>
      <c r="AAC348" s="74"/>
      <c r="AAD348" s="74"/>
      <c r="AAE348" s="74"/>
      <c r="AAF348" s="74"/>
      <c r="AAG348" s="74"/>
      <c r="AAH348" s="74"/>
      <c r="AAI348" s="74"/>
      <c r="AAJ348" s="74"/>
      <c r="AAK348" s="74"/>
      <c r="AAL348" s="74"/>
      <c r="AAM348" s="74"/>
      <c r="AAN348" s="74"/>
      <c r="AAO348" s="74"/>
      <c r="AAP348" s="74"/>
      <c r="AAQ348" s="74"/>
      <c r="AAR348" s="74"/>
      <c r="AAS348" s="74"/>
      <c r="AAT348" s="74"/>
      <c r="AAU348" s="74"/>
      <c r="AAV348" s="74"/>
      <c r="AAW348" s="74"/>
      <c r="AAX348" s="74"/>
      <c r="AAY348" s="74"/>
      <c r="AAZ348" s="74"/>
      <c r="ABA348" s="74"/>
      <c r="ABB348" s="74"/>
      <c r="ABC348" s="74"/>
      <c r="ABD348" s="74"/>
      <c r="ABE348" s="74"/>
      <c r="ABF348" s="74"/>
      <c r="ABG348" s="74"/>
      <c r="ABH348" s="74"/>
      <c r="ABI348" s="74"/>
      <c r="ABJ348" s="74"/>
      <c r="ABK348" s="74"/>
      <c r="ABL348" s="74"/>
      <c r="ABM348" s="74"/>
      <c r="ABN348" s="74"/>
      <c r="ABO348" s="74"/>
      <c r="ABP348" s="74"/>
      <c r="ABQ348" s="74"/>
      <c r="ABR348" s="74"/>
      <c r="ABS348" s="74"/>
      <c r="ABT348" s="74"/>
      <c r="ABU348" s="74"/>
      <c r="ABV348" s="74"/>
      <c r="ABW348" s="74"/>
      <c r="ABX348" s="74"/>
      <c r="ABY348" s="74"/>
      <c r="ABZ348" s="74"/>
      <c r="ACA348" s="74"/>
      <c r="ACB348" s="74"/>
      <c r="ACC348" s="74"/>
      <c r="ACD348" s="74"/>
      <c r="ACE348" s="74"/>
      <c r="ACF348" s="74"/>
      <c r="ACG348" s="74"/>
      <c r="ACH348" s="74"/>
      <c r="ACI348" s="74"/>
      <c r="ACJ348" s="74"/>
      <c r="ACK348" s="74"/>
      <c r="ACL348" s="74"/>
      <c r="ACM348" s="74"/>
      <c r="ACN348" s="74"/>
      <c r="ACO348" s="74"/>
      <c r="ACP348" s="74"/>
      <c r="ACQ348" s="74"/>
      <c r="ACR348" s="74"/>
      <c r="ACS348" s="74"/>
      <c r="ACT348" s="74"/>
      <c r="ACU348" s="74"/>
      <c r="ACV348" s="74"/>
      <c r="ACW348" s="74"/>
      <c r="ACX348" s="74"/>
      <c r="ACY348" s="74"/>
      <c r="ACZ348" s="74"/>
      <c r="ADA348" s="74"/>
      <c r="ADB348" s="74"/>
      <c r="ADC348" s="74"/>
      <c r="ADD348" s="74"/>
      <c r="ADE348" s="74"/>
      <c r="ADF348" s="74"/>
      <c r="ADG348" s="74"/>
      <c r="ADH348" s="74"/>
      <c r="ADI348" s="74"/>
      <c r="ADJ348" s="74"/>
      <c r="ADK348" s="74"/>
      <c r="ADL348" s="74"/>
      <c r="ADM348" s="74"/>
      <c r="ADN348" s="74"/>
      <c r="ADO348" s="74"/>
      <c r="ADP348" s="74"/>
      <c r="ADQ348" s="74"/>
      <c r="ADR348" s="74"/>
      <c r="ADS348" s="74"/>
      <c r="ADT348" s="74"/>
      <c r="ADU348" s="74"/>
      <c r="ADV348" s="74"/>
      <c r="ADW348" s="74"/>
      <c r="ADX348" s="74"/>
      <c r="ADY348" s="74"/>
      <c r="ADZ348" s="74"/>
      <c r="AEA348" s="74"/>
      <c r="AEB348" s="74"/>
      <c r="AEC348" s="74"/>
      <c r="AED348" s="74"/>
      <c r="AEE348" s="74"/>
      <c r="AEF348" s="74"/>
      <c r="AEG348" s="74"/>
      <c r="AEH348" s="74"/>
      <c r="AEI348" s="74"/>
      <c r="AEJ348" s="74"/>
      <c r="AEK348" s="74"/>
      <c r="AEL348" s="74"/>
      <c r="AEM348" s="74"/>
      <c r="AEN348" s="74"/>
      <c r="AEO348" s="74"/>
      <c r="AEP348" s="74"/>
      <c r="AEQ348" s="74"/>
      <c r="AER348" s="74"/>
      <c r="AES348" s="74"/>
      <c r="AET348" s="74"/>
      <c r="AEU348" s="74"/>
      <c r="AEV348" s="74"/>
      <c r="AEW348" s="74"/>
      <c r="AEX348" s="74"/>
      <c r="AEY348" s="74"/>
      <c r="AEZ348" s="74"/>
      <c r="AFA348" s="74"/>
      <c r="AFB348" s="74"/>
      <c r="AFC348" s="74"/>
      <c r="AFD348" s="74"/>
      <c r="AFE348" s="74"/>
      <c r="AFF348" s="74"/>
      <c r="AFG348" s="74"/>
      <c r="AFH348" s="74"/>
      <c r="AFI348" s="74"/>
      <c r="AFJ348" s="74"/>
      <c r="AFK348" s="74"/>
      <c r="AFL348" s="74"/>
      <c r="AFM348" s="74"/>
      <c r="AFN348" s="74"/>
      <c r="AFO348" s="74"/>
      <c r="AFP348" s="74"/>
      <c r="AFQ348" s="74"/>
      <c r="AFR348" s="74"/>
      <c r="AFS348" s="74"/>
      <c r="AFT348" s="74"/>
      <c r="AFU348" s="74"/>
      <c r="AFV348" s="74"/>
      <c r="AFW348" s="74"/>
      <c r="AFX348" s="74"/>
      <c r="AFY348" s="74"/>
      <c r="AFZ348" s="74"/>
      <c r="AGA348" s="74"/>
      <c r="AGB348" s="74"/>
      <c r="AGC348" s="74"/>
      <c r="AGD348" s="74"/>
      <c r="AGE348" s="74"/>
      <c r="AGF348" s="74"/>
      <c r="AGG348" s="74"/>
      <c r="AGH348" s="74"/>
      <c r="AGI348" s="74"/>
      <c r="AGJ348" s="74"/>
      <c r="AGK348" s="74"/>
      <c r="AGL348" s="74"/>
      <c r="AGM348" s="74"/>
      <c r="AGN348" s="74"/>
      <c r="AGO348" s="74"/>
      <c r="AGP348" s="74"/>
      <c r="AGQ348" s="74"/>
      <c r="AGR348" s="74"/>
      <c r="AGS348" s="74"/>
      <c r="AGT348" s="74"/>
      <c r="AGU348" s="74"/>
      <c r="AGV348" s="74"/>
      <c r="AGW348" s="74"/>
      <c r="AGX348" s="74"/>
      <c r="AGY348" s="74"/>
      <c r="AGZ348" s="74"/>
      <c r="AHA348" s="74"/>
      <c r="AHB348" s="74"/>
      <c r="AHC348" s="74"/>
      <c r="AHD348" s="74"/>
      <c r="AHE348" s="74"/>
      <c r="AHF348" s="74"/>
      <c r="AHG348" s="74"/>
      <c r="AHH348" s="74"/>
      <c r="AHI348" s="74"/>
      <c r="AHJ348" s="74"/>
      <c r="AHK348" s="74"/>
      <c r="AHL348" s="74"/>
      <c r="AHM348" s="74"/>
      <c r="AHN348" s="74"/>
      <c r="AHO348" s="74"/>
      <c r="AHP348" s="74"/>
      <c r="AHQ348" s="74"/>
      <c r="AHR348" s="74"/>
      <c r="AHS348" s="74"/>
      <c r="AHT348" s="74"/>
      <c r="AHU348" s="74"/>
      <c r="AHV348" s="74"/>
      <c r="AHW348" s="74"/>
      <c r="AHX348" s="74"/>
      <c r="AHY348" s="74"/>
      <c r="AHZ348" s="74"/>
      <c r="AIA348" s="74"/>
      <c r="AIB348" s="74"/>
      <c r="AIC348" s="74"/>
      <c r="AID348" s="74"/>
      <c r="AIE348" s="74"/>
      <c r="AIF348" s="74"/>
      <c r="AIG348" s="74"/>
      <c r="AIH348" s="74"/>
      <c r="AII348" s="74"/>
      <c r="AIJ348" s="74"/>
      <c r="AIK348" s="74"/>
      <c r="AIL348" s="74"/>
      <c r="AIM348" s="74"/>
      <c r="AIN348" s="74"/>
      <c r="AIO348" s="74"/>
      <c r="AIP348" s="74"/>
      <c r="AIQ348" s="74"/>
      <c r="AIR348" s="74"/>
      <c r="AIS348" s="74"/>
      <c r="AIT348" s="74"/>
      <c r="AIU348" s="74"/>
      <c r="AIV348" s="74"/>
      <c r="AIW348" s="74"/>
      <c r="AIX348" s="74"/>
      <c r="AIY348" s="74"/>
      <c r="AIZ348" s="74"/>
      <c r="AJA348" s="74"/>
      <c r="AJB348" s="74"/>
      <c r="AJC348" s="74"/>
      <c r="AJD348" s="74"/>
      <c r="AJE348" s="74"/>
      <c r="AJF348" s="74"/>
      <c r="AJG348" s="74"/>
      <c r="AJH348" s="74"/>
      <c r="AJI348" s="74"/>
      <c r="AJJ348" s="74"/>
      <c r="AJK348" s="74"/>
      <c r="AJL348" s="74"/>
      <c r="AJM348" s="74"/>
      <c r="AJN348" s="74"/>
      <c r="AJO348" s="74"/>
      <c r="AJP348" s="74"/>
      <c r="AJQ348" s="74"/>
      <c r="AJR348" s="74"/>
      <c r="AJS348" s="74"/>
      <c r="AJT348" s="74"/>
      <c r="AJU348" s="74"/>
      <c r="AJV348" s="74"/>
      <c r="AJW348" s="74"/>
      <c r="AJX348" s="74"/>
      <c r="AJY348" s="74"/>
      <c r="AJZ348" s="74"/>
      <c r="AKA348" s="74"/>
      <c r="AKB348" s="74"/>
      <c r="AKC348" s="74"/>
      <c r="AKD348" s="74"/>
      <c r="AKE348" s="74"/>
      <c r="AKF348" s="74"/>
      <c r="AKG348" s="74"/>
      <c r="AKH348" s="74"/>
      <c r="AKI348" s="74"/>
      <c r="AKJ348" s="74"/>
      <c r="AKK348" s="74"/>
      <c r="AKL348" s="74"/>
      <c r="AKM348" s="74"/>
      <c r="AKN348" s="74"/>
      <c r="AKO348" s="74"/>
      <c r="AKP348" s="74"/>
      <c r="AKQ348" s="74"/>
      <c r="AKR348" s="74"/>
      <c r="AKS348" s="74"/>
      <c r="AKT348" s="74"/>
      <c r="AKU348" s="74"/>
      <c r="AKV348" s="74"/>
      <c r="AKW348" s="74"/>
      <c r="AKX348" s="74"/>
      <c r="AKY348" s="74"/>
      <c r="AKZ348" s="74"/>
      <c r="ALA348" s="74"/>
      <c r="ALB348" s="74"/>
      <c r="ALC348" s="74"/>
      <c r="ALD348" s="74"/>
      <c r="ALE348" s="74"/>
      <c r="ALF348" s="74"/>
      <c r="ALG348" s="74"/>
      <c r="ALH348" s="74"/>
      <c r="ALI348" s="74"/>
      <c r="ALJ348" s="74"/>
      <c r="ALK348" s="74"/>
      <c r="ALL348" s="74"/>
      <c r="ALM348" s="74"/>
      <c r="ALN348" s="74"/>
      <c r="ALO348" s="74"/>
      <c r="ALP348" s="74"/>
      <c r="ALQ348" s="74"/>
      <c r="ALR348" s="74"/>
      <c r="ALS348" s="74"/>
      <c r="ALT348" s="74"/>
      <c r="ALU348" s="74"/>
      <c r="ALV348" s="74"/>
      <c r="ALW348" s="74"/>
      <c r="ALX348" s="74"/>
      <c r="ALY348" s="74"/>
      <c r="ALZ348" s="74"/>
      <c r="AMA348" s="74"/>
      <c r="AMB348" s="74"/>
      <c r="AMC348" s="74"/>
      <c r="AMD348" s="74"/>
      <c r="AME348" s="74"/>
      <c r="AMF348" s="74"/>
      <c r="AMG348" s="74"/>
      <c r="AMH348" s="74"/>
      <c r="AMI348" s="74"/>
      <c r="AMJ348" s="74"/>
      <c r="AMK348" s="74"/>
      <c r="AML348" s="74"/>
      <c r="AMM348" s="74"/>
      <c r="AMN348" s="74"/>
      <c r="AMO348" s="74"/>
      <c r="AMP348" s="74"/>
      <c r="AMQ348" s="74"/>
      <c r="AMR348" s="74"/>
      <c r="AMS348" s="74"/>
      <c r="AMT348" s="74"/>
      <c r="AMU348" s="74"/>
      <c r="AMV348" s="74"/>
      <c r="AMW348" s="74"/>
      <c r="AMX348" s="74"/>
      <c r="AMY348" s="74"/>
      <c r="AMZ348" s="74"/>
      <c r="ANA348" s="74"/>
      <c r="ANB348" s="74"/>
      <c r="ANC348" s="74"/>
      <c r="AND348" s="74"/>
      <c r="ANE348" s="74"/>
      <c r="ANF348" s="74"/>
      <c r="ANG348" s="74"/>
      <c r="ANH348" s="74"/>
      <c r="ANI348" s="74"/>
      <c r="ANJ348" s="74"/>
      <c r="ANK348" s="74"/>
      <c r="ANL348" s="74"/>
      <c r="ANM348" s="74"/>
      <c r="ANN348" s="74"/>
      <c r="ANO348" s="74"/>
      <c r="ANP348" s="74"/>
      <c r="ANQ348" s="74"/>
      <c r="ANR348" s="74"/>
      <c r="ANS348" s="74"/>
      <c r="ANT348" s="74"/>
      <c r="ANU348" s="74"/>
      <c r="ANV348" s="74"/>
      <c r="ANW348" s="74"/>
      <c r="ANX348" s="74"/>
      <c r="ANY348" s="74"/>
      <c r="ANZ348" s="74"/>
      <c r="AOA348" s="74"/>
      <c r="AOB348" s="74"/>
      <c r="AOC348" s="74"/>
      <c r="AOD348" s="74"/>
      <c r="AOE348" s="74"/>
      <c r="AOF348" s="74"/>
      <c r="AOG348" s="74"/>
      <c r="AOH348" s="74"/>
      <c r="AOI348" s="74"/>
      <c r="AOJ348" s="74"/>
      <c r="AOK348" s="74"/>
      <c r="AOL348" s="74"/>
      <c r="AOM348" s="74"/>
      <c r="AON348" s="74"/>
      <c r="AOO348" s="74"/>
      <c r="AOP348" s="74"/>
      <c r="AOQ348" s="74"/>
      <c r="AOR348" s="74"/>
      <c r="AOS348" s="74"/>
      <c r="AOT348" s="74"/>
      <c r="AOU348" s="74"/>
      <c r="AOV348" s="74"/>
      <c r="AOW348" s="74"/>
      <c r="AOX348" s="74"/>
      <c r="AOY348" s="74"/>
      <c r="AOZ348" s="74"/>
      <c r="APA348" s="74"/>
      <c r="APB348" s="74"/>
      <c r="APC348" s="74"/>
      <c r="APD348" s="74"/>
      <c r="APE348" s="74"/>
      <c r="APF348" s="74"/>
      <c r="APG348" s="74"/>
      <c r="APH348" s="74"/>
      <c r="API348" s="74"/>
      <c r="APJ348" s="74"/>
      <c r="APK348" s="74"/>
      <c r="APL348" s="74"/>
      <c r="APM348" s="74"/>
      <c r="APN348" s="74"/>
      <c r="APO348" s="74"/>
      <c r="APP348" s="74"/>
      <c r="APQ348" s="74"/>
      <c r="APR348" s="74"/>
      <c r="APS348" s="74"/>
      <c r="APT348" s="74"/>
      <c r="APU348" s="74"/>
      <c r="APV348" s="74"/>
      <c r="APW348" s="74"/>
      <c r="APX348" s="74"/>
      <c r="APY348" s="74"/>
      <c r="APZ348" s="74"/>
      <c r="AQA348" s="74"/>
      <c r="AQB348" s="74"/>
      <c r="AQC348" s="74"/>
      <c r="AQD348" s="74"/>
      <c r="AQE348" s="74"/>
      <c r="AQF348" s="74"/>
      <c r="AQG348" s="74"/>
      <c r="AQH348" s="74"/>
      <c r="AQI348" s="74"/>
      <c r="AQJ348" s="74"/>
      <c r="AQK348" s="74"/>
      <c r="AQL348" s="74"/>
      <c r="AQM348" s="74"/>
      <c r="AQN348" s="74"/>
      <c r="AQO348" s="74"/>
      <c r="AQP348" s="74"/>
      <c r="AQQ348" s="74"/>
      <c r="AQR348" s="74"/>
      <c r="AQS348" s="74"/>
      <c r="AQT348" s="74"/>
      <c r="AQU348" s="74"/>
      <c r="AQV348" s="74"/>
      <c r="AQW348" s="74"/>
      <c r="AQX348" s="74"/>
      <c r="AQY348" s="74"/>
      <c r="AQZ348" s="74"/>
      <c r="ARA348" s="74"/>
      <c r="ARB348" s="74"/>
      <c r="ARC348" s="74"/>
      <c r="ARD348" s="74"/>
      <c r="ARE348" s="74"/>
      <c r="ARF348" s="74"/>
      <c r="ARG348" s="74"/>
      <c r="ARH348" s="74"/>
      <c r="ARI348" s="74"/>
      <c r="ARJ348" s="74"/>
      <c r="ARK348" s="74"/>
      <c r="ARL348" s="74"/>
      <c r="ARM348" s="74"/>
      <c r="ARN348" s="74"/>
      <c r="ARO348" s="74"/>
      <c r="ARP348" s="74"/>
      <c r="ARQ348" s="74"/>
      <c r="ARR348" s="74"/>
      <c r="ARS348" s="74"/>
      <c r="ART348" s="74"/>
      <c r="ARU348" s="74"/>
      <c r="ARV348" s="74"/>
      <c r="ARW348" s="74"/>
      <c r="ARX348" s="74"/>
      <c r="ARY348" s="74"/>
      <c r="ARZ348" s="74"/>
      <c r="ASA348" s="74"/>
      <c r="ASB348" s="74"/>
      <c r="ASC348" s="74"/>
      <c r="ASD348" s="74"/>
      <c r="ASE348" s="74"/>
      <c r="ASF348" s="74"/>
      <c r="ASG348" s="74"/>
      <c r="ASH348" s="74"/>
      <c r="ASI348" s="74"/>
      <c r="ASJ348" s="74"/>
      <c r="ASK348" s="74"/>
      <c r="ASL348" s="74"/>
      <c r="ASM348" s="74"/>
      <c r="ASN348" s="74"/>
      <c r="ASO348" s="74"/>
      <c r="ASP348" s="74"/>
      <c r="ASQ348" s="74"/>
      <c r="ASR348" s="74"/>
      <c r="ASS348" s="74"/>
      <c r="AST348" s="74"/>
      <c r="ASU348" s="74"/>
      <c r="ASV348" s="74"/>
      <c r="ASW348" s="74"/>
      <c r="ASX348" s="74"/>
      <c r="ASY348" s="74"/>
      <c r="ASZ348" s="74"/>
      <c r="ATA348" s="74"/>
      <c r="ATB348" s="74"/>
      <c r="ATC348" s="74"/>
      <c r="ATD348" s="74"/>
      <c r="ATE348" s="74"/>
      <c r="ATF348" s="74"/>
      <c r="ATG348" s="74"/>
      <c r="ATH348" s="74"/>
      <c r="ATI348" s="74"/>
      <c r="ATJ348" s="74"/>
      <c r="ATK348" s="74"/>
      <c r="ATL348" s="74"/>
      <c r="ATM348" s="74"/>
      <c r="ATN348" s="74"/>
      <c r="ATO348" s="74"/>
      <c r="ATP348" s="74"/>
      <c r="ATQ348" s="74"/>
      <c r="ATR348" s="74"/>
      <c r="ATS348" s="74"/>
      <c r="ATT348" s="74"/>
      <c r="ATU348" s="74"/>
      <c r="ATV348" s="74"/>
      <c r="ATW348" s="74"/>
      <c r="ATX348" s="74"/>
      <c r="ATY348" s="74"/>
      <c r="ATZ348" s="74"/>
      <c r="AUA348" s="74"/>
      <c r="AUB348" s="74"/>
      <c r="AUC348" s="74"/>
      <c r="AUD348" s="74"/>
      <c r="AUE348" s="74"/>
      <c r="AUF348" s="74"/>
      <c r="AUG348" s="74"/>
      <c r="AUH348" s="74"/>
      <c r="AUI348" s="74"/>
      <c r="AUJ348" s="74"/>
      <c r="AUK348" s="74"/>
      <c r="AUL348" s="74"/>
      <c r="AUM348" s="74"/>
      <c r="AUN348" s="74"/>
      <c r="AUO348" s="74"/>
      <c r="AUP348" s="74"/>
      <c r="AUQ348" s="74"/>
      <c r="AUR348" s="74"/>
      <c r="AUS348" s="74"/>
      <c r="AUT348" s="74"/>
      <c r="AUU348" s="74"/>
      <c r="AUV348" s="74"/>
      <c r="AUW348" s="74"/>
      <c r="AUX348" s="74"/>
      <c r="AUY348" s="74"/>
      <c r="AUZ348" s="74"/>
      <c r="AVA348" s="74"/>
      <c r="AVB348" s="74"/>
      <c r="AVC348" s="74"/>
      <c r="AVD348" s="74"/>
      <c r="AVE348" s="74"/>
      <c r="AVF348" s="74"/>
      <c r="AVG348" s="74"/>
      <c r="AVH348" s="74"/>
      <c r="AVI348" s="74"/>
      <c r="AVJ348" s="74"/>
      <c r="AVK348" s="74"/>
      <c r="AVL348" s="74"/>
      <c r="AVM348" s="74"/>
      <c r="AVN348" s="74"/>
      <c r="AVO348" s="74"/>
      <c r="AVP348" s="74"/>
      <c r="AVQ348" s="74"/>
      <c r="AVR348" s="74"/>
      <c r="AVS348" s="74"/>
      <c r="AVT348" s="74"/>
      <c r="AVU348" s="74"/>
      <c r="AVV348" s="74"/>
      <c r="AVW348" s="74"/>
      <c r="AVX348" s="74"/>
      <c r="AVY348" s="74"/>
      <c r="AVZ348" s="74"/>
      <c r="AWA348" s="74"/>
      <c r="AWB348" s="74"/>
      <c r="AWC348" s="74"/>
      <c r="AWD348" s="74"/>
      <c r="AWE348" s="74"/>
      <c r="AWF348" s="74"/>
      <c r="AWG348" s="74"/>
      <c r="AWH348" s="74"/>
      <c r="AWI348" s="74"/>
      <c r="AWJ348" s="74"/>
      <c r="AWK348" s="74"/>
      <c r="AWL348" s="74"/>
      <c r="AWM348" s="74"/>
      <c r="AWN348" s="74"/>
      <c r="AWO348" s="74"/>
      <c r="AWP348" s="74"/>
      <c r="AWQ348" s="74"/>
      <c r="AWR348" s="74"/>
      <c r="AWS348" s="74"/>
      <c r="AWT348" s="74"/>
      <c r="AWU348" s="74"/>
      <c r="AWV348" s="74"/>
      <c r="AWW348" s="74"/>
      <c r="AWX348" s="74"/>
      <c r="AWY348" s="74"/>
      <c r="AWZ348" s="74"/>
      <c r="AXA348" s="74"/>
      <c r="AXB348" s="74"/>
      <c r="AXC348" s="74"/>
      <c r="AXD348" s="74"/>
      <c r="AXE348" s="74"/>
      <c r="AXF348" s="74"/>
      <c r="AXG348" s="74"/>
      <c r="AXH348" s="74"/>
      <c r="AXI348" s="74"/>
      <c r="AXJ348" s="74"/>
      <c r="AXK348" s="74"/>
      <c r="AXL348" s="74"/>
      <c r="AXM348" s="74"/>
      <c r="AXN348" s="74"/>
      <c r="AXO348" s="74"/>
      <c r="AXP348" s="74"/>
      <c r="AXQ348" s="74"/>
      <c r="AXR348" s="74"/>
      <c r="AXS348" s="74"/>
      <c r="AXT348" s="74"/>
      <c r="AXU348" s="74"/>
      <c r="AXV348" s="74"/>
      <c r="AXW348" s="74"/>
      <c r="AXX348" s="74"/>
      <c r="AXY348" s="74"/>
      <c r="AXZ348" s="74"/>
      <c r="AYA348" s="74"/>
      <c r="AYB348" s="74"/>
      <c r="AYC348" s="74"/>
      <c r="AYD348" s="74"/>
      <c r="AYE348" s="74"/>
      <c r="AYF348" s="74"/>
      <c r="AYG348" s="74"/>
      <c r="AYH348" s="74"/>
      <c r="AYI348" s="74"/>
      <c r="AYJ348" s="74"/>
      <c r="AYK348" s="74"/>
      <c r="AYL348" s="74"/>
      <c r="AYM348" s="74"/>
      <c r="AYN348" s="74"/>
      <c r="AYO348" s="74"/>
      <c r="AYP348" s="74"/>
      <c r="AYQ348" s="74"/>
      <c r="AYR348" s="74"/>
      <c r="AYS348" s="74"/>
      <c r="AYT348" s="74"/>
      <c r="AYU348" s="74"/>
      <c r="AYV348" s="74"/>
      <c r="AYW348" s="74"/>
      <c r="AYX348" s="74"/>
      <c r="AYY348" s="74"/>
      <c r="AYZ348" s="74"/>
      <c r="AZA348" s="74"/>
      <c r="AZB348" s="74"/>
      <c r="AZC348" s="74"/>
      <c r="AZD348" s="74"/>
      <c r="AZE348" s="74"/>
      <c r="AZF348" s="74"/>
      <c r="AZG348" s="74"/>
      <c r="AZH348" s="74"/>
      <c r="AZI348" s="74"/>
      <c r="AZJ348" s="74"/>
      <c r="AZK348" s="74"/>
      <c r="AZL348" s="74"/>
      <c r="AZM348" s="74"/>
      <c r="AZN348" s="74"/>
      <c r="AZO348" s="74"/>
      <c r="AZP348" s="74"/>
      <c r="AZQ348" s="74"/>
      <c r="AZR348" s="74"/>
      <c r="AZS348" s="74"/>
      <c r="AZT348" s="74"/>
      <c r="AZU348" s="74"/>
      <c r="AZV348" s="74"/>
      <c r="AZW348" s="74"/>
      <c r="AZX348" s="74"/>
      <c r="AZY348" s="74"/>
      <c r="AZZ348" s="74"/>
      <c r="BAA348" s="74"/>
      <c r="BAB348" s="74"/>
      <c r="BAC348" s="74"/>
      <c r="BAD348" s="74"/>
      <c r="BAE348" s="74"/>
      <c r="BAF348" s="74"/>
      <c r="BAG348" s="74"/>
      <c r="BAH348" s="74"/>
      <c r="BAI348" s="74"/>
      <c r="BAJ348" s="74"/>
      <c r="BAK348" s="74"/>
      <c r="BAL348" s="74"/>
      <c r="BAM348" s="74"/>
      <c r="BAN348" s="74"/>
      <c r="BAO348" s="74"/>
      <c r="BAP348" s="74"/>
      <c r="BAQ348" s="74"/>
      <c r="BAR348" s="74"/>
      <c r="BAS348" s="74"/>
      <c r="BAT348" s="74"/>
      <c r="BAU348" s="74"/>
      <c r="BAV348" s="74"/>
      <c r="BAW348" s="74"/>
      <c r="BAX348" s="74"/>
      <c r="BAY348" s="74"/>
      <c r="BAZ348" s="74"/>
      <c r="BBA348" s="74"/>
      <c r="BBB348" s="74"/>
      <c r="BBC348" s="74"/>
      <c r="BBD348" s="74"/>
      <c r="BBE348" s="74"/>
      <c r="BBF348" s="74"/>
      <c r="BBG348" s="74"/>
      <c r="BBH348" s="74"/>
      <c r="BBI348" s="74"/>
      <c r="BBJ348" s="74"/>
      <c r="BBK348" s="74"/>
      <c r="BBL348" s="74"/>
      <c r="BBM348" s="74"/>
      <c r="BBN348" s="74"/>
      <c r="BBO348" s="74"/>
      <c r="BBP348" s="74"/>
      <c r="BBQ348" s="74"/>
      <c r="BBR348" s="74"/>
      <c r="BBS348" s="74"/>
      <c r="BBT348" s="74"/>
      <c r="BBU348" s="74"/>
      <c r="BBV348" s="74"/>
      <c r="BBW348" s="74"/>
      <c r="BBX348" s="74"/>
      <c r="BBY348" s="74"/>
      <c r="BBZ348" s="74"/>
      <c r="BCA348" s="74"/>
      <c r="BCB348" s="74"/>
      <c r="BCC348" s="74"/>
      <c r="BCD348" s="74"/>
      <c r="BCE348" s="74"/>
      <c r="BCF348" s="74"/>
      <c r="BCG348" s="74"/>
      <c r="BCH348" s="74"/>
      <c r="BCI348" s="74"/>
      <c r="BCJ348" s="74"/>
      <c r="BCK348" s="74"/>
      <c r="BCL348" s="74"/>
      <c r="BCM348" s="74"/>
      <c r="BCN348" s="74"/>
      <c r="BCO348" s="74"/>
      <c r="BCP348" s="74"/>
      <c r="BCQ348" s="74"/>
      <c r="BCR348" s="74"/>
      <c r="BCS348" s="74"/>
      <c r="BCT348" s="74"/>
      <c r="BCU348" s="74"/>
      <c r="BCV348" s="74"/>
      <c r="BCW348" s="74"/>
      <c r="BCX348" s="74"/>
      <c r="BCY348" s="74"/>
      <c r="BCZ348" s="74"/>
      <c r="BDA348" s="74"/>
      <c r="BDB348" s="74"/>
      <c r="BDC348" s="74"/>
      <c r="BDD348" s="74"/>
      <c r="BDE348" s="74"/>
      <c r="BDF348" s="74"/>
      <c r="BDG348" s="74"/>
      <c r="BDH348" s="74"/>
      <c r="BDI348" s="74"/>
      <c r="BDJ348" s="74"/>
      <c r="BDK348" s="74"/>
      <c r="BDL348" s="74"/>
      <c r="BDM348" s="74"/>
      <c r="BDN348" s="74"/>
      <c r="BDO348" s="74"/>
      <c r="BDP348" s="74"/>
      <c r="BDQ348" s="74"/>
      <c r="BDR348" s="74"/>
      <c r="BDS348" s="74"/>
      <c r="BDT348" s="74"/>
      <c r="BDU348" s="74"/>
      <c r="BDV348" s="74"/>
      <c r="BDW348" s="74"/>
      <c r="BDX348" s="74"/>
      <c r="BDY348" s="74"/>
      <c r="BDZ348" s="74"/>
      <c r="BEA348" s="74"/>
      <c r="BEB348" s="74"/>
      <c r="BEC348" s="74"/>
      <c r="BED348" s="74"/>
      <c r="BEE348" s="74"/>
      <c r="BEF348" s="74"/>
      <c r="BEG348" s="74"/>
      <c r="BEH348" s="74"/>
      <c r="BEI348" s="74"/>
      <c r="BEJ348" s="74"/>
      <c r="BEK348" s="74"/>
      <c r="BEL348" s="74"/>
      <c r="BEM348" s="74"/>
      <c r="BEN348" s="74"/>
      <c r="BEO348" s="74"/>
      <c r="BEP348" s="74"/>
      <c r="BEQ348" s="74"/>
      <c r="BER348" s="74"/>
      <c r="BES348" s="74"/>
      <c r="BET348" s="74"/>
      <c r="BEU348" s="74"/>
      <c r="BEV348" s="74"/>
      <c r="BEW348" s="74"/>
      <c r="BEX348" s="74"/>
      <c r="BEY348" s="74"/>
      <c r="BEZ348" s="74"/>
      <c r="BFA348" s="74"/>
      <c r="BFB348" s="74"/>
      <c r="BFC348" s="74"/>
      <c r="BFD348" s="74"/>
      <c r="BFE348" s="74"/>
      <c r="BFF348" s="74"/>
      <c r="BFG348" s="74"/>
      <c r="BFH348" s="74"/>
      <c r="BFI348" s="74"/>
      <c r="BFJ348" s="74"/>
      <c r="BFK348" s="74"/>
      <c r="BFL348" s="74"/>
      <c r="BFM348" s="74"/>
      <c r="BFN348" s="74"/>
      <c r="BFO348" s="74"/>
      <c r="BFP348" s="74"/>
      <c r="BFQ348" s="74"/>
      <c r="BFR348" s="74"/>
      <c r="BFS348" s="74"/>
      <c r="BFT348" s="74"/>
      <c r="BFU348" s="74"/>
      <c r="BFV348" s="74"/>
      <c r="BFW348" s="74"/>
      <c r="BFX348" s="74"/>
      <c r="BFY348" s="74"/>
      <c r="BFZ348" s="74"/>
      <c r="BGA348" s="74"/>
      <c r="BGB348" s="74"/>
      <c r="BGC348" s="74"/>
      <c r="BGD348" s="74"/>
      <c r="BGE348" s="74"/>
      <c r="BGF348" s="74"/>
      <c r="BGG348" s="74"/>
      <c r="BGH348" s="74"/>
      <c r="BGI348" s="74"/>
      <c r="BGJ348" s="74"/>
      <c r="BGK348" s="74"/>
      <c r="BGL348" s="74"/>
      <c r="BGM348" s="74"/>
      <c r="BGN348" s="74"/>
      <c r="BGO348" s="74"/>
      <c r="BGP348" s="74"/>
      <c r="BGQ348" s="74"/>
      <c r="BGR348" s="74"/>
      <c r="BGS348" s="74"/>
      <c r="BGT348" s="74"/>
      <c r="BGU348" s="74"/>
      <c r="BGV348" s="74"/>
      <c r="BGW348" s="74"/>
      <c r="BGX348" s="74"/>
      <c r="BGY348" s="74"/>
      <c r="BGZ348" s="74"/>
      <c r="BHA348" s="74"/>
      <c r="BHB348" s="74"/>
      <c r="BHC348" s="74"/>
      <c r="BHD348" s="74"/>
      <c r="BHE348" s="74"/>
      <c r="BHF348" s="74"/>
      <c r="BHG348" s="74"/>
      <c r="BHH348" s="74"/>
      <c r="BHI348" s="74"/>
      <c r="BHJ348" s="74"/>
      <c r="BHK348" s="74"/>
      <c r="BHL348" s="74"/>
      <c r="BHM348" s="74"/>
      <c r="BHN348" s="74"/>
      <c r="BHO348" s="74"/>
      <c r="BHP348" s="74"/>
      <c r="BHQ348" s="74"/>
      <c r="BHR348" s="74"/>
      <c r="BHS348" s="74"/>
      <c r="BHT348" s="74"/>
      <c r="BHU348" s="74"/>
      <c r="BHV348" s="74"/>
      <c r="BHW348" s="74"/>
      <c r="BHX348" s="74"/>
      <c r="BHY348" s="74"/>
      <c r="BHZ348" s="74"/>
      <c r="BIA348" s="74"/>
      <c r="BIB348" s="74"/>
      <c r="BIC348" s="74"/>
      <c r="BID348" s="74"/>
      <c r="BIE348" s="74"/>
      <c r="BIF348" s="74"/>
      <c r="BIG348" s="74"/>
      <c r="BIH348" s="74"/>
      <c r="BII348" s="74"/>
      <c r="BIJ348" s="74"/>
      <c r="BIK348" s="74"/>
      <c r="BIL348" s="74"/>
      <c r="BIM348" s="74"/>
      <c r="BIN348" s="74"/>
      <c r="BIO348" s="74"/>
      <c r="BIP348" s="74"/>
      <c r="BIQ348" s="74"/>
      <c r="BIR348" s="74"/>
      <c r="BIS348" s="74"/>
      <c r="BIT348" s="74"/>
      <c r="BIU348" s="74"/>
      <c r="BIV348" s="74"/>
      <c r="BIW348" s="74"/>
      <c r="BIX348" s="74"/>
      <c r="BIY348" s="74"/>
      <c r="BIZ348" s="74"/>
      <c r="BJA348" s="74"/>
      <c r="BJB348" s="74"/>
      <c r="BJC348" s="74"/>
      <c r="BJD348" s="74"/>
      <c r="BJE348" s="74"/>
      <c r="BJF348" s="74"/>
      <c r="BJG348" s="74"/>
      <c r="BJH348" s="74"/>
      <c r="BJI348" s="74"/>
      <c r="BJJ348" s="74"/>
      <c r="BJK348" s="74"/>
      <c r="BJL348" s="74"/>
      <c r="BJM348" s="74"/>
      <c r="BJN348" s="74"/>
      <c r="BJO348" s="74"/>
      <c r="BJP348" s="74"/>
      <c r="BJQ348" s="74"/>
      <c r="BJR348" s="74"/>
      <c r="BJS348" s="74"/>
      <c r="BJT348" s="74"/>
      <c r="BJU348" s="74"/>
      <c r="BJV348" s="74"/>
      <c r="BJW348" s="74"/>
      <c r="BJX348" s="74"/>
      <c r="BJY348" s="74"/>
      <c r="BJZ348" s="74"/>
      <c r="BKA348" s="74"/>
      <c r="BKB348" s="74"/>
      <c r="BKC348" s="74"/>
      <c r="BKD348" s="74"/>
      <c r="BKE348" s="74"/>
      <c r="BKF348" s="74"/>
      <c r="BKG348" s="74"/>
      <c r="BKH348" s="74"/>
      <c r="BKI348" s="74"/>
      <c r="BKJ348" s="74"/>
      <c r="BKK348" s="74"/>
      <c r="BKL348" s="74"/>
      <c r="BKM348" s="74"/>
      <c r="BKN348" s="74"/>
      <c r="BKO348" s="74"/>
      <c r="BKP348" s="74"/>
      <c r="BKQ348" s="74"/>
      <c r="BKR348" s="74"/>
      <c r="BKS348" s="74"/>
      <c r="BKT348" s="74"/>
      <c r="BKU348" s="74"/>
      <c r="BKV348" s="74"/>
      <c r="BKW348" s="74"/>
      <c r="BKX348" s="74"/>
      <c r="BKY348" s="74"/>
      <c r="BKZ348" s="74"/>
      <c r="BLA348" s="74"/>
      <c r="BLB348" s="74"/>
      <c r="BLC348" s="74"/>
      <c r="BLD348" s="74"/>
      <c r="BLE348" s="74"/>
      <c r="BLF348" s="74"/>
      <c r="BLG348" s="74"/>
      <c r="BLH348" s="74"/>
      <c r="BLI348" s="74"/>
      <c r="BLJ348" s="74"/>
      <c r="BLK348" s="74"/>
      <c r="BLL348" s="74"/>
      <c r="BLM348" s="74"/>
      <c r="BLN348" s="74"/>
      <c r="BLO348" s="74"/>
      <c r="BLP348" s="74"/>
      <c r="BLQ348" s="74"/>
      <c r="BLR348" s="74"/>
      <c r="BLS348" s="74"/>
      <c r="BLT348" s="74"/>
      <c r="BLU348" s="74"/>
      <c r="BLV348" s="74"/>
      <c r="BLW348" s="74"/>
      <c r="BLX348" s="74"/>
      <c r="BLY348" s="74"/>
      <c r="BLZ348" s="74"/>
      <c r="BMA348" s="74"/>
      <c r="BMB348" s="74"/>
      <c r="BMC348" s="74"/>
      <c r="BMD348" s="74"/>
      <c r="BME348" s="74"/>
      <c r="BMF348" s="74"/>
      <c r="BMG348" s="74"/>
      <c r="BMH348" s="74"/>
      <c r="BMI348" s="74"/>
      <c r="BMJ348" s="74"/>
      <c r="BMK348" s="74"/>
      <c r="BML348" s="74"/>
      <c r="BMM348" s="74"/>
      <c r="BMN348" s="74"/>
      <c r="BMO348" s="74"/>
      <c r="BMP348" s="74"/>
      <c r="BMQ348" s="74"/>
      <c r="BMR348" s="74"/>
      <c r="BMS348" s="74"/>
      <c r="BMT348" s="74"/>
      <c r="BMU348" s="74"/>
      <c r="BMV348" s="74"/>
      <c r="BMW348" s="74"/>
      <c r="BMX348" s="74"/>
      <c r="BMY348" s="74"/>
      <c r="BMZ348" s="74"/>
      <c r="BNA348" s="74"/>
      <c r="BNB348" s="74"/>
      <c r="BNC348" s="74"/>
      <c r="BND348" s="74"/>
      <c r="BNE348" s="74"/>
      <c r="BNF348" s="74"/>
      <c r="BNG348" s="74"/>
      <c r="BNH348" s="74"/>
      <c r="BNI348" s="74"/>
      <c r="BNJ348" s="74"/>
      <c r="BNK348" s="74"/>
      <c r="BNL348" s="74"/>
      <c r="BNM348" s="74"/>
      <c r="BNN348" s="74"/>
      <c r="BNO348" s="74"/>
      <c r="BNP348" s="74"/>
      <c r="BNQ348" s="74"/>
      <c r="BNR348" s="74"/>
      <c r="BNS348" s="74"/>
      <c r="BNT348" s="74"/>
      <c r="BNU348" s="74"/>
      <c r="BNV348" s="74"/>
      <c r="BNW348" s="74"/>
      <c r="BNX348" s="74"/>
      <c r="BNY348" s="74"/>
      <c r="BNZ348" s="74"/>
      <c r="BOA348" s="74"/>
      <c r="BOB348" s="74"/>
      <c r="BOC348" s="74"/>
      <c r="BOD348" s="74"/>
      <c r="BOE348" s="74"/>
      <c r="BOF348" s="74"/>
      <c r="BOG348" s="74"/>
      <c r="BOH348" s="74"/>
      <c r="BOI348" s="74"/>
      <c r="BOJ348" s="74"/>
      <c r="BOK348" s="74"/>
      <c r="BOL348" s="74"/>
      <c r="BOM348" s="74"/>
      <c r="BON348" s="74"/>
      <c r="BOO348" s="74"/>
      <c r="BOP348" s="74"/>
      <c r="BOQ348" s="74"/>
      <c r="BOR348" s="74"/>
      <c r="BOS348" s="74"/>
      <c r="BOT348" s="74"/>
      <c r="BOU348" s="74"/>
      <c r="BOV348" s="74"/>
      <c r="BOW348" s="74"/>
      <c r="BOX348" s="74"/>
      <c r="BOY348" s="74"/>
      <c r="BOZ348" s="74"/>
      <c r="BPA348" s="74"/>
      <c r="BPB348" s="74"/>
      <c r="BPC348" s="74"/>
      <c r="BPD348" s="74"/>
      <c r="BPE348" s="74"/>
      <c r="BPF348" s="74"/>
      <c r="BPG348" s="74"/>
      <c r="BPH348" s="74"/>
      <c r="BPI348" s="74"/>
      <c r="BPJ348" s="74"/>
      <c r="BPK348" s="74"/>
      <c r="BPL348" s="74"/>
      <c r="BPM348" s="74"/>
      <c r="BPN348" s="74"/>
      <c r="BPO348" s="74"/>
      <c r="BPP348" s="74"/>
      <c r="BPQ348" s="74"/>
      <c r="BPR348" s="74"/>
      <c r="BPS348" s="74"/>
      <c r="BPT348" s="74"/>
      <c r="BPU348" s="74"/>
      <c r="BPV348" s="74"/>
      <c r="BPW348" s="74"/>
      <c r="BPX348" s="74"/>
      <c r="BPY348" s="74"/>
      <c r="BPZ348" s="74"/>
      <c r="BQA348" s="74"/>
      <c r="BQB348" s="74"/>
      <c r="BQC348" s="74"/>
      <c r="BQD348" s="74"/>
      <c r="BQE348" s="74"/>
      <c r="BQF348" s="74"/>
      <c r="BQG348" s="74"/>
      <c r="BQH348" s="74"/>
      <c r="BQI348" s="74"/>
      <c r="BQJ348" s="74"/>
      <c r="BQK348" s="74"/>
      <c r="BQL348" s="74"/>
      <c r="BQM348" s="74"/>
      <c r="BQN348" s="74"/>
      <c r="BQO348" s="74"/>
      <c r="BQP348" s="74"/>
      <c r="BQQ348" s="74"/>
      <c r="BQR348" s="74"/>
      <c r="BQS348" s="74"/>
      <c r="BQT348" s="74"/>
      <c r="BQU348" s="74"/>
      <c r="BQV348" s="74"/>
      <c r="BQW348" s="74"/>
      <c r="BQX348" s="74"/>
      <c r="BQY348" s="74"/>
      <c r="BQZ348" s="74"/>
      <c r="BRA348" s="74"/>
      <c r="BRB348" s="74"/>
      <c r="BRC348" s="74"/>
      <c r="BRD348" s="74"/>
      <c r="BRE348" s="74"/>
      <c r="BRF348" s="74"/>
      <c r="BRG348" s="74"/>
      <c r="BRH348" s="74"/>
      <c r="BRI348" s="74"/>
      <c r="BRJ348" s="74"/>
      <c r="BRK348" s="74"/>
      <c r="BRL348" s="74"/>
      <c r="BRM348" s="74"/>
      <c r="BRN348" s="74"/>
      <c r="BRO348" s="74"/>
      <c r="BRP348" s="74"/>
      <c r="BRQ348" s="74"/>
      <c r="BRR348" s="74"/>
      <c r="BRS348" s="74"/>
      <c r="BRT348" s="74"/>
      <c r="BRU348" s="74"/>
      <c r="BRV348" s="74"/>
      <c r="BRW348" s="74"/>
      <c r="BRX348" s="74"/>
      <c r="BRY348" s="74"/>
      <c r="BRZ348" s="74"/>
      <c r="BSA348" s="74"/>
      <c r="BSB348" s="74"/>
      <c r="BSC348" s="74"/>
      <c r="BSD348" s="74"/>
      <c r="BSE348" s="74"/>
      <c r="BSF348" s="74"/>
      <c r="BSG348" s="74"/>
      <c r="BSH348" s="74"/>
      <c r="BSI348" s="74"/>
      <c r="BSJ348" s="74"/>
      <c r="BSK348" s="74"/>
      <c r="BSL348" s="74"/>
      <c r="BSM348" s="74"/>
      <c r="BSN348" s="74"/>
      <c r="BSO348" s="74"/>
      <c r="BSP348" s="74"/>
      <c r="BSQ348" s="74"/>
      <c r="BSR348" s="74"/>
      <c r="BSS348" s="74"/>
      <c r="BST348" s="74"/>
      <c r="BSU348" s="74"/>
      <c r="BSV348" s="74"/>
      <c r="BSW348" s="74"/>
      <c r="BSX348" s="74"/>
      <c r="BSY348" s="74"/>
      <c r="BSZ348" s="74"/>
      <c r="BTA348" s="74"/>
      <c r="BTB348" s="74"/>
      <c r="BTC348" s="74"/>
      <c r="BTD348" s="74"/>
      <c r="BTE348" s="74"/>
      <c r="BTF348" s="74"/>
      <c r="BTG348" s="74"/>
      <c r="BTH348" s="74"/>
      <c r="BTI348" s="74"/>
      <c r="BTJ348" s="74"/>
      <c r="BTK348" s="74"/>
      <c r="BTL348" s="74"/>
      <c r="BTM348" s="74"/>
      <c r="BTN348" s="74"/>
      <c r="BTO348" s="74"/>
      <c r="BTP348" s="74"/>
      <c r="BTQ348" s="74"/>
      <c r="BTR348" s="74"/>
      <c r="BTS348" s="74"/>
      <c r="BTT348" s="74"/>
      <c r="BTU348" s="74"/>
      <c r="BTV348" s="74"/>
      <c r="BTW348" s="74"/>
      <c r="BTX348" s="74"/>
      <c r="BTY348" s="74"/>
      <c r="BTZ348" s="74"/>
      <c r="BUA348" s="74"/>
      <c r="BUB348" s="74"/>
      <c r="BUC348" s="74"/>
      <c r="BUD348" s="74"/>
      <c r="BUE348" s="74"/>
      <c r="BUF348" s="74"/>
      <c r="BUG348" s="74"/>
      <c r="BUH348" s="74"/>
      <c r="BUI348" s="74"/>
      <c r="BUJ348" s="74"/>
      <c r="BUK348" s="74"/>
      <c r="BUL348" s="74"/>
      <c r="BUM348" s="74"/>
      <c r="BUN348" s="74"/>
      <c r="BUO348" s="74"/>
      <c r="BUP348" s="74"/>
      <c r="BUQ348" s="74"/>
      <c r="BUR348" s="74"/>
      <c r="BUS348" s="74"/>
      <c r="BUT348" s="74"/>
      <c r="BUU348" s="74"/>
      <c r="BUV348" s="74"/>
      <c r="BUW348" s="74"/>
      <c r="BUX348" s="74"/>
      <c r="BUY348" s="74"/>
      <c r="BUZ348" s="74"/>
      <c r="BVA348" s="74"/>
      <c r="BVB348" s="74"/>
      <c r="BVC348" s="74"/>
      <c r="BVD348" s="74"/>
      <c r="BVE348" s="74"/>
      <c r="BVF348" s="74"/>
      <c r="BVG348" s="74"/>
      <c r="BVH348" s="74"/>
      <c r="BVI348" s="74"/>
      <c r="BVJ348" s="74"/>
      <c r="BVK348" s="74"/>
      <c r="BVL348" s="74"/>
      <c r="BVM348" s="74"/>
      <c r="BVN348" s="74"/>
      <c r="BVO348" s="74"/>
      <c r="BVP348" s="74"/>
      <c r="BVQ348" s="74"/>
      <c r="BVR348" s="74"/>
      <c r="BVS348" s="74"/>
      <c r="BVT348" s="74"/>
      <c r="BVU348" s="74"/>
      <c r="BVV348" s="74"/>
      <c r="BVW348" s="74"/>
      <c r="BVX348" s="74"/>
      <c r="BVY348" s="74"/>
      <c r="BVZ348" s="74"/>
      <c r="BWA348" s="74"/>
      <c r="BWB348" s="74"/>
      <c r="BWC348" s="74"/>
      <c r="BWD348" s="74"/>
      <c r="BWE348" s="74"/>
      <c r="BWF348" s="74"/>
      <c r="BWG348" s="74"/>
      <c r="BWH348" s="74"/>
      <c r="BWI348" s="74"/>
      <c r="BWJ348" s="74"/>
      <c r="BWK348" s="74"/>
      <c r="BWL348" s="74"/>
      <c r="BWM348" s="74"/>
      <c r="BWN348" s="74"/>
      <c r="BWO348" s="74"/>
      <c r="BWP348" s="74"/>
      <c r="BWQ348" s="74"/>
      <c r="BWR348" s="74"/>
      <c r="BWS348" s="74"/>
      <c r="BWT348" s="74"/>
      <c r="BWU348" s="74"/>
      <c r="BWV348" s="74"/>
      <c r="BWW348" s="74"/>
      <c r="BWX348" s="74"/>
      <c r="BWY348" s="74"/>
      <c r="BWZ348" s="74"/>
      <c r="BXA348" s="74"/>
      <c r="BXB348" s="74"/>
      <c r="BXC348" s="74"/>
      <c r="BXD348" s="74"/>
      <c r="BXE348" s="74"/>
      <c r="BXF348" s="74"/>
      <c r="BXG348" s="74"/>
      <c r="BXH348" s="74"/>
      <c r="BXI348" s="74"/>
      <c r="BXJ348" s="74"/>
      <c r="BXK348" s="74"/>
      <c r="BXL348" s="74"/>
      <c r="BXM348" s="74"/>
      <c r="BXN348" s="74"/>
      <c r="BXO348" s="74"/>
      <c r="BXP348" s="74"/>
      <c r="BXQ348" s="74"/>
      <c r="BXR348" s="74"/>
      <c r="BXS348" s="74"/>
      <c r="BXT348" s="74"/>
      <c r="BXU348" s="74"/>
      <c r="BXV348" s="74"/>
      <c r="BXW348" s="74"/>
      <c r="BXX348" s="74"/>
      <c r="BXY348" s="74"/>
      <c r="BXZ348" s="74"/>
      <c r="BYA348" s="74"/>
      <c r="BYB348" s="74"/>
      <c r="BYC348" s="74"/>
      <c r="BYD348" s="74"/>
      <c r="BYE348" s="74"/>
      <c r="BYF348" s="74"/>
      <c r="BYG348" s="74"/>
      <c r="BYH348" s="74"/>
      <c r="BYI348" s="74"/>
      <c r="BYJ348" s="74"/>
      <c r="BYK348" s="74"/>
      <c r="BYL348" s="74"/>
      <c r="BYM348" s="74"/>
      <c r="BYN348" s="74"/>
      <c r="BYO348" s="74"/>
      <c r="BYP348" s="74"/>
      <c r="BYQ348" s="74"/>
      <c r="BYR348" s="74"/>
      <c r="BYS348" s="74"/>
      <c r="BYT348" s="74"/>
      <c r="BYU348" s="74"/>
      <c r="BYV348" s="74"/>
      <c r="BYW348" s="74"/>
      <c r="BYX348" s="74"/>
      <c r="BYY348" s="74"/>
      <c r="BYZ348" s="74"/>
      <c r="BZA348" s="74"/>
      <c r="BZB348" s="74"/>
      <c r="BZC348" s="74"/>
      <c r="BZD348" s="74"/>
      <c r="BZE348" s="74"/>
      <c r="BZF348" s="74"/>
      <c r="BZG348" s="74"/>
      <c r="BZH348" s="74"/>
      <c r="BZI348" s="74"/>
      <c r="BZJ348" s="74"/>
      <c r="BZK348" s="74"/>
      <c r="BZL348" s="74"/>
      <c r="BZM348" s="74"/>
      <c r="BZN348" s="74"/>
      <c r="BZO348" s="74"/>
      <c r="BZP348" s="74"/>
      <c r="BZQ348" s="74"/>
      <c r="BZR348" s="74"/>
      <c r="BZS348" s="74"/>
      <c r="BZT348" s="74"/>
      <c r="BZU348" s="74"/>
      <c r="BZV348" s="74"/>
      <c r="BZW348" s="74"/>
      <c r="BZX348" s="74"/>
      <c r="BZY348" s="74"/>
      <c r="BZZ348" s="74"/>
      <c r="CAA348" s="74"/>
      <c r="CAB348" s="74"/>
      <c r="CAC348" s="74"/>
      <c r="CAD348" s="74"/>
      <c r="CAE348" s="74"/>
      <c r="CAF348" s="74"/>
      <c r="CAG348" s="74"/>
      <c r="CAH348" s="74"/>
      <c r="CAI348" s="74"/>
      <c r="CAJ348" s="74"/>
      <c r="CAK348" s="74"/>
      <c r="CAL348" s="74"/>
      <c r="CAM348" s="74"/>
      <c r="CAN348" s="74"/>
      <c r="CAO348" s="74"/>
      <c r="CAP348" s="74"/>
      <c r="CAQ348" s="74"/>
      <c r="CAR348" s="74"/>
      <c r="CAS348" s="74"/>
      <c r="CAT348" s="74"/>
      <c r="CAU348" s="74"/>
      <c r="CAV348" s="74"/>
      <c r="CAW348" s="74"/>
      <c r="CAX348" s="74"/>
      <c r="CAY348" s="74"/>
      <c r="CAZ348" s="74"/>
      <c r="CBA348" s="74"/>
      <c r="CBB348" s="74"/>
      <c r="CBC348" s="74"/>
      <c r="CBD348" s="74"/>
      <c r="CBE348" s="74"/>
      <c r="CBF348" s="74"/>
      <c r="CBG348" s="74"/>
      <c r="CBH348" s="74"/>
      <c r="CBI348" s="74"/>
      <c r="CBJ348" s="74"/>
      <c r="CBK348" s="74"/>
      <c r="CBL348" s="74"/>
      <c r="CBM348" s="74"/>
      <c r="CBN348" s="74"/>
      <c r="CBO348" s="74"/>
      <c r="CBP348" s="74"/>
      <c r="CBQ348" s="74"/>
      <c r="CBR348" s="74"/>
      <c r="CBS348" s="74"/>
      <c r="CBT348" s="74"/>
      <c r="CBU348" s="74"/>
      <c r="CBV348" s="74"/>
      <c r="CBW348" s="74"/>
      <c r="CBX348" s="74"/>
      <c r="CBY348" s="74"/>
      <c r="CBZ348" s="74"/>
      <c r="CCA348" s="74"/>
      <c r="CCB348" s="74"/>
      <c r="CCC348" s="74"/>
      <c r="CCD348" s="74"/>
      <c r="CCE348" s="74"/>
      <c r="CCF348" s="74"/>
      <c r="CCG348" s="74"/>
      <c r="CCH348" s="74"/>
      <c r="CCI348" s="74"/>
      <c r="CCJ348" s="74"/>
      <c r="CCK348" s="74"/>
      <c r="CCL348" s="74"/>
      <c r="CCM348" s="74"/>
      <c r="CCN348" s="74"/>
      <c r="CCO348" s="74"/>
      <c r="CCP348" s="74"/>
      <c r="CCQ348" s="74"/>
      <c r="CCR348" s="74"/>
      <c r="CCS348" s="74"/>
      <c r="CCT348" s="74"/>
      <c r="CCU348" s="74"/>
      <c r="CCV348" s="74"/>
      <c r="CCW348" s="74"/>
      <c r="CCX348" s="74"/>
      <c r="CCY348" s="74"/>
      <c r="CCZ348" s="74"/>
      <c r="CDA348" s="74"/>
      <c r="CDB348" s="74"/>
      <c r="CDC348" s="74"/>
      <c r="CDD348" s="74"/>
      <c r="CDE348" s="74"/>
      <c r="CDF348" s="74"/>
      <c r="CDG348" s="74"/>
      <c r="CDH348" s="74"/>
      <c r="CDI348" s="74"/>
      <c r="CDJ348" s="74"/>
      <c r="CDK348" s="74"/>
      <c r="CDL348" s="74"/>
      <c r="CDM348" s="74"/>
      <c r="CDN348" s="74"/>
      <c r="CDO348" s="74"/>
      <c r="CDP348" s="74"/>
      <c r="CDQ348" s="74"/>
      <c r="CDR348" s="74"/>
      <c r="CDS348" s="74"/>
      <c r="CDT348" s="74"/>
      <c r="CDU348" s="74"/>
      <c r="CDV348" s="74"/>
      <c r="CDW348" s="74"/>
      <c r="CDX348" s="74"/>
      <c r="CDY348" s="74"/>
      <c r="CDZ348" s="74"/>
      <c r="CEA348" s="74"/>
      <c r="CEB348" s="74"/>
      <c r="CEC348" s="74"/>
      <c r="CED348" s="74"/>
      <c r="CEE348" s="74"/>
      <c r="CEF348" s="74"/>
      <c r="CEG348" s="74"/>
      <c r="CEH348" s="74"/>
      <c r="CEI348" s="74"/>
      <c r="CEJ348" s="74"/>
      <c r="CEK348" s="74"/>
      <c r="CEL348" s="74"/>
      <c r="CEM348" s="74"/>
      <c r="CEN348" s="74"/>
      <c r="CEO348" s="74"/>
      <c r="CEP348" s="74"/>
      <c r="CEQ348" s="74"/>
      <c r="CER348" s="74"/>
      <c r="CES348" s="74"/>
      <c r="CET348" s="74"/>
      <c r="CEU348" s="74"/>
      <c r="CEV348" s="74"/>
      <c r="CEW348" s="74"/>
      <c r="CEX348" s="74"/>
      <c r="CEY348" s="74"/>
      <c r="CEZ348" s="74"/>
      <c r="CFA348" s="74"/>
      <c r="CFB348" s="74"/>
      <c r="CFC348" s="74"/>
      <c r="CFD348" s="74"/>
      <c r="CFE348" s="74"/>
      <c r="CFF348" s="74"/>
      <c r="CFG348" s="74"/>
      <c r="CFH348" s="74"/>
      <c r="CFI348" s="74"/>
      <c r="CFJ348" s="74"/>
      <c r="CFK348" s="74"/>
      <c r="CFL348" s="74"/>
      <c r="CFM348" s="74"/>
      <c r="CFN348" s="74"/>
      <c r="CFO348" s="74"/>
      <c r="CFP348" s="74"/>
      <c r="CFQ348" s="74"/>
      <c r="CFR348" s="74"/>
      <c r="CFS348" s="74"/>
      <c r="CFT348" s="74"/>
      <c r="CFU348" s="74"/>
      <c r="CFV348" s="74"/>
      <c r="CFW348" s="74"/>
      <c r="CFX348" s="74"/>
      <c r="CFY348" s="74"/>
      <c r="CFZ348" s="74"/>
      <c r="CGA348" s="74"/>
      <c r="CGB348" s="74"/>
      <c r="CGC348" s="74"/>
      <c r="CGD348" s="74"/>
      <c r="CGE348" s="74"/>
      <c r="CGF348" s="74"/>
      <c r="CGG348" s="74"/>
      <c r="CGH348" s="74"/>
      <c r="CGI348" s="74"/>
      <c r="CGJ348" s="74"/>
      <c r="CGK348" s="74"/>
      <c r="CGL348" s="74"/>
      <c r="CGM348" s="74"/>
      <c r="CGN348" s="74"/>
      <c r="CGO348" s="74"/>
      <c r="CGP348" s="74"/>
      <c r="CGQ348" s="74"/>
      <c r="CGR348" s="74"/>
      <c r="CGS348" s="74"/>
      <c r="CGT348" s="74"/>
      <c r="CGU348" s="74"/>
      <c r="CGV348" s="74"/>
      <c r="CGW348" s="74"/>
      <c r="CGX348" s="74"/>
      <c r="CGY348" s="74"/>
      <c r="CGZ348" s="74"/>
      <c r="CHA348" s="74"/>
      <c r="CHB348" s="74"/>
      <c r="CHC348" s="74"/>
      <c r="CHD348" s="74"/>
      <c r="CHE348" s="74"/>
      <c r="CHF348" s="74"/>
      <c r="CHG348" s="74"/>
      <c r="CHH348" s="74"/>
      <c r="CHI348" s="74"/>
      <c r="CHJ348" s="74"/>
      <c r="CHK348" s="74"/>
      <c r="CHL348" s="74"/>
      <c r="CHM348" s="74"/>
      <c r="CHN348" s="74"/>
      <c r="CHO348" s="74"/>
      <c r="CHP348" s="74"/>
      <c r="CHQ348" s="74"/>
      <c r="CHR348" s="74"/>
      <c r="CHS348" s="74"/>
      <c r="CHT348" s="74"/>
      <c r="CHU348" s="74"/>
      <c r="CHV348" s="74"/>
      <c r="CHW348" s="74"/>
      <c r="CHX348" s="74"/>
      <c r="CHY348" s="74"/>
      <c r="CHZ348" s="74"/>
      <c r="CIA348" s="74"/>
      <c r="CIB348" s="74"/>
      <c r="CIC348" s="74"/>
      <c r="CID348" s="74"/>
      <c r="CIE348" s="74"/>
      <c r="CIF348" s="74"/>
      <c r="CIG348" s="74"/>
      <c r="CIH348" s="74"/>
      <c r="CII348" s="74"/>
      <c r="CIJ348" s="74"/>
      <c r="CIK348" s="74"/>
      <c r="CIL348" s="74"/>
      <c r="CIM348" s="74"/>
      <c r="CIN348" s="74"/>
      <c r="CIO348" s="74"/>
      <c r="CIP348" s="74"/>
      <c r="CIQ348" s="74"/>
      <c r="CIR348" s="74"/>
      <c r="CIS348" s="74"/>
      <c r="CIT348" s="74"/>
      <c r="CIU348" s="74"/>
      <c r="CIV348" s="74"/>
      <c r="CIW348" s="74"/>
      <c r="CIX348" s="74"/>
      <c r="CIY348" s="74"/>
      <c r="CIZ348" s="74"/>
      <c r="CJA348" s="74"/>
      <c r="CJB348" s="74"/>
      <c r="CJC348" s="74"/>
      <c r="CJD348" s="74"/>
      <c r="CJE348" s="74"/>
      <c r="CJF348" s="74"/>
      <c r="CJG348" s="74"/>
      <c r="CJH348" s="74"/>
      <c r="CJI348" s="74"/>
      <c r="CJJ348" s="74"/>
      <c r="CJK348" s="74"/>
      <c r="CJL348" s="74"/>
      <c r="CJM348" s="74"/>
      <c r="CJN348" s="74"/>
      <c r="CJO348" s="74"/>
      <c r="CJP348" s="74"/>
      <c r="CJQ348" s="74"/>
      <c r="CJR348" s="74"/>
      <c r="CJS348" s="74"/>
      <c r="CJT348" s="74"/>
      <c r="CJU348" s="74"/>
      <c r="CJV348" s="74"/>
      <c r="CJW348" s="74"/>
      <c r="CJX348" s="74"/>
      <c r="CJY348" s="74"/>
      <c r="CJZ348" s="74"/>
      <c r="CKA348" s="74"/>
      <c r="CKB348" s="74"/>
      <c r="CKC348" s="74"/>
      <c r="CKD348" s="74"/>
      <c r="CKE348" s="74"/>
      <c r="CKF348" s="74"/>
      <c r="CKG348" s="74"/>
      <c r="CKH348" s="74"/>
      <c r="CKI348" s="74"/>
      <c r="CKJ348" s="74"/>
      <c r="CKK348" s="74"/>
      <c r="CKL348" s="74"/>
      <c r="CKM348" s="74"/>
      <c r="CKN348" s="74"/>
      <c r="CKO348" s="74"/>
      <c r="CKP348" s="74"/>
      <c r="CKQ348" s="74"/>
      <c r="CKR348" s="74"/>
      <c r="CKS348" s="74"/>
      <c r="CKT348" s="74"/>
      <c r="CKU348" s="74"/>
      <c r="CKV348" s="74"/>
      <c r="CKW348" s="74"/>
      <c r="CKX348" s="74"/>
      <c r="CKY348" s="74"/>
      <c r="CKZ348" s="74"/>
      <c r="CLA348" s="74"/>
      <c r="CLB348" s="74"/>
      <c r="CLC348" s="74"/>
      <c r="CLD348" s="74"/>
      <c r="CLE348" s="74"/>
      <c r="CLF348" s="74"/>
      <c r="CLG348" s="74"/>
      <c r="CLH348" s="74"/>
      <c r="CLI348" s="74"/>
      <c r="CLJ348" s="74"/>
      <c r="CLK348" s="74"/>
      <c r="CLL348" s="74"/>
      <c r="CLM348" s="74"/>
      <c r="CLN348" s="74"/>
      <c r="CLO348" s="74"/>
      <c r="CLP348" s="74"/>
      <c r="CLQ348" s="74"/>
      <c r="CLR348" s="74"/>
      <c r="CLS348" s="74"/>
      <c r="CLT348" s="74"/>
      <c r="CLU348" s="74"/>
      <c r="CLV348" s="74"/>
      <c r="CLW348" s="74"/>
      <c r="CLX348" s="74"/>
      <c r="CLY348" s="74"/>
      <c r="CLZ348" s="74"/>
      <c r="CMA348" s="74"/>
      <c r="CMB348" s="74"/>
      <c r="CMC348" s="74"/>
      <c r="CMD348" s="74"/>
      <c r="CME348" s="74"/>
      <c r="CMF348" s="74"/>
      <c r="CMG348" s="74"/>
      <c r="CMH348" s="74"/>
      <c r="CMI348" s="74"/>
      <c r="CMJ348" s="74"/>
      <c r="CMK348" s="74"/>
      <c r="CML348" s="74"/>
      <c r="CMM348" s="74"/>
      <c r="CMN348" s="74"/>
      <c r="CMO348" s="74"/>
      <c r="CMP348" s="74"/>
      <c r="CMQ348" s="74"/>
      <c r="CMR348" s="74"/>
      <c r="CMS348" s="74"/>
      <c r="CMT348" s="74"/>
      <c r="CMU348" s="74"/>
      <c r="CMV348" s="74"/>
      <c r="CMW348" s="74"/>
      <c r="CMX348" s="74"/>
      <c r="CMY348" s="74"/>
      <c r="CMZ348" s="74"/>
      <c r="CNA348" s="74"/>
      <c r="CNB348" s="74"/>
      <c r="CNC348" s="74"/>
      <c r="CND348" s="74"/>
      <c r="CNE348" s="74"/>
      <c r="CNF348" s="74"/>
      <c r="CNG348" s="74"/>
      <c r="CNH348" s="74"/>
      <c r="CNI348" s="74"/>
      <c r="CNJ348" s="74"/>
      <c r="CNK348" s="74"/>
      <c r="CNL348" s="74"/>
      <c r="CNM348" s="74"/>
      <c r="CNN348" s="74"/>
      <c r="CNO348" s="74"/>
      <c r="CNP348" s="74"/>
      <c r="CNQ348" s="74"/>
      <c r="CNR348" s="74"/>
      <c r="CNS348" s="74"/>
      <c r="CNT348" s="74"/>
      <c r="CNU348" s="74"/>
      <c r="CNV348" s="74"/>
      <c r="CNW348" s="74"/>
      <c r="CNX348" s="74"/>
      <c r="CNY348" s="74"/>
      <c r="CNZ348" s="74"/>
      <c r="COA348" s="74"/>
      <c r="COB348" s="74"/>
      <c r="COC348" s="74"/>
      <c r="COD348" s="74"/>
      <c r="COE348" s="74"/>
      <c r="COF348" s="74"/>
      <c r="COG348" s="74"/>
      <c r="COH348" s="74"/>
      <c r="COI348" s="74"/>
      <c r="COJ348" s="74"/>
      <c r="COK348" s="74"/>
      <c r="COL348" s="74"/>
      <c r="COM348" s="74"/>
      <c r="CON348" s="74"/>
      <c r="COO348" s="74"/>
      <c r="COP348" s="74"/>
      <c r="COQ348" s="74"/>
      <c r="COR348" s="74"/>
      <c r="COS348" s="74"/>
      <c r="COT348" s="74"/>
      <c r="COU348" s="74"/>
      <c r="COV348" s="74"/>
      <c r="COW348" s="74"/>
      <c r="COX348" s="74"/>
      <c r="COY348" s="74"/>
      <c r="COZ348" s="74"/>
      <c r="CPA348" s="74"/>
      <c r="CPB348" s="74"/>
      <c r="CPC348" s="74"/>
      <c r="CPD348" s="74"/>
      <c r="CPE348" s="74"/>
      <c r="CPF348" s="74"/>
      <c r="CPG348" s="74"/>
      <c r="CPH348" s="74"/>
      <c r="CPI348" s="74"/>
      <c r="CPJ348" s="74"/>
      <c r="CPK348" s="74"/>
      <c r="CPL348" s="74"/>
      <c r="CPM348" s="74"/>
      <c r="CPN348" s="74"/>
      <c r="CPO348" s="74"/>
      <c r="CPP348" s="74"/>
      <c r="CPQ348" s="74"/>
      <c r="CPR348" s="74"/>
      <c r="CPS348" s="74"/>
      <c r="CPT348" s="74"/>
      <c r="CPU348" s="74"/>
      <c r="CPV348" s="74"/>
      <c r="CPW348" s="74"/>
      <c r="CPX348" s="74"/>
      <c r="CPY348" s="74"/>
      <c r="CPZ348" s="74"/>
      <c r="CQA348" s="74"/>
      <c r="CQB348" s="74"/>
      <c r="CQC348" s="74"/>
      <c r="CQD348" s="74"/>
      <c r="CQE348" s="74"/>
      <c r="CQF348" s="74"/>
      <c r="CQG348" s="74"/>
      <c r="CQH348" s="74"/>
      <c r="CQI348" s="74"/>
      <c r="CQJ348" s="74"/>
      <c r="CQK348" s="74"/>
      <c r="CQL348" s="74"/>
      <c r="CQM348" s="74"/>
      <c r="CQN348" s="74"/>
      <c r="CQO348" s="74"/>
      <c r="CQP348" s="74"/>
      <c r="CQQ348" s="74"/>
      <c r="CQR348" s="74"/>
      <c r="CQS348" s="74"/>
      <c r="CQT348" s="74"/>
      <c r="CQU348" s="74"/>
      <c r="CQV348" s="74"/>
      <c r="CQW348" s="74"/>
      <c r="CQX348" s="74"/>
      <c r="CQY348" s="74"/>
      <c r="CQZ348" s="74"/>
      <c r="CRA348" s="74"/>
      <c r="CRB348" s="74"/>
      <c r="CRC348" s="74"/>
      <c r="CRD348" s="74"/>
      <c r="CRE348" s="74"/>
      <c r="CRF348" s="74"/>
      <c r="CRG348" s="74"/>
      <c r="CRH348" s="74"/>
      <c r="CRI348" s="74"/>
      <c r="CRJ348" s="74"/>
      <c r="CRK348" s="74"/>
      <c r="CRL348" s="74"/>
      <c r="CRM348" s="74"/>
      <c r="CRN348" s="74"/>
      <c r="CRO348" s="74"/>
      <c r="CRP348" s="74"/>
      <c r="CRQ348" s="74"/>
      <c r="CRR348" s="74"/>
      <c r="CRS348" s="74"/>
      <c r="CRT348" s="74"/>
      <c r="CRU348" s="74"/>
      <c r="CRV348" s="74"/>
      <c r="CRW348" s="74"/>
      <c r="CRX348" s="74"/>
      <c r="CRY348" s="74"/>
      <c r="CRZ348" s="74"/>
      <c r="CSA348" s="74"/>
      <c r="CSB348" s="74"/>
      <c r="CSC348" s="74"/>
      <c r="CSD348" s="74"/>
      <c r="CSE348" s="74"/>
      <c r="CSF348" s="74"/>
      <c r="CSG348" s="74"/>
      <c r="CSH348" s="74"/>
      <c r="CSI348" s="74"/>
      <c r="CSJ348" s="74"/>
      <c r="CSK348" s="74"/>
      <c r="CSL348" s="74"/>
      <c r="CSM348" s="74"/>
      <c r="CSN348" s="74"/>
      <c r="CSO348" s="74"/>
      <c r="CSP348" s="74"/>
      <c r="CSQ348" s="74"/>
      <c r="CSR348" s="74"/>
      <c r="CSS348" s="74"/>
      <c r="CST348" s="74"/>
      <c r="CSU348" s="74"/>
      <c r="CSV348" s="74"/>
      <c r="CSW348" s="74"/>
      <c r="CSX348" s="74"/>
      <c r="CSY348" s="74"/>
      <c r="CSZ348" s="74"/>
      <c r="CTA348" s="74"/>
      <c r="CTB348" s="74"/>
      <c r="CTC348" s="74"/>
      <c r="CTD348" s="74"/>
      <c r="CTE348" s="74"/>
      <c r="CTF348" s="74"/>
      <c r="CTG348" s="74"/>
      <c r="CTH348" s="74"/>
      <c r="CTI348" s="74"/>
      <c r="CTJ348" s="74"/>
      <c r="CTK348" s="74"/>
      <c r="CTL348" s="74"/>
      <c r="CTM348" s="74"/>
      <c r="CTN348" s="74"/>
      <c r="CTO348" s="74"/>
      <c r="CTP348" s="74"/>
      <c r="CTQ348" s="74"/>
      <c r="CTR348" s="74"/>
      <c r="CTS348" s="74"/>
      <c r="CTT348" s="74"/>
      <c r="CTU348" s="74"/>
      <c r="CTV348" s="74"/>
      <c r="CTW348" s="74"/>
      <c r="CTX348" s="74"/>
      <c r="CTY348" s="74"/>
      <c r="CTZ348" s="74"/>
      <c r="CUA348" s="74"/>
      <c r="CUB348" s="74"/>
      <c r="CUC348" s="74"/>
      <c r="CUD348" s="74"/>
      <c r="CUE348" s="74"/>
      <c r="CUF348" s="74"/>
      <c r="CUG348" s="74"/>
      <c r="CUH348" s="74"/>
      <c r="CUI348" s="74"/>
      <c r="CUJ348" s="74"/>
      <c r="CUK348" s="74"/>
      <c r="CUL348" s="74"/>
      <c r="CUM348" s="74"/>
      <c r="CUN348" s="74"/>
      <c r="CUO348" s="74"/>
      <c r="CUP348" s="74"/>
      <c r="CUQ348" s="74"/>
      <c r="CUR348" s="74"/>
      <c r="CUS348" s="74"/>
      <c r="CUT348" s="74"/>
      <c r="CUU348" s="74"/>
      <c r="CUV348" s="74"/>
      <c r="CUW348" s="74"/>
      <c r="CUX348" s="74"/>
      <c r="CUY348" s="74"/>
      <c r="CUZ348" s="74"/>
      <c r="CVA348" s="74"/>
      <c r="CVB348" s="74"/>
      <c r="CVC348" s="74"/>
      <c r="CVD348" s="74"/>
      <c r="CVE348" s="74"/>
      <c r="CVF348" s="74"/>
      <c r="CVG348" s="74"/>
      <c r="CVH348" s="74"/>
      <c r="CVI348" s="74"/>
      <c r="CVJ348" s="74"/>
      <c r="CVK348" s="74"/>
      <c r="CVL348" s="74"/>
      <c r="CVM348" s="74"/>
      <c r="CVN348" s="74"/>
      <c r="CVO348" s="74"/>
      <c r="CVP348" s="74"/>
      <c r="CVQ348" s="74"/>
      <c r="CVR348" s="74"/>
      <c r="CVS348" s="74"/>
      <c r="CVT348" s="74"/>
      <c r="CVU348" s="74"/>
      <c r="CVV348" s="74"/>
      <c r="CVW348" s="74"/>
      <c r="CVX348" s="74"/>
      <c r="CVY348" s="74"/>
      <c r="CVZ348" s="74"/>
      <c r="CWA348" s="74"/>
      <c r="CWB348" s="74"/>
      <c r="CWC348" s="74"/>
      <c r="CWD348" s="74"/>
      <c r="CWE348" s="74"/>
      <c r="CWF348" s="74"/>
      <c r="CWG348" s="74"/>
      <c r="CWH348" s="74"/>
      <c r="CWI348" s="74"/>
      <c r="CWJ348" s="74"/>
      <c r="CWK348" s="74"/>
      <c r="CWL348" s="74"/>
      <c r="CWM348" s="74"/>
      <c r="CWN348" s="74"/>
      <c r="CWO348" s="74"/>
      <c r="CWP348" s="74"/>
      <c r="CWQ348" s="74"/>
      <c r="CWR348" s="74"/>
      <c r="CWS348" s="74"/>
      <c r="CWT348" s="74"/>
      <c r="CWU348" s="74"/>
      <c r="CWV348" s="74"/>
      <c r="CWW348" s="74"/>
      <c r="CWX348" s="74"/>
      <c r="CWY348" s="74"/>
      <c r="CWZ348" s="74"/>
      <c r="CXA348" s="74"/>
      <c r="CXB348" s="74"/>
      <c r="CXC348" s="74"/>
      <c r="CXD348" s="74"/>
      <c r="CXE348" s="74"/>
      <c r="CXF348" s="74"/>
      <c r="CXG348" s="74"/>
      <c r="CXH348" s="74"/>
      <c r="CXI348" s="74"/>
      <c r="CXJ348" s="74"/>
      <c r="CXK348" s="74"/>
      <c r="CXL348" s="74"/>
      <c r="CXM348" s="74"/>
      <c r="CXN348" s="74"/>
      <c r="CXO348" s="74"/>
      <c r="CXP348" s="74"/>
      <c r="CXQ348" s="74"/>
      <c r="CXR348" s="74"/>
      <c r="CXS348" s="74"/>
      <c r="CXT348" s="74"/>
      <c r="CXU348" s="74"/>
      <c r="CXV348" s="74"/>
      <c r="CXW348" s="74"/>
      <c r="CXX348" s="74"/>
      <c r="CXY348" s="74"/>
      <c r="CXZ348" s="74"/>
      <c r="CYA348" s="74"/>
      <c r="CYB348" s="74"/>
      <c r="CYC348" s="74"/>
      <c r="CYD348" s="74"/>
      <c r="CYE348" s="74"/>
      <c r="CYF348" s="74"/>
      <c r="CYG348" s="74"/>
      <c r="CYH348" s="74"/>
      <c r="CYI348" s="74"/>
      <c r="CYJ348" s="74"/>
      <c r="CYK348" s="74"/>
      <c r="CYL348" s="74"/>
      <c r="CYM348" s="74"/>
      <c r="CYN348" s="74"/>
      <c r="CYO348" s="74"/>
      <c r="CYP348" s="74"/>
      <c r="CYQ348" s="74"/>
      <c r="CYR348" s="74"/>
      <c r="CYS348" s="74"/>
      <c r="CYT348" s="74"/>
      <c r="CYU348" s="74"/>
      <c r="CYV348" s="74"/>
      <c r="CYW348" s="74"/>
      <c r="CYX348" s="74"/>
      <c r="CYY348" s="74"/>
      <c r="CYZ348" s="74"/>
      <c r="CZA348" s="74"/>
      <c r="CZB348" s="74"/>
      <c r="CZC348" s="74"/>
      <c r="CZD348" s="74"/>
      <c r="CZE348" s="74"/>
      <c r="CZF348" s="74"/>
      <c r="CZG348" s="74"/>
      <c r="CZH348" s="74"/>
      <c r="CZI348" s="74"/>
      <c r="CZJ348" s="74"/>
      <c r="CZK348" s="74"/>
      <c r="CZL348" s="74"/>
      <c r="CZM348" s="74"/>
      <c r="CZN348" s="74"/>
      <c r="CZO348" s="74"/>
      <c r="CZP348" s="74"/>
      <c r="CZQ348" s="74"/>
      <c r="CZR348" s="74"/>
      <c r="CZS348" s="74"/>
      <c r="CZT348" s="74"/>
      <c r="CZU348" s="74"/>
      <c r="CZV348" s="74"/>
      <c r="CZW348" s="74"/>
      <c r="CZX348" s="74"/>
      <c r="CZY348" s="74"/>
      <c r="CZZ348" s="74"/>
      <c r="DAA348" s="74"/>
      <c r="DAB348" s="74"/>
      <c r="DAC348" s="74"/>
      <c r="DAD348" s="74"/>
      <c r="DAE348" s="74"/>
      <c r="DAF348" s="74"/>
      <c r="DAG348" s="74"/>
      <c r="DAH348" s="74"/>
      <c r="DAI348" s="74"/>
      <c r="DAJ348" s="74"/>
      <c r="DAK348" s="74"/>
      <c r="DAL348" s="74"/>
      <c r="DAM348" s="74"/>
      <c r="DAN348" s="74"/>
      <c r="DAO348" s="74"/>
      <c r="DAP348" s="74"/>
      <c r="DAQ348" s="74"/>
      <c r="DAR348" s="74"/>
      <c r="DAS348" s="74"/>
      <c r="DAT348" s="74"/>
      <c r="DAU348" s="74"/>
      <c r="DAV348" s="74"/>
      <c r="DAW348" s="74"/>
      <c r="DAX348" s="74"/>
      <c r="DAY348" s="74"/>
      <c r="DAZ348" s="74"/>
      <c r="DBA348" s="74"/>
      <c r="DBB348" s="74"/>
      <c r="DBC348" s="74"/>
      <c r="DBD348" s="74"/>
      <c r="DBE348" s="74"/>
      <c r="DBF348" s="74"/>
      <c r="DBG348" s="74"/>
      <c r="DBH348" s="74"/>
      <c r="DBI348" s="74"/>
      <c r="DBJ348" s="74"/>
      <c r="DBK348" s="74"/>
      <c r="DBL348" s="74"/>
      <c r="DBM348" s="74"/>
      <c r="DBN348" s="74"/>
      <c r="DBO348" s="74"/>
      <c r="DBP348" s="74"/>
      <c r="DBQ348" s="74"/>
      <c r="DBR348" s="74"/>
      <c r="DBS348" s="74"/>
      <c r="DBT348" s="74"/>
      <c r="DBU348" s="74"/>
      <c r="DBV348" s="74"/>
      <c r="DBW348" s="74"/>
      <c r="DBX348" s="74"/>
      <c r="DBY348" s="74"/>
      <c r="DBZ348" s="74"/>
      <c r="DCA348" s="74"/>
      <c r="DCB348" s="74"/>
      <c r="DCC348" s="74"/>
      <c r="DCD348" s="74"/>
      <c r="DCE348" s="74"/>
      <c r="DCF348" s="74"/>
      <c r="DCG348" s="74"/>
      <c r="DCH348" s="74"/>
      <c r="DCI348" s="74"/>
      <c r="DCJ348" s="74"/>
      <c r="DCK348" s="74"/>
      <c r="DCL348" s="74"/>
      <c r="DCM348" s="74"/>
      <c r="DCN348" s="74"/>
      <c r="DCO348" s="74"/>
      <c r="DCP348" s="74"/>
      <c r="DCQ348" s="74"/>
      <c r="DCR348" s="74"/>
      <c r="DCS348" s="74"/>
      <c r="DCT348" s="74"/>
      <c r="DCU348" s="74"/>
      <c r="DCV348" s="74"/>
      <c r="DCW348" s="74"/>
      <c r="DCX348" s="74"/>
      <c r="DCY348" s="74"/>
      <c r="DCZ348" s="74"/>
      <c r="DDA348" s="74"/>
      <c r="DDB348" s="74"/>
      <c r="DDC348" s="74"/>
      <c r="DDD348" s="74"/>
      <c r="DDE348" s="74"/>
      <c r="DDF348" s="74"/>
      <c r="DDG348" s="74"/>
      <c r="DDH348" s="74"/>
      <c r="DDI348" s="74"/>
      <c r="DDJ348" s="74"/>
      <c r="DDK348" s="74"/>
      <c r="DDL348" s="74"/>
      <c r="DDM348" s="74"/>
      <c r="DDN348" s="74"/>
      <c r="DDO348" s="74"/>
      <c r="DDP348" s="74"/>
      <c r="DDQ348" s="74"/>
      <c r="DDR348" s="74"/>
      <c r="DDS348" s="74"/>
      <c r="DDT348" s="74"/>
      <c r="DDU348" s="74"/>
      <c r="DDV348" s="74"/>
      <c r="DDW348" s="74"/>
      <c r="DDX348" s="74"/>
      <c r="DDY348" s="74"/>
      <c r="DDZ348" s="74"/>
      <c r="DEA348" s="74"/>
      <c r="DEB348" s="74"/>
      <c r="DEC348" s="74"/>
      <c r="DED348" s="74"/>
      <c r="DEE348" s="74"/>
      <c r="DEF348" s="74"/>
      <c r="DEG348" s="74"/>
      <c r="DEH348" s="74"/>
      <c r="DEI348" s="74"/>
      <c r="DEJ348" s="74"/>
      <c r="DEK348" s="74"/>
      <c r="DEL348" s="74"/>
      <c r="DEM348" s="74"/>
      <c r="DEN348" s="74"/>
      <c r="DEO348" s="74"/>
      <c r="DEP348" s="74"/>
      <c r="DEQ348" s="74"/>
      <c r="DER348" s="74"/>
      <c r="DES348" s="74"/>
      <c r="DET348" s="74"/>
      <c r="DEU348" s="74"/>
      <c r="DEV348" s="74"/>
      <c r="DEW348" s="74"/>
      <c r="DEX348" s="74"/>
      <c r="DEY348" s="74"/>
      <c r="DEZ348" s="74"/>
      <c r="DFA348" s="74"/>
      <c r="DFB348" s="74"/>
      <c r="DFC348" s="74"/>
      <c r="DFD348" s="74"/>
      <c r="DFE348" s="74"/>
      <c r="DFF348" s="74"/>
      <c r="DFG348" s="74"/>
      <c r="DFH348" s="74"/>
      <c r="DFI348" s="74"/>
      <c r="DFJ348" s="74"/>
      <c r="DFK348" s="74"/>
      <c r="DFL348" s="74"/>
      <c r="DFM348" s="74"/>
      <c r="DFN348" s="74"/>
      <c r="DFO348" s="74"/>
      <c r="DFP348" s="74"/>
      <c r="DFQ348" s="74"/>
      <c r="DFR348" s="74"/>
      <c r="DFS348" s="74"/>
      <c r="DFT348" s="74"/>
      <c r="DFU348" s="74"/>
      <c r="DFV348" s="74"/>
      <c r="DFW348" s="74"/>
      <c r="DFX348" s="74"/>
      <c r="DFY348" s="74"/>
      <c r="DFZ348" s="74"/>
      <c r="DGA348" s="74"/>
      <c r="DGB348" s="74"/>
      <c r="DGC348" s="74"/>
      <c r="DGD348" s="74"/>
      <c r="DGE348" s="74"/>
      <c r="DGF348" s="74"/>
      <c r="DGG348" s="74"/>
      <c r="DGH348" s="74"/>
      <c r="DGI348" s="74"/>
      <c r="DGJ348" s="74"/>
      <c r="DGK348" s="74"/>
      <c r="DGL348" s="74"/>
      <c r="DGM348" s="74"/>
      <c r="DGN348" s="74"/>
      <c r="DGO348" s="74"/>
      <c r="DGP348" s="74"/>
      <c r="DGQ348" s="74"/>
      <c r="DGR348" s="74"/>
      <c r="DGS348" s="74"/>
      <c r="DGT348" s="74"/>
      <c r="DGU348" s="74"/>
      <c r="DGV348" s="74"/>
      <c r="DGW348" s="74"/>
      <c r="DGX348" s="74"/>
      <c r="DGY348" s="74"/>
      <c r="DGZ348" s="74"/>
      <c r="DHA348" s="74"/>
      <c r="DHB348" s="74"/>
      <c r="DHC348" s="74"/>
      <c r="DHD348" s="74"/>
      <c r="DHE348" s="74"/>
      <c r="DHF348" s="74"/>
      <c r="DHG348" s="74"/>
      <c r="DHH348" s="74"/>
      <c r="DHI348" s="74"/>
      <c r="DHJ348" s="74"/>
      <c r="DHK348" s="74"/>
      <c r="DHL348" s="74"/>
      <c r="DHM348" s="74"/>
      <c r="DHN348" s="74"/>
      <c r="DHO348" s="74"/>
      <c r="DHP348" s="74"/>
      <c r="DHQ348" s="74"/>
      <c r="DHR348" s="74"/>
      <c r="DHS348" s="74"/>
      <c r="DHT348" s="74"/>
      <c r="DHU348" s="74"/>
      <c r="DHV348" s="74"/>
      <c r="DHW348" s="74"/>
      <c r="DHX348" s="74"/>
      <c r="DHY348" s="74"/>
      <c r="DHZ348" s="74"/>
      <c r="DIA348" s="74"/>
      <c r="DIB348" s="74"/>
      <c r="DIC348" s="74"/>
      <c r="DID348" s="74"/>
      <c r="DIE348" s="74"/>
      <c r="DIF348" s="74"/>
      <c r="DIG348" s="74"/>
      <c r="DIH348" s="74"/>
      <c r="DII348" s="74"/>
      <c r="DIJ348" s="74"/>
      <c r="DIK348" s="74"/>
      <c r="DIL348" s="74"/>
      <c r="DIM348" s="74"/>
      <c r="DIN348" s="74"/>
      <c r="DIO348" s="74"/>
      <c r="DIP348" s="74"/>
      <c r="DIQ348" s="74"/>
      <c r="DIR348" s="74"/>
      <c r="DIS348" s="74"/>
      <c r="DIT348" s="74"/>
      <c r="DIU348" s="74"/>
      <c r="DIV348" s="74"/>
      <c r="DIW348" s="74"/>
      <c r="DIX348" s="74"/>
      <c r="DIY348" s="74"/>
      <c r="DIZ348" s="74"/>
      <c r="DJA348" s="74"/>
      <c r="DJB348" s="74"/>
      <c r="DJC348" s="74"/>
      <c r="DJD348" s="74"/>
      <c r="DJE348" s="74"/>
      <c r="DJF348" s="74"/>
      <c r="DJG348" s="74"/>
      <c r="DJH348" s="74"/>
      <c r="DJI348" s="74"/>
      <c r="DJJ348" s="74"/>
      <c r="DJK348" s="74"/>
      <c r="DJL348" s="74"/>
      <c r="DJM348" s="74"/>
      <c r="DJN348" s="74"/>
      <c r="DJO348" s="74"/>
      <c r="DJP348" s="74"/>
      <c r="DJQ348" s="74"/>
      <c r="DJR348" s="74"/>
      <c r="DJS348" s="74"/>
      <c r="DJT348" s="74"/>
      <c r="DJU348" s="74"/>
      <c r="DJV348" s="74"/>
      <c r="DJW348" s="74"/>
      <c r="DJX348" s="74"/>
      <c r="DJY348" s="74"/>
      <c r="DJZ348" s="74"/>
      <c r="DKA348" s="74"/>
      <c r="DKB348" s="74"/>
      <c r="DKC348" s="74"/>
      <c r="DKD348" s="74"/>
      <c r="DKE348" s="74"/>
      <c r="DKF348" s="74"/>
      <c r="DKG348" s="74"/>
      <c r="DKH348" s="74"/>
      <c r="DKI348" s="74"/>
      <c r="DKJ348" s="74"/>
      <c r="DKK348" s="74"/>
      <c r="DKL348" s="74"/>
      <c r="DKM348" s="74"/>
      <c r="DKN348" s="74"/>
      <c r="DKO348" s="74"/>
      <c r="DKP348" s="74"/>
      <c r="DKQ348" s="74"/>
      <c r="DKR348" s="74"/>
      <c r="DKS348" s="74"/>
      <c r="DKT348" s="74"/>
      <c r="DKU348" s="74"/>
      <c r="DKV348" s="74"/>
      <c r="DKW348" s="74"/>
      <c r="DKX348" s="74"/>
      <c r="DKY348" s="74"/>
      <c r="DKZ348" s="74"/>
      <c r="DLA348" s="74"/>
      <c r="DLB348" s="74"/>
      <c r="DLC348" s="74"/>
      <c r="DLD348" s="74"/>
      <c r="DLE348" s="74"/>
      <c r="DLF348" s="74"/>
      <c r="DLG348" s="74"/>
      <c r="DLH348" s="74"/>
      <c r="DLI348" s="74"/>
      <c r="DLJ348" s="74"/>
      <c r="DLK348" s="74"/>
      <c r="DLL348" s="74"/>
      <c r="DLM348" s="74"/>
      <c r="DLN348" s="74"/>
      <c r="DLO348" s="74"/>
      <c r="DLP348" s="74"/>
      <c r="DLQ348" s="74"/>
      <c r="DLR348" s="74"/>
      <c r="DLS348" s="74"/>
      <c r="DLT348" s="74"/>
      <c r="DLU348" s="74"/>
      <c r="DLV348" s="74"/>
      <c r="DLW348" s="74"/>
      <c r="DLX348" s="74"/>
      <c r="DLY348" s="74"/>
      <c r="DLZ348" s="74"/>
      <c r="DMA348" s="74"/>
      <c r="DMB348" s="74"/>
      <c r="DMC348" s="74"/>
      <c r="DMD348" s="74"/>
      <c r="DME348" s="74"/>
      <c r="DMF348" s="74"/>
      <c r="DMG348" s="74"/>
      <c r="DMH348" s="74"/>
      <c r="DMI348" s="74"/>
      <c r="DMJ348" s="74"/>
      <c r="DMK348" s="74"/>
      <c r="DML348" s="74"/>
      <c r="DMM348" s="74"/>
      <c r="DMN348" s="74"/>
      <c r="DMO348" s="74"/>
      <c r="DMP348" s="74"/>
      <c r="DMQ348" s="74"/>
      <c r="DMR348" s="74"/>
      <c r="DMS348" s="74"/>
      <c r="DMT348" s="74"/>
      <c r="DMU348" s="74"/>
      <c r="DMV348" s="74"/>
      <c r="DMW348" s="74"/>
      <c r="DMX348" s="74"/>
      <c r="DMY348" s="74"/>
      <c r="DMZ348" s="74"/>
      <c r="DNA348" s="74"/>
      <c r="DNB348" s="74"/>
      <c r="DNC348" s="74"/>
      <c r="DND348" s="74"/>
      <c r="DNE348" s="74"/>
      <c r="DNF348" s="74"/>
      <c r="DNG348" s="74"/>
      <c r="DNH348" s="74"/>
      <c r="DNI348" s="74"/>
      <c r="DNJ348" s="74"/>
      <c r="DNK348" s="74"/>
      <c r="DNL348" s="74"/>
      <c r="DNM348" s="74"/>
      <c r="DNN348" s="74"/>
      <c r="DNO348" s="74"/>
      <c r="DNP348" s="74"/>
      <c r="DNQ348" s="74"/>
      <c r="DNR348" s="74"/>
      <c r="DNS348" s="74"/>
      <c r="DNT348" s="74"/>
      <c r="DNU348" s="74"/>
      <c r="DNV348" s="74"/>
      <c r="DNW348" s="74"/>
      <c r="DNX348" s="74"/>
      <c r="DNY348" s="74"/>
      <c r="DNZ348" s="74"/>
      <c r="DOA348" s="74"/>
      <c r="DOB348" s="74"/>
      <c r="DOC348" s="74"/>
      <c r="DOD348" s="74"/>
      <c r="DOE348" s="74"/>
      <c r="DOF348" s="74"/>
      <c r="DOG348" s="74"/>
      <c r="DOH348" s="74"/>
      <c r="DOI348" s="74"/>
      <c r="DOJ348" s="74"/>
      <c r="DOK348" s="74"/>
      <c r="DOL348" s="74"/>
      <c r="DOM348" s="74"/>
      <c r="DON348" s="74"/>
      <c r="DOO348" s="74"/>
      <c r="DOP348" s="74"/>
      <c r="DOQ348" s="74"/>
      <c r="DOR348" s="74"/>
      <c r="DOS348" s="74"/>
      <c r="DOT348" s="74"/>
      <c r="DOU348" s="74"/>
      <c r="DOV348" s="74"/>
      <c r="DOW348" s="74"/>
      <c r="DOX348" s="74"/>
      <c r="DOY348" s="74"/>
      <c r="DOZ348" s="74"/>
      <c r="DPA348" s="74"/>
      <c r="DPB348" s="74"/>
      <c r="DPC348" s="74"/>
      <c r="DPD348" s="74"/>
      <c r="DPE348" s="74"/>
      <c r="DPF348" s="74"/>
      <c r="DPG348" s="74"/>
      <c r="DPH348" s="74"/>
      <c r="DPI348" s="74"/>
      <c r="DPJ348" s="74"/>
      <c r="DPK348" s="74"/>
      <c r="DPL348" s="74"/>
      <c r="DPM348" s="74"/>
      <c r="DPN348" s="74"/>
      <c r="DPO348" s="74"/>
      <c r="DPP348" s="74"/>
      <c r="DPQ348" s="74"/>
      <c r="DPR348" s="74"/>
      <c r="DPS348" s="74"/>
      <c r="DPT348" s="74"/>
      <c r="DPU348" s="74"/>
      <c r="DPV348" s="74"/>
      <c r="DPW348" s="74"/>
      <c r="DPX348" s="74"/>
      <c r="DPY348" s="74"/>
      <c r="DPZ348" s="74"/>
      <c r="DQA348" s="74"/>
      <c r="DQB348" s="74"/>
      <c r="DQC348" s="74"/>
      <c r="DQD348" s="74"/>
      <c r="DQE348" s="74"/>
      <c r="DQF348" s="74"/>
      <c r="DQG348" s="74"/>
      <c r="DQH348" s="74"/>
      <c r="DQI348" s="74"/>
      <c r="DQJ348" s="74"/>
      <c r="DQK348" s="74"/>
      <c r="DQL348" s="74"/>
      <c r="DQM348" s="74"/>
      <c r="DQN348" s="74"/>
      <c r="DQO348" s="74"/>
      <c r="DQP348" s="74"/>
      <c r="DQQ348" s="74"/>
      <c r="DQR348" s="74"/>
      <c r="DQS348" s="74"/>
      <c r="DQT348" s="74"/>
      <c r="DQU348" s="74"/>
      <c r="DQV348" s="74"/>
      <c r="DQW348" s="74"/>
      <c r="DQX348" s="74"/>
      <c r="DQY348" s="74"/>
      <c r="DQZ348" s="74"/>
      <c r="DRA348" s="74"/>
      <c r="DRB348" s="74"/>
      <c r="DRC348" s="74"/>
      <c r="DRD348" s="74"/>
      <c r="DRE348" s="74"/>
      <c r="DRF348" s="74"/>
      <c r="DRG348" s="74"/>
      <c r="DRH348" s="74"/>
      <c r="DRI348" s="74"/>
      <c r="DRJ348" s="74"/>
      <c r="DRK348" s="74"/>
      <c r="DRL348" s="74"/>
      <c r="DRM348" s="74"/>
      <c r="DRN348" s="74"/>
      <c r="DRO348" s="74"/>
      <c r="DRP348" s="74"/>
      <c r="DRQ348" s="74"/>
      <c r="DRR348" s="74"/>
      <c r="DRS348" s="74"/>
      <c r="DRT348" s="74"/>
      <c r="DRU348" s="74"/>
      <c r="DRV348" s="74"/>
      <c r="DRW348" s="74"/>
      <c r="DRX348" s="74"/>
      <c r="DRY348" s="74"/>
      <c r="DRZ348" s="74"/>
      <c r="DSA348" s="74"/>
      <c r="DSB348" s="74"/>
      <c r="DSC348" s="74"/>
      <c r="DSD348" s="74"/>
      <c r="DSE348" s="74"/>
      <c r="DSF348" s="74"/>
      <c r="DSG348" s="74"/>
      <c r="DSH348" s="74"/>
      <c r="DSI348" s="74"/>
      <c r="DSJ348" s="74"/>
      <c r="DSK348" s="74"/>
      <c r="DSL348" s="74"/>
      <c r="DSM348" s="74"/>
      <c r="DSN348" s="74"/>
      <c r="DSO348" s="74"/>
      <c r="DSP348" s="74"/>
      <c r="DSQ348" s="74"/>
      <c r="DSR348" s="74"/>
      <c r="DSS348" s="74"/>
      <c r="DST348" s="74"/>
      <c r="DSU348" s="74"/>
      <c r="DSV348" s="74"/>
      <c r="DSW348" s="74"/>
      <c r="DSX348" s="74"/>
      <c r="DSY348" s="74"/>
      <c r="DSZ348" s="74"/>
      <c r="DTA348" s="74"/>
      <c r="DTB348" s="74"/>
      <c r="DTC348" s="74"/>
      <c r="DTD348" s="74"/>
      <c r="DTE348" s="74"/>
      <c r="DTF348" s="74"/>
      <c r="DTG348" s="74"/>
      <c r="DTH348" s="74"/>
      <c r="DTI348" s="74"/>
      <c r="DTJ348" s="74"/>
      <c r="DTK348" s="74"/>
      <c r="DTL348" s="74"/>
      <c r="DTM348" s="74"/>
      <c r="DTN348" s="74"/>
      <c r="DTO348" s="74"/>
      <c r="DTP348" s="74"/>
      <c r="DTQ348" s="74"/>
      <c r="DTR348" s="74"/>
      <c r="DTS348" s="74"/>
      <c r="DTT348" s="74"/>
      <c r="DTU348" s="74"/>
      <c r="DTV348" s="74"/>
      <c r="DTW348" s="74"/>
      <c r="DTX348" s="74"/>
      <c r="DTY348" s="74"/>
      <c r="DTZ348" s="74"/>
      <c r="DUA348" s="74"/>
      <c r="DUB348" s="74"/>
      <c r="DUC348" s="74"/>
      <c r="DUD348" s="74"/>
      <c r="DUE348" s="74"/>
      <c r="DUF348" s="74"/>
      <c r="DUG348" s="74"/>
      <c r="DUH348" s="74"/>
      <c r="DUI348" s="74"/>
      <c r="DUJ348" s="74"/>
      <c r="DUK348" s="74"/>
      <c r="DUL348" s="74"/>
      <c r="DUM348" s="74"/>
      <c r="DUN348" s="74"/>
      <c r="DUO348" s="74"/>
      <c r="DUP348" s="74"/>
      <c r="DUQ348" s="74"/>
      <c r="DUR348" s="74"/>
      <c r="DUS348" s="74"/>
      <c r="DUT348" s="74"/>
      <c r="DUU348" s="74"/>
      <c r="DUV348" s="74"/>
      <c r="DUW348" s="74"/>
      <c r="DUX348" s="74"/>
      <c r="DUY348" s="74"/>
      <c r="DUZ348" s="74"/>
      <c r="DVA348" s="74"/>
      <c r="DVB348" s="74"/>
      <c r="DVC348" s="74"/>
      <c r="DVD348" s="74"/>
      <c r="DVE348" s="74"/>
      <c r="DVF348" s="74"/>
      <c r="DVG348" s="74"/>
      <c r="DVH348" s="74"/>
      <c r="DVI348" s="74"/>
      <c r="DVJ348" s="74"/>
      <c r="DVK348" s="74"/>
      <c r="DVL348" s="74"/>
      <c r="DVM348" s="74"/>
      <c r="DVN348" s="74"/>
      <c r="DVO348" s="74"/>
      <c r="DVP348" s="74"/>
      <c r="DVQ348" s="74"/>
      <c r="DVR348" s="74"/>
      <c r="DVS348" s="74"/>
      <c r="DVT348" s="74"/>
      <c r="DVU348" s="74"/>
      <c r="DVV348" s="74"/>
      <c r="DVW348" s="74"/>
      <c r="DVX348" s="74"/>
      <c r="DVY348" s="74"/>
      <c r="DVZ348" s="74"/>
      <c r="DWA348" s="74"/>
      <c r="DWB348" s="74"/>
      <c r="DWC348" s="74"/>
      <c r="DWD348" s="74"/>
      <c r="DWE348" s="74"/>
      <c r="DWF348" s="74"/>
      <c r="DWG348" s="74"/>
      <c r="DWH348" s="74"/>
      <c r="DWI348" s="74"/>
      <c r="DWJ348" s="74"/>
      <c r="DWK348" s="74"/>
      <c r="DWL348" s="74"/>
      <c r="DWM348" s="74"/>
      <c r="DWN348" s="74"/>
      <c r="DWO348" s="74"/>
      <c r="DWP348" s="74"/>
      <c r="DWQ348" s="74"/>
      <c r="DWR348" s="74"/>
      <c r="DWS348" s="74"/>
      <c r="DWT348" s="74"/>
      <c r="DWU348" s="74"/>
      <c r="DWV348" s="74"/>
      <c r="DWW348" s="74"/>
      <c r="DWX348" s="74"/>
      <c r="DWY348" s="74"/>
      <c r="DWZ348" s="74"/>
      <c r="DXA348" s="74"/>
      <c r="DXB348" s="74"/>
      <c r="DXC348" s="74"/>
      <c r="DXD348" s="74"/>
      <c r="DXE348" s="74"/>
      <c r="DXF348" s="74"/>
      <c r="DXG348" s="74"/>
      <c r="DXH348" s="74"/>
      <c r="DXI348" s="74"/>
      <c r="DXJ348" s="74"/>
      <c r="DXK348" s="74"/>
      <c r="DXL348" s="74"/>
      <c r="DXM348" s="74"/>
      <c r="DXN348" s="74"/>
      <c r="DXO348" s="74"/>
      <c r="DXP348" s="74"/>
      <c r="DXQ348" s="74"/>
      <c r="DXR348" s="74"/>
      <c r="DXS348" s="74"/>
      <c r="DXT348" s="74"/>
      <c r="DXU348" s="74"/>
      <c r="DXV348" s="74"/>
      <c r="DXW348" s="74"/>
      <c r="DXX348" s="74"/>
      <c r="DXY348" s="74"/>
      <c r="DXZ348" s="74"/>
      <c r="DYA348" s="74"/>
      <c r="DYB348" s="74"/>
      <c r="DYC348" s="74"/>
      <c r="DYD348" s="74"/>
      <c r="DYE348" s="74"/>
      <c r="DYF348" s="74"/>
      <c r="DYG348" s="74"/>
      <c r="DYH348" s="74"/>
      <c r="DYI348" s="74"/>
      <c r="DYJ348" s="74"/>
      <c r="DYK348" s="74"/>
      <c r="DYL348" s="74"/>
      <c r="DYM348" s="74"/>
      <c r="DYN348" s="74"/>
      <c r="DYO348" s="74"/>
      <c r="DYP348" s="74"/>
      <c r="DYQ348" s="74"/>
      <c r="DYR348" s="74"/>
      <c r="DYS348" s="74"/>
      <c r="DYT348" s="74"/>
      <c r="DYU348" s="74"/>
      <c r="DYV348" s="74"/>
      <c r="DYW348" s="74"/>
      <c r="DYX348" s="74"/>
      <c r="DYY348" s="74"/>
      <c r="DYZ348" s="74"/>
      <c r="DZA348" s="74"/>
      <c r="DZB348" s="74"/>
      <c r="DZC348" s="74"/>
      <c r="DZD348" s="74"/>
      <c r="DZE348" s="74"/>
      <c r="DZF348" s="74"/>
      <c r="DZG348" s="74"/>
      <c r="DZH348" s="74"/>
      <c r="DZI348" s="74"/>
      <c r="DZJ348" s="74"/>
      <c r="DZK348" s="74"/>
      <c r="DZL348" s="74"/>
      <c r="DZM348" s="74"/>
      <c r="DZN348" s="74"/>
      <c r="DZO348" s="74"/>
      <c r="DZP348" s="74"/>
      <c r="DZQ348" s="74"/>
      <c r="DZR348" s="74"/>
      <c r="DZS348" s="74"/>
      <c r="DZT348" s="74"/>
      <c r="DZU348" s="74"/>
      <c r="DZV348" s="74"/>
      <c r="DZW348" s="74"/>
      <c r="DZX348" s="74"/>
      <c r="DZY348" s="74"/>
      <c r="DZZ348" s="74"/>
      <c r="EAA348" s="74"/>
      <c r="EAB348" s="74"/>
      <c r="EAC348" s="74"/>
      <c r="EAD348" s="74"/>
      <c r="EAE348" s="74"/>
      <c r="EAF348" s="74"/>
      <c r="EAG348" s="74"/>
      <c r="EAH348" s="74"/>
      <c r="EAI348" s="74"/>
      <c r="EAJ348" s="74"/>
      <c r="EAK348" s="74"/>
      <c r="EAL348" s="74"/>
      <c r="EAM348" s="74"/>
      <c r="EAN348" s="74"/>
      <c r="EAO348" s="74"/>
      <c r="EAP348" s="74"/>
      <c r="EAQ348" s="74"/>
      <c r="EAR348" s="74"/>
      <c r="EAS348" s="74"/>
      <c r="EAT348" s="74"/>
      <c r="EAU348" s="74"/>
      <c r="EAV348" s="74"/>
      <c r="EAW348" s="74"/>
      <c r="EAX348" s="74"/>
      <c r="EAY348" s="74"/>
      <c r="EAZ348" s="74"/>
      <c r="EBA348" s="74"/>
      <c r="EBB348" s="74"/>
      <c r="EBC348" s="74"/>
      <c r="EBD348" s="74"/>
      <c r="EBE348" s="74"/>
      <c r="EBF348" s="74"/>
      <c r="EBG348" s="74"/>
      <c r="EBH348" s="74"/>
      <c r="EBI348" s="74"/>
      <c r="EBJ348" s="74"/>
      <c r="EBK348" s="74"/>
      <c r="EBL348" s="74"/>
      <c r="EBM348" s="74"/>
      <c r="EBN348" s="74"/>
      <c r="EBO348" s="74"/>
      <c r="EBP348" s="74"/>
      <c r="EBQ348" s="74"/>
      <c r="EBR348" s="74"/>
      <c r="EBS348" s="74"/>
      <c r="EBT348" s="74"/>
      <c r="EBU348" s="74"/>
      <c r="EBV348" s="74"/>
      <c r="EBW348" s="74"/>
      <c r="EBX348" s="74"/>
      <c r="EBY348" s="74"/>
      <c r="EBZ348" s="74"/>
      <c r="ECA348" s="74"/>
      <c r="ECB348" s="74"/>
      <c r="ECC348" s="74"/>
      <c r="ECD348" s="74"/>
      <c r="ECE348" s="74"/>
      <c r="ECF348" s="74"/>
      <c r="ECG348" s="74"/>
      <c r="ECH348" s="74"/>
      <c r="ECI348" s="74"/>
      <c r="ECJ348" s="74"/>
      <c r="ECK348" s="74"/>
      <c r="ECL348" s="74"/>
      <c r="ECM348" s="74"/>
      <c r="ECN348" s="74"/>
      <c r="ECO348" s="74"/>
      <c r="ECP348" s="74"/>
      <c r="ECQ348" s="74"/>
      <c r="ECR348" s="74"/>
      <c r="ECS348" s="74"/>
      <c r="ECT348" s="74"/>
      <c r="ECU348" s="74"/>
      <c r="ECV348" s="74"/>
      <c r="ECW348" s="74"/>
      <c r="ECX348" s="74"/>
      <c r="ECY348" s="74"/>
      <c r="ECZ348" s="74"/>
      <c r="EDA348" s="74"/>
      <c r="EDB348" s="74"/>
      <c r="EDC348" s="74"/>
      <c r="EDD348" s="74"/>
      <c r="EDE348" s="74"/>
      <c r="EDF348" s="74"/>
      <c r="EDG348" s="74"/>
      <c r="EDH348" s="74"/>
      <c r="EDI348" s="74"/>
      <c r="EDJ348" s="74"/>
      <c r="EDK348" s="74"/>
      <c r="EDL348" s="74"/>
      <c r="EDM348" s="74"/>
      <c r="EDN348" s="74"/>
      <c r="EDO348" s="74"/>
      <c r="EDP348" s="74"/>
      <c r="EDQ348" s="74"/>
      <c r="EDR348" s="74"/>
      <c r="EDS348" s="74"/>
      <c r="EDT348" s="74"/>
      <c r="EDU348" s="74"/>
      <c r="EDV348" s="74"/>
      <c r="EDW348" s="74"/>
      <c r="EDX348" s="74"/>
      <c r="EDY348" s="74"/>
      <c r="EDZ348" s="74"/>
      <c r="EEA348" s="74"/>
      <c r="EEB348" s="74"/>
      <c r="EEC348" s="74"/>
      <c r="EED348" s="74"/>
      <c r="EEE348" s="74"/>
      <c r="EEF348" s="74"/>
      <c r="EEG348" s="74"/>
      <c r="EEH348" s="74"/>
      <c r="EEI348" s="74"/>
      <c r="EEJ348" s="74"/>
      <c r="EEK348" s="74"/>
      <c r="EEL348" s="74"/>
      <c r="EEM348" s="74"/>
      <c r="EEN348" s="74"/>
      <c r="EEO348" s="74"/>
      <c r="EEP348" s="74"/>
      <c r="EEQ348" s="74"/>
      <c r="EER348" s="74"/>
      <c r="EES348" s="74"/>
      <c r="EET348" s="74"/>
      <c r="EEU348" s="74"/>
      <c r="EEV348" s="74"/>
      <c r="EEW348" s="74"/>
      <c r="EEX348" s="74"/>
      <c r="EEY348" s="74"/>
      <c r="EEZ348" s="74"/>
      <c r="EFA348" s="74"/>
      <c r="EFB348" s="74"/>
      <c r="EFC348" s="74"/>
      <c r="EFD348" s="74"/>
      <c r="EFE348" s="74"/>
      <c r="EFF348" s="74"/>
      <c r="EFG348" s="74"/>
      <c r="EFH348" s="74"/>
      <c r="EFI348" s="74"/>
      <c r="EFJ348" s="74"/>
      <c r="EFK348" s="74"/>
      <c r="EFL348" s="74"/>
      <c r="EFM348" s="74"/>
      <c r="EFN348" s="74"/>
      <c r="EFO348" s="74"/>
      <c r="EFP348" s="74"/>
      <c r="EFQ348" s="74"/>
      <c r="EFR348" s="74"/>
      <c r="EFS348" s="74"/>
      <c r="EFT348" s="74"/>
      <c r="EFU348" s="74"/>
      <c r="EFV348" s="74"/>
      <c r="EFW348" s="74"/>
      <c r="EFX348" s="74"/>
      <c r="EFY348" s="74"/>
      <c r="EFZ348" s="74"/>
      <c r="EGA348" s="74"/>
      <c r="EGB348" s="74"/>
      <c r="EGC348" s="74"/>
      <c r="EGD348" s="74"/>
      <c r="EGE348" s="74"/>
      <c r="EGF348" s="74"/>
      <c r="EGG348" s="74"/>
      <c r="EGH348" s="74"/>
      <c r="EGI348" s="74"/>
      <c r="EGJ348" s="74"/>
      <c r="EGK348" s="74"/>
      <c r="EGL348" s="74"/>
      <c r="EGM348" s="74"/>
      <c r="EGN348" s="74"/>
      <c r="EGO348" s="74"/>
      <c r="EGP348" s="74"/>
      <c r="EGQ348" s="74"/>
      <c r="EGR348" s="74"/>
      <c r="EGS348" s="74"/>
      <c r="EGT348" s="74"/>
      <c r="EGU348" s="74"/>
      <c r="EGV348" s="74"/>
      <c r="EGW348" s="74"/>
      <c r="EGX348" s="74"/>
      <c r="EGY348" s="74"/>
      <c r="EGZ348" s="74"/>
      <c r="EHA348" s="74"/>
      <c r="EHB348" s="74"/>
      <c r="EHC348" s="74"/>
      <c r="EHD348" s="74"/>
      <c r="EHE348" s="74"/>
      <c r="EHF348" s="74"/>
      <c r="EHG348" s="74"/>
      <c r="EHH348" s="74"/>
      <c r="EHI348" s="74"/>
      <c r="EHJ348" s="74"/>
      <c r="EHK348" s="74"/>
      <c r="EHL348" s="74"/>
      <c r="EHM348" s="74"/>
      <c r="EHN348" s="74"/>
      <c r="EHO348" s="74"/>
      <c r="EHP348" s="74"/>
      <c r="EHQ348" s="74"/>
      <c r="EHR348" s="74"/>
      <c r="EHS348" s="74"/>
      <c r="EHT348" s="74"/>
      <c r="EHU348" s="74"/>
      <c r="EHV348" s="74"/>
      <c r="EHW348" s="74"/>
      <c r="EHX348" s="74"/>
      <c r="EHY348" s="74"/>
      <c r="EHZ348" s="74"/>
      <c r="EIA348" s="74"/>
      <c r="EIB348" s="74"/>
      <c r="EIC348" s="74"/>
      <c r="EID348" s="74"/>
      <c r="EIE348" s="74"/>
      <c r="EIF348" s="74"/>
      <c r="EIG348" s="74"/>
      <c r="EIH348" s="74"/>
      <c r="EII348" s="74"/>
      <c r="EIJ348" s="74"/>
      <c r="EIK348" s="74"/>
      <c r="EIL348" s="74"/>
      <c r="EIM348" s="74"/>
      <c r="EIN348" s="74"/>
      <c r="EIO348" s="74"/>
      <c r="EIP348" s="74"/>
      <c r="EIQ348" s="74"/>
      <c r="EIR348" s="74"/>
      <c r="EIS348" s="74"/>
      <c r="EIT348" s="74"/>
      <c r="EIU348" s="74"/>
      <c r="EIV348" s="74"/>
      <c r="EIW348" s="74"/>
      <c r="EIX348" s="74"/>
      <c r="EIY348" s="74"/>
      <c r="EIZ348" s="74"/>
      <c r="EJA348" s="74"/>
      <c r="EJB348" s="74"/>
      <c r="EJC348" s="74"/>
      <c r="EJD348" s="74"/>
      <c r="EJE348" s="74"/>
      <c r="EJF348" s="74"/>
      <c r="EJG348" s="74"/>
      <c r="EJH348" s="74"/>
      <c r="EJI348" s="74"/>
      <c r="EJJ348" s="74"/>
      <c r="EJK348" s="74"/>
      <c r="EJL348" s="74"/>
      <c r="EJM348" s="74"/>
      <c r="EJN348" s="74"/>
      <c r="EJO348" s="74"/>
      <c r="EJP348" s="74"/>
      <c r="EJQ348" s="74"/>
      <c r="EJR348" s="74"/>
      <c r="EJS348" s="74"/>
      <c r="EJT348" s="74"/>
      <c r="EJU348" s="74"/>
      <c r="EJV348" s="74"/>
      <c r="EJW348" s="74"/>
      <c r="EJX348" s="74"/>
      <c r="EJY348" s="74"/>
      <c r="EJZ348" s="74"/>
      <c r="EKA348" s="74"/>
      <c r="EKB348" s="74"/>
      <c r="EKC348" s="74"/>
      <c r="EKD348" s="74"/>
      <c r="EKE348" s="74"/>
      <c r="EKF348" s="74"/>
      <c r="EKG348" s="74"/>
      <c r="EKH348" s="74"/>
      <c r="EKI348" s="74"/>
      <c r="EKJ348" s="74"/>
      <c r="EKK348" s="74"/>
      <c r="EKL348" s="74"/>
      <c r="EKM348" s="74"/>
      <c r="EKN348" s="74"/>
      <c r="EKO348" s="74"/>
      <c r="EKP348" s="74"/>
      <c r="EKQ348" s="74"/>
      <c r="EKR348" s="74"/>
      <c r="EKS348" s="74"/>
      <c r="EKT348" s="74"/>
      <c r="EKU348" s="74"/>
      <c r="EKV348" s="74"/>
      <c r="EKW348" s="74"/>
      <c r="EKX348" s="74"/>
      <c r="EKY348" s="74"/>
      <c r="EKZ348" s="74"/>
      <c r="ELA348" s="74"/>
      <c r="ELB348" s="74"/>
      <c r="ELC348" s="74"/>
      <c r="ELD348" s="74"/>
      <c r="ELE348" s="74"/>
      <c r="ELF348" s="74"/>
      <c r="ELG348" s="74"/>
      <c r="ELH348" s="74"/>
      <c r="ELI348" s="74"/>
      <c r="ELJ348" s="74"/>
      <c r="ELK348" s="74"/>
      <c r="ELL348" s="74"/>
      <c r="ELM348" s="74"/>
      <c r="ELN348" s="74"/>
      <c r="ELO348" s="74"/>
      <c r="ELP348" s="74"/>
      <c r="ELQ348" s="74"/>
      <c r="ELR348" s="74"/>
      <c r="ELS348" s="74"/>
      <c r="ELT348" s="74"/>
      <c r="ELU348" s="74"/>
      <c r="ELV348" s="74"/>
      <c r="ELW348" s="74"/>
      <c r="ELX348" s="74"/>
      <c r="ELY348" s="74"/>
      <c r="ELZ348" s="74"/>
      <c r="EMA348" s="74"/>
      <c r="EMB348" s="74"/>
      <c r="EMC348" s="74"/>
      <c r="EMD348" s="74"/>
      <c r="EME348" s="74"/>
      <c r="EMF348" s="74"/>
      <c r="EMG348" s="74"/>
      <c r="EMH348" s="74"/>
      <c r="EMI348" s="74"/>
      <c r="EMJ348" s="74"/>
      <c r="EMK348" s="74"/>
      <c r="EML348" s="74"/>
      <c r="EMM348" s="74"/>
      <c r="EMN348" s="74"/>
      <c r="EMO348" s="74"/>
      <c r="EMP348" s="74"/>
      <c r="EMQ348" s="74"/>
      <c r="EMR348" s="74"/>
      <c r="EMS348" s="74"/>
      <c r="EMT348" s="74"/>
      <c r="EMU348" s="74"/>
      <c r="EMV348" s="74"/>
      <c r="EMW348" s="74"/>
      <c r="EMX348" s="74"/>
      <c r="EMY348" s="74"/>
      <c r="EMZ348" s="74"/>
      <c r="ENA348" s="74"/>
      <c r="ENB348" s="74"/>
      <c r="ENC348" s="74"/>
      <c r="END348" s="74"/>
      <c r="ENE348" s="74"/>
      <c r="ENF348" s="74"/>
      <c r="ENG348" s="74"/>
      <c r="ENH348" s="74"/>
      <c r="ENI348" s="74"/>
      <c r="ENJ348" s="74"/>
      <c r="ENK348" s="74"/>
      <c r="ENL348" s="74"/>
      <c r="ENM348" s="74"/>
      <c r="ENN348" s="74"/>
      <c r="ENO348" s="74"/>
      <c r="ENP348" s="74"/>
      <c r="ENQ348" s="74"/>
      <c r="ENR348" s="74"/>
      <c r="ENS348" s="74"/>
      <c r="ENT348" s="74"/>
      <c r="ENU348" s="74"/>
      <c r="ENV348" s="74"/>
      <c r="ENW348" s="74"/>
      <c r="ENX348" s="74"/>
      <c r="ENY348" s="74"/>
      <c r="ENZ348" s="74"/>
      <c r="EOA348" s="74"/>
      <c r="EOB348" s="74"/>
      <c r="EOC348" s="74"/>
      <c r="EOD348" s="74"/>
      <c r="EOE348" s="74"/>
      <c r="EOF348" s="74"/>
      <c r="EOG348" s="74"/>
      <c r="EOH348" s="74"/>
      <c r="EOI348" s="74"/>
      <c r="EOJ348" s="74"/>
      <c r="EOK348" s="74"/>
      <c r="EOL348" s="74"/>
      <c r="EOM348" s="74"/>
      <c r="EON348" s="74"/>
      <c r="EOO348" s="74"/>
      <c r="EOP348" s="74"/>
      <c r="EOQ348" s="74"/>
      <c r="EOR348" s="74"/>
      <c r="EOS348" s="74"/>
      <c r="EOT348" s="74"/>
      <c r="EOU348" s="74"/>
      <c r="EOV348" s="74"/>
      <c r="EOW348" s="74"/>
      <c r="EOX348" s="74"/>
      <c r="EOY348" s="74"/>
      <c r="EOZ348" s="74"/>
      <c r="EPA348" s="74"/>
      <c r="EPB348" s="74"/>
      <c r="EPC348" s="74"/>
      <c r="EPD348" s="74"/>
      <c r="EPE348" s="74"/>
      <c r="EPF348" s="74"/>
      <c r="EPG348" s="74"/>
      <c r="EPH348" s="74"/>
      <c r="EPI348" s="74"/>
      <c r="EPJ348" s="74"/>
      <c r="EPK348" s="74"/>
      <c r="EPL348" s="74"/>
      <c r="EPM348" s="74"/>
      <c r="EPN348" s="74"/>
      <c r="EPO348" s="74"/>
      <c r="EPP348" s="74"/>
      <c r="EPQ348" s="74"/>
      <c r="EPR348" s="74"/>
      <c r="EPS348" s="74"/>
      <c r="EPT348" s="74"/>
      <c r="EPU348" s="74"/>
      <c r="EPV348" s="74"/>
      <c r="EPW348" s="74"/>
      <c r="EPX348" s="74"/>
      <c r="EPY348" s="74"/>
      <c r="EPZ348" s="74"/>
      <c r="EQA348" s="74"/>
      <c r="EQB348" s="74"/>
      <c r="EQC348" s="74"/>
      <c r="EQD348" s="74"/>
      <c r="EQE348" s="74"/>
      <c r="EQF348" s="74"/>
      <c r="EQG348" s="74"/>
      <c r="EQH348" s="74"/>
      <c r="EQI348" s="74"/>
      <c r="EQJ348" s="74"/>
      <c r="EQK348" s="74"/>
      <c r="EQL348" s="74"/>
      <c r="EQM348" s="74"/>
      <c r="EQN348" s="74"/>
      <c r="EQO348" s="74"/>
      <c r="EQP348" s="74"/>
      <c r="EQQ348" s="74"/>
      <c r="EQR348" s="74"/>
      <c r="EQS348" s="74"/>
      <c r="EQT348" s="74"/>
      <c r="EQU348" s="74"/>
      <c r="EQV348" s="74"/>
      <c r="EQW348" s="74"/>
      <c r="EQX348" s="74"/>
      <c r="EQY348" s="74"/>
      <c r="EQZ348" s="74"/>
      <c r="ERA348" s="74"/>
      <c r="ERB348" s="74"/>
      <c r="ERC348" s="74"/>
      <c r="ERD348" s="74"/>
      <c r="ERE348" s="74"/>
      <c r="ERF348" s="74"/>
      <c r="ERG348" s="74"/>
      <c r="ERH348" s="74"/>
      <c r="ERI348" s="74"/>
      <c r="ERJ348" s="74"/>
      <c r="ERK348" s="74"/>
      <c r="ERL348" s="74"/>
      <c r="ERM348" s="74"/>
      <c r="ERN348" s="74"/>
      <c r="ERO348" s="74"/>
      <c r="ERP348" s="74"/>
      <c r="ERQ348" s="74"/>
      <c r="ERR348" s="74"/>
      <c r="ERS348" s="74"/>
      <c r="ERT348" s="74"/>
      <c r="ERU348" s="74"/>
      <c r="ERV348" s="74"/>
      <c r="ERW348" s="74"/>
      <c r="ERX348" s="74"/>
      <c r="ERY348" s="74"/>
      <c r="ERZ348" s="74"/>
      <c r="ESA348" s="74"/>
      <c r="ESB348" s="74"/>
      <c r="ESC348" s="74"/>
      <c r="ESD348" s="74"/>
      <c r="ESE348" s="74"/>
      <c r="ESF348" s="74"/>
      <c r="ESG348" s="74"/>
      <c r="ESH348" s="74"/>
      <c r="ESI348" s="74"/>
      <c r="ESJ348" s="74"/>
      <c r="ESK348" s="74"/>
      <c r="ESL348" s="74"/>
      <c r="ESM348" s="74"/>
      <c r="ESN348" s="74"/>
      <c r="ESO348" s="74"/>
      <c r="ESP348" s="74"/>
      <c r="ESQ348" s="74"/>
      <c r="ESR348" s="74"/>
      <c r="ESS348" s="74"/>
      <c r="EST348" s="74"/>
      <c r="ESU348" s="74"/>
      <c r="ESV348" s="74"/>
      <c r="ESW348" s="74"/>
      <c r="ESX348" s="74"/>
      <c r="ESY348" s="74"/>
      <c r="ESZ348" s="74"/>
      <c r="ETA348" s="74"/>
      <c r="ETB348" s="74"/>
      <c r="ETC348" s="74"/>
      <c r="ETD348" s="74"/>
      <c r="ETE348" s="74"/>
      <c r="ETF348" s="74"/>
      <c r="ETG348" s="74"/>
      <c r="ETH348" s="74"/>
      <c r="ETI348" s="74"/>
      <c r="ETJ348" s="74"/>
      <c r="ETK348" s="74"/>
      <c r="ETL348" s="74"/>
      <c r="ETM348" s="74"/>
      <c r="ETN348" s="74"/>
      <c r="ETO348" s="74"/>
      <c r="ETP348" s="74"/>
      <c r="ETQ348" s="74"/>
      <c r="ETR348" s="74"/>
      <c r="ETS348" s="74"/>
      <c r="ETT348" s="74"/>
      <c r="ETU348" s="74"/>
      <c r="ETV348" s="74"/>
      <c r="ETW348" s="74"/>
      <c r="ETX348" s="74"/>
      <c r="ETY348" s="74"/>
      <c r="ETZ348" s="74"/>
      <c r="EUA348" s="74"/>
      <c r="EUB348" s="74"/>
      <c r="EUC348" s="74"/>
      <c r="EUD348" s="74"/>
      <c r="EUE348" s="74"/>
      <c r="EUF348" s="74"/>
      <c r="EUG348" s="74"/>
      <c r="EUH348" s="74"/>
      <c r="EUI348" s="74"/>
      <c r="EUJ348" s="74"/>
      <c r="EUK348" s="74"/>
      <c r="EUL348" s="74"/>
      <c r="EUM348" s="74"/>
      <c r="EUN348" s="74"/>
      <c r="EUO348" s="74"/>
      <c r="EUP348" s="74"/>
      <c r="EUQ348" s="74"/>
      <c r="EUR348" s="74"/>
      <c r="EUS348" s="74"/>
      <c r="EUT348" s="74"/>
      <c r="EUU348" s="74"/>
      <c r="EUV348" s="74"/>
      <c r="EUW348" s="74"/>
      <c r="EUX348" s="74"/>
      <c r="EUY348" s="74"/>
      <c r="EUZ348" s="74"/>
      <c r="EVA348" s="74"/>
      <c r="EVB348" s="74"/>
      <c r="EVC348" s="74"/>
      <c r="EVD348" s="74"/>
      <c r="EVE348" s="74"/>
      <c r="EVF348" s="74"/>
      <c r="EVG348" s="74"/>
      <c r="EVH348" s="74"/>
      <c r="EVI348" s="74"/>
      <c r="EVJ348" s="74"/>
      <c r="EVK348" s="74"/>
      <c r="EVL348" s="74"/>
      <c r="EVM348" s="74"/>
      <c r="EVN348" s="74"/>
      <c r="EVO348" s="74"/>
      <c r="EVP348" s="74"/>
      <c r="EVQ348" s="74"/>
      <c r="EVR348" s="74"/>
      <c r="EVS348" s="74"/>
      <c r="EVT348" s="74"/>
      <c r="EVU348" s="74"/>
      <c r="EVV348" s="74"/>
      <c r="EVW348" s="74"/>
      <c r="EVX348" s="74"/>
      <c r="EVY348" s="74"/>
      <c r="EVZ348" s="74"/>
      <c r="EWA348" s="74"/>
      <c r="EWB348" s="74"/>
      <c r="EWC348" s="74"/>
      <c r="EWD348" s="74"/>
      <c r="EWE348" s="74"/>
      <c r="EWF348" s="74"/>
      <c r="EWG348" s="74"/>
      <c r="EWH348" s="74"/>
      <c r="EWI348" s="74"/>
      <c r="EWJ348" s="74"/>
      <c r="EWK348" s="74"/>
      <c r="EWL348" s="74"/>
      <c r="EWM348" s="74"/>
      <c r="EWN348" s="74"/>
      <c r="EWO348" s="74"/>
      <c r="EWP348" s="74"/>
      <c r="EWQ348" s="74"/>
      <c r="EWR348" s="74"/>
      <c r="EWS348" s="74"/>
      <c r="EWT348" s="74"/>
      <c r="EWU348" s="74"/>
      <c r="EWV348" s="74"/>
      <c r="EWW348" s="74"/>
      <c r="EWX348" s="74"/>
      <c r="EWY348" s="74"/>
      <c r="EWZ348" s="74"/>
      <c r="EXA348" s="74"/>
      <c r="EXB348" s="74"/>
      <c r="EXC348" s="74"/>
      <c r="EXD348" s="74"/>
      <c r="EXE348" s="74"/>
      <c r="EXF348" s="74"/>
      <c r="EXG348" s="74"/>
      <c r="EXH348" s="74"/>
      <c r="EXI348" s="74"/>
      <c r="EXJ348" s="74"/>
      <c r="EXK348" s="74"/>
      <c r="EXL348" s="74"/>
      <c r="EXM348" s="74"/>
      <c r="EXN348" s="74"/>
      <c r="EXO348" s="74"/>
      <c r="EXP348" s="74"/>
      <c r="EXQ348" s="74"/>
      <c r="EXR348" s="74"/>
      <c r="EXS348" s="74"/>
      <c r="EXT348" s="74"/>
      <c r="EXU348" s="74"/>
      <c r="EXV348" s="74"/>
      <c r="EXW348" s="74"/>
      <c r="EXX348" s="74"/>
      <c r="EXY348" s="74"/>
      <c r="EXZ348" s="74"/>
      <c r="EYA348" s="74"/>
      <c r="EYB348" s="74"/>
      <c r="EYC348" s="74"/>
      <c r="EYD348" s="74"/>
      <c r="EYE348" s="74"/>
      <c r="EYF348" s="74"/>
      <c r="EYG348" s="74"/>
      <c r="EYH348" s="74"/>
      <c r="EYI348" s="74"/>
      <c r="EYJ348" s="74"/>
      <c r="EYK348" s="74"/>
      <c r="EYL348" s="74"/>
      <c r="EYM348" s="74"/>
      <c r="EYN348" s="74"/>
      <c r="EYO348" s="74"/>
      <c r="EYP348" s="74"/>
      <c r="EYQ348" s="74"/>
      <c r="EYR348" s="74"/>
      <c r="EYS348" s="74"/>
      <c r="EYT348" s="74"/>
      <c r="EYU348" s="74"/>
      <c r="EYV348" s="74"/>
      <c r="EYW348" s="74"/>
      <c r="EYX348" s="74"/>
      <c r="EYY348" s="74"/>
      <c r="EYZ348" s="74"/>
      <c r="EZA348" s="74"/>
      <c r="EZB348" s="74"/>
      <c r="EZC348" s="74"/>
      <c r="EZD348" s="74"/>
      <c r="EZE348" s="74"/>
      <c r="EZF348" s="74"/>
      <c r="EZG348" s="74"/>
      <c r="EZH348" s="74"/>
      <c r="EZI348" s="74"/>
      <c r="EZJ348" s="74"/>
      <c r="EZK348" s="74"/>
      <c r="EZL348" s="74"/>
      <c r="EZM348" s="74"/>
      <c r="EZN348" s="74"/>
      <c r="EZO348" s="74"/>
      <c r="EZP348" s="74"/>
      <c r="EZQ348" s="74"/>
      <c r="EZR348" s="74"/>
      <c r="EZS348" s="74"/>
      <c r="EZT348" s="74"/>
      <c r="EZU348" s="74"/>
      <c r="EZV348" s="74"/>
      <c r="EZW348" s="74"/>
      <c r="EZX348" s="74"/>
      <c r="EZY348" s="74"/>
      <c r="EZZ348" s="74"/>
      <c r="FAA348" s="74"/>
      <c r="FAB348" s="74"/>
      <c r="FAC348" s="74"/>
      <c r="FAD348" s="74"/>
      <c r="FAE348" s="74"/>
      <c r="FAF348" s="74"/>
      <c r="FAG348" s="74"/>
      <c r="FAH348" s="74"/>
      <c r="FAI348" s="74"/>
      <c r="FAJ348" s="74"/>
      <c r="FAK348" s="74"/>
      <c r="FAL348" s="74"/>
      <c r="FAM348" s="74"/>
      <c r="FAN348" s="74"/>
      <c r="FAO348" s="74"/>
      <c r="FAP348" s="74"/>
      <c r="FAQ348" s="74"/>
      <c r="FAR348" s="74"/>
      <c r="FAS348" s="74"/>
      <c r="FAT348" s="74"/>
      <c r="FAU348" s="74"/>
      <c r="FAV348" s="74"/>
      <c r="FAW348" s="74"/>
      <c r="FAX348" s="74"/>
      <c r="FAY348" s="74"/>
      <c r="FAZ348" s="74"/>
      <c r="FBA348" s="74"/>
      <c r="FBB348" s="74"/>
      <c r="FBC348" s="74"/>
      <c r="FBD348" s="74"/>
      <c r="FBE348" s="74"/>
      <c r="FBF348" s="74"/>
      <c r="FBG348" s="74"/>
      <c r="FBH348" s="74"/>
      <c r="FBI348" s="74"/>
      <c r="FBJ348" s="74"/>
      <c r="FBK348" s="74"/>
      <c r="FBL348" s="74"/>
      <c r="FBM348" s="74"/>
      <c r="FBN348" s="74"/>
      <c r="FBO348" s="74"/>
      <c r="FBP348" s="74"/>
      <c r="FBQ348" s="74"/>
      <c r="FBR348" s="74"/>
      <c r="FBS348" s="74"/>
      <c r="FBT348" s="74"/>
      <c r="FBU348" s="74"/>
      <c r="FBV348" s="74"/>
      <c r="FBW348" s="74"/>
      <c r="FBX348" s="74"/>
      <c r="FBY348" s="74"/>
      <c r="FBZ348" s="74"/>
      <c r="FCA348" s="74"/>
      <c r="FCB348" s="74"/>
      <c r="FCC348" s="74"/>
      <c r="FCD348" s="74"/>
      <c r="FCE348" s="74"/>
      <c r="FCF348" s="74"/>
      <c r="FCG348" s="74"/>
      <c r="FCH348" s="74"/>
      <c r="FCI348" s="74"/>
      <c r="FCJ348" s="74"/>
      <c r="FCK348" s="74"/>
      <c r="FCL348" s="74"/>
      <c r="FCM348" s="74"/>
      <c r="FCN348" s="74"/>
      <c r="FCO348" s="74"/>
      <c r="FCP348" s="74"/>
      <c r="FCQ348" s="74"/>
      <c r="FCR348" s="74"/>
      <c r="FCS348" s="74"/>
      <c r="FCT348" s="74"/>
      <c r="FCU348" s="74"/>
      <c r="FCV348" s="74"/>
      <c r="FCW348" s="74"/>
      <c r="FCX348" s="74"/>
      <c r="FCY348" s="74"/>
      <c r="FCZ348" s="74"/>
      <c r="FDA348" s="74"/>
      <c r="FDB348" s="74"/>
      <c r="FDC348" s="74"/>
      <c r="FDD348" s="74"/>
      <c r="FDE348" s="74"/>
      <c r="FDF348" s="74"/>
      <c r="FDG348" s="74"/>
      <c r="FDH348" s="74"/>
      <c r="FDI348" s="74"/>
      <c r="FDJ348" s="74"/>
      <c r="FDK348" s="74"/>
      <c r="FDL348" s="74"/>
      <c r="FDM348" s="74"/>
      <c r="FDN348" s="74"/>
      <c r="FDO348" s="74"/>
      <c r="FDP348" s="74"/>
      <c r="FDQ348" s="74"/>
      <c r="FDR348" s="74"/>
      <c r="FDS348" s="74"/>
      <c r="FDT348" s="74"/>
      <c r="FDU348" s="74"/>
      <c r="FDV348" s="74"/>
      <c r="FDW348" s="74"/>
      <c r="FDX348" s="74"/>
      <c r="FDY348" s="74"/>
      <c r="FDZ348" s="74"/>
      <c r="FEA348" s="74"/>
      <c r="FEB348" s="74"/>
      <c r="FEC348" s="74"/>
      <c r="FED348" s="74"/>
      <c r="FEE348" s="74"/>
      <c r="FEF348" s="74"/>
      <c r="FEG348" s="74"/>
      <c r="FEH348" s="74"/>
      <c r="FEI348" s="74"/>
      <c r="FEJ348" s="74"/>
      <c r="FEK348" s="74"/>
      <c r="FEL348" s="74"/>
      <c r="FEM348" s="74"/>
      <c r="FEN348" s="74"/>
      <c r="FEO348" s="74"/>
      <c r="FEP348" s="74"/>
      <c r="FEQ348" s="74"/>
      <c r="FER348" s="74"/>
      <c r="FES348" s="74"/>
      <c r="FET348" s="74"/>
      <c r="FEU348" s="74"/>
      <c r="FEV348" s="74"/>
      <c r="FEW348" s="74"/>
      <c r="FEX348" s="74"/>
      <c r="FEY348" s="74"/>
      <c r="FEZ348" s="74"/>
      <c r="FFA348" s="74"/>
      <c r="FFB348" s="74"/>
      <c r="FFC348" s="74"/>
      <c r="FFD348" s="74"/>
      <c r="FFE348" s="74"/>
      <c r="FFF348" s="74"/>
      <c r="FFG348" s="74"/>
      <c r="FFH348" s="74"/>
      <c r="FFI348" s="74"/>
      <c r="FFJ348" s="74"/>
      <c r="FFK348" s="74"/>
      <c r="FFL348" s="74"/>
      <c r="FFM348" s="74"/>
      <c r="FFN348" s="74"/>
      <c r="FFO348" s="74"/>
      <c r="FFP348" s="74"/>
      <c r="FFQ348" s="74"/>
      <c r="FFR348" s="74"/>
      <c r="FFS348" s="74"/>
      <c r="FFT348" s="74"/>
      <c r="FFU348" s="74"/>
      <c r="FFV348" s="74"/>
      <c r="FFW348" s="74"/>
      <c r="FFX348" s="74"/>
      <c r="FFY348" s="74"/>
      <c r="FFZ348" s="74"/>
      <c r="FGA348" s="74"/>
      <c r="FGB348" s="74"/>
      <c r="FGC348" s="74"/>
      <c r="FGD348" s="74"/>
      <c r="FGE348" s="74"/>
      <c r="FGF348" s="74"/>
      <c r="FGG348" s="74"/>
      <c r="FGH348" s="74"/>
      <c r="FGI348" s="74"/>
      <c r="FGJ348" s="74"/>
      <c r="FGK348" s="74"/>
      <c r="FGL348" s="74"/>
      <c r="FGM348" s="74"/>
      <c r="FGN348" s="74"/>
      <c r="FGO348" s="74"/>
      <c r="FGP348" s="74"/>
      <c r="FGQ348" s="74"/>
      <c r="FGR348" s="74"/>
      <c r="FGS348" s="74"/>
      <c r="FGT348" s="74"/>
      <c r="FGU348" s="74"/>
      <c r="FGV348" s="74"/>
      <c r="FGW348" s="74"/>
      <c r="FGX348" s="74"/>
      <c r="FGY348" s="74"/>
      <c r="FGZ348" s="74"/>
      <c r="FHA348" s="74"/>
      <c r="FHB348" s="74"/>
      <c r="FHC348" s="74"/>
      <c r="FHD348" s="74"/>
      <c r="FHE348" s="74"/>
      <c r="FHF348" s="74"/>
      <c r="FHG348" s="74"/>
      <c r="FHH348" s="74"/>
      <c r="FHI348" s="74"/>
      <c r="FHJ348" s="74"/>
      <c r="FHK348" s="74"/>
      <c r="FHL348" s="74"/>
      <c r="FHM348" s="74"/>
      <c r="FHN348" s="74"/>
      <c r="FHO348" s="74"/>
      <c r="FHP348" s="74"/>
      <c r="FHQ348" s="74"/>
      <c r="FHR348" s="74"/>
      <c r="FHS348" s="74"/>
      <c r="FHT348" s="74"/>
      <c r="FHU348" s="74"/>
      <c r="FHV348" s="74"/>
      <c r="FHW348" s="74"/>
      <c r="FHX348" s="74"/>
      <c r="FHY348" s="74"/>
      <c r="FHZ348" s="74"/>
      <c r="FIA348" s="74"/>
      <c r="FIB348" s="74"/>
      <c r="FIC348" s="74"/>
      <c r="FID348" s="74"/>
      <c r="FIE348" s="74"/>
      <c r="FIF348" s="74"/>
      <c r="FIG348" s="74"/>
      <c r="FIH348" s="74"/>
      <c r="FII348" s="74"/>
      <c r="FIJ348" s="74"/>
      <c r="FIK348" s="74"/>
      <c r="FIL348" s="74"/>
      <c r="FIM348" s="74"/>
      <c r="FIN348" s="74"/>
      <c r="FIO348" s="74"/>
      <c r="FIP348" s="74"/>
      <c r="FIQ348" s="74"/>
      <c r="FIR348" s="74"/>
      <c r="FIS348" s="74"/>
      <c r="FIT348" s="74"/>
      <c r="FIU348" s="74"/>
      <c r="FIV348" s="74"/>
      <c r="FIW348" s="74"/>
      <c r="FIX348" s="74"/>
      <c r="FIY348" s="74"/>
      <c r="FIZ348" s="74"/>
      <c r="FJA348" s="74"/>
      <c r="FJB348" s="74"/>
      <c r="FJC348" s="74"/>
      <c r="FJD348" s="74"/>
      <c r="FJE348" s="74"/>
      <c r="FJF348" s="74"/>
      <c r="FJG348" s="74"/>
      <c r="FJH348" s="74"/>
      <c r="FJI348" s="74"/>
      <c r="FJJ348" s="74"/>
      <c r="FJK348" s="74"/>
      <c r="FJL348" s="74"/>
      <c r="FJM348" s="74"/>
      <c r="FJN348" s="74"/>
      <c r="FJO348" s="74"/>
      <c r="FJP348" s="74"/>
      <c r="FJQ348" s="74"/>
      <c r="FJR348" s="74"/>
      <c r="FJS348" s="74"/>
      <c r="FJT348" s="74"/>
      <c r="FJU348" s="74"/>
      <c r="FJV348" s="74"/>
      <c r="FJW348" s="74"/>
      <c r="FJX348" s="74"/>
      <c r="FJY348" s="74"/>
      <c r="FJZ348" s="74"/>
      <c r="FKA348" s="74"/>
      <c r="FKB348" s="74"/>
      <c r="FKC348" s="74"/>
      <c r="FKD348" s="74"/>
      <c r="FKE348" s="74"/>
      <c r="FKF348" s="74"/>
      <c r="FKG348" s="74"/>
      <c r="FKH348" s="74"/>
      <c r="FKI348" s="74"/>
      <c r="FKJ348" s="74"/>
      <c r="FKK348" s="74"/>
      <c r="FKL348" s="74"/>
      <c r="FKM348" s="74"/>
      <c r="FKN348" s="74"/>
      <c r="FKO348" s="74"/>
      <c r="FKP348" s="74"/>
      <c r="FKQ348" s="74"/>
      <c r="FKR348" s="74"/>
      <c r="FKS348" s="74"/>
      <c r="FKT348" s="74"/>
      <c r="FKU348" s="74"/>
      <c r="FKV348" s="74"/>
      <c r="FKW348" s="74"/>
      <c r="FKX348" s="74"/>
      <c r="FKY348" s="74"/>
      <c r="FKZ348" s="74"/>
      <c r="FLA348" s="74"/>
      <c r="FLB348" s="74"/>
      <c r="FLC348" s="74"/>
      <c r="FLD348" s="74"/>
      <c r="FLE348" s="74"/>
      <c r="FLF348" s="74"/>
      <c r="FLG348" s="74"/>
      <c r="FLH348" s="74"/>
      <c r="FLI348" s="74"/>
      <c r="FLJ348" s="74"/>
      <c r="FLK348" s="74"/>
      <c r="FLL348" s="74"/>
      <c r="FLM348" s="74"/>
      <c r="FLN348" s="74"/>
      <c r="FLO348" s="74"/>
      <c r="FLP348" s="74"/>
      <c r="FLQ348" s="74"/>
      <c r="FLR348" s="74"/>
      <c r="FLS348" s="74"/>
      <c r="FLT348" s="74"/>
      <c r="FLU348" s="74"/>
      <c r="FLV348" s="74"/>
      <c r="FLW348" s="74"/>
      <c r="FLX348" s="74"/>
      <c r="FLY348" s="74"/>
      <c r="FLZ348" s="74"/>
      <c r="FMA348" s="74"/>
      <c r="FMB348" s="74"/>
      <c r="FMC348" s="74"/>
      <c r="FMD348" s="74"/>
      <c r="FME348" s="74"/>
      <c r="FMF348" s="74"/>
      <c r="FMG348" s="74"/>
      <c r="FMH348" s="74"/>
      <c r="FMI348" s="74"/>
      <c r="FMJ348" s="74"/>
      <c r="FMK348" s="74"/>
      <c r="FML348" s="74"/>
      <c r="FMM348" s="74"/>
      <c r="FMN348" s="74"/>
      <c r="FMO348" s="74"/>
      <c r="FMP348" s="74"/>
      <c r="FMQ348" s="74"/>
      <c r="FMR348" s="74"/>
      <c r="FMS348" s="74"/>
      <c r="FMT348" s="74"/>
      <c r="FMU348" s="74"/>
      <c r="FMV348" s="74"/>
      <c r="FMW348" s="74"/>
      <c r="FMX348" s="74"/>
      <c r="FMY348" s="74"/>
      <c r="FMZ348" s="74"/>
      <c r="FNA348" s="74"/>
      <c r="FNB348" s="74"/>
      <c r="FNC348" s="74"/>
      <c r="FND348" s="74"/>
      <c r="FNE348" s="74"/>
      <c r="FNF348" s="74"/>
      <c r="FNG348" s="74"/>
      <c r="FNH348" s="74"/>
      <c r="FNI348" s="74"/>
      <c r="FNJ348" s="74"/>
      <c r="FNK348" s="74"/>
      <c r="FNL348" s="74"/>
      <c r="FNM348" s="74"/>
      <c r="FNN348" s="74"/>
      <c r="FNO348" s="74"/>
      <c r="FNP348" s="74"/>
      <c r="FNQ348" s="74"/>
      <c r="FNR348" s="74"/>
      <c r="FNS348" s="74"/>
      <c r="FNT348" s="74"/>
      <c r="FNU348" s="74"/>
      <c r="FNV348" s="74"/>
      <c r="FNW348" s="74"/>
      <c r="FNX348" s="74"/>
      <c r="FNY348" s="74"/>
      <c r="FNZ348" s="74"/>
      <c r="FOA348" s="74"/>
      <c r="FOB348" s="74"/>
      <c r="FOC348" s="74"/>
      <c r="FOD348" s="74"/>
      <c r="FOE348" s="74"/>
      <c r="FOF348" s="74"/>
      <c r="FOG348" s="74"/>
      <c r="FOH348" s="74"/>
      <c r="FOI348" s="74"/>
      <c r="FOJ348" s="74"/>
      <c r="FOK348" s="74"/>
      <c r="FOL348" s="74"/>
      <c r="FOM348" s="74"/>
      <c r="FON348" s="74"/>
      <c r="FOO348" s="74"/>
      <c r="FOP348" s="74"/>
      <c r="FOQ348" s="74"/>
      <c r="FOR348" s="74"/>
      <c r="FOS348" s="74"/>
      <c r="FOT348" s="74"/>
      <c r="FOU348" s="74"/>
      <c r="FOV348" s="74"/>
      <c r="FOW348" s="74"/>
      <c r="FOX348" s="74"/>
      <c r="FOY348" s="74"/>
      <c r="FOZ348" s="74"/>
      <c r="FPA348" s="74"/>
      <c r="FPB348" s="74"/>
      <c r="FPC348" s="74"/>
      <c r="FPD348" s="74"/>
      <c r="FPE348" s="74"/>
      <c r="FPF348" s="74"/>
      <c r="FPG348" s="74"/>
      <c r="FPH348" s="74"/>
      <c r="FPI348" s="74"/>
      <c r="FPJ348" s="74"/>
      <c r="FPK348" s="74"/>
      <c r="FPL348" s="74"/>
      <c r="FPM348" s="74"/>
      <c r="FPN348" s="74"/>
      <c r="FPO348" s="74"/>
      <c r="FPP348" s="74"/>
      <c r="FPQ348" s="74"/>
      <c r="FPR348" s="74"/>
      <c r="FPS348" s="74"/>
      <c r="FPT348" s="74"/>
      <c r="FPU348" s="74"/>
      <c r="FPV348" s="74"/>
      <c r="FPW348" s="74"/>
      <c r="FPX348" s="74"/>
      <c r="FPY348" s="74"/>
      <c r="FPZ348" s="74"/>
      <c r="FQA348" s="74"/>
      <c r="FQB348" s="74"/>
      <c r="FQC348" s="74"/>
      <c r="FQD348" s="74"/>
      <c r="FQE348" s="74"/>
      <c r="FQF348" s="74"/>
      <c r="FQG348" s="74"/>
      <c r="FQH348" s="74"/>
      <c r="FQI348" s="74"/>
      <c r="FQJ348" s="74"/>
      <c r="FQK348" s="74"/>
      <c r="FQL348" s="74"/>
      <c r="FQM348" s="74"/>
      <c r="FQN348" s="74"/>
      <c r="FQO348" s="74"/>
      <c r="FQP348" s="74"/>
      <c r="FQQ348" s="74"/>
      <c r="FQR348" s="74"/>
      <c r="FQS348" s="74"/>
      <c r="FQT348" s="74"/>
      <c r="FQU348" s="74"/>
      <c r="FQV348" s="74"/>
      <c r="FQW348" s="74"/>
      <c r="FQX348" s="74"/>
      <c r="FQY348" s="74"/>
      <c r="FQZ348" s="74"/>
      <c r="FRA348" s="74"/>
      <c r="FRB348" s="74"/>
      <c r="FRC348" s="74"/>
      <c r="FRD348" s="74"/>
      <c r="FRE348" s="74"/>
      <c r="FRF348" s="74"/>
      <c r="FRG348" s="74"/>
      <c r="FRH348" s="74"/>
      <c r="FRI348" s="74"/>
      <c r="FRJ348" s="74"/>
      <c r="FRK348" s="74"/>
      <c r="FRL348" s="74"/>
      <c r="FRM348" s="74"/>
      <c r="FRN348" s="74"/>
      <c r="FRO348" s="74"/>
      <c r="FRP348" s="74"/>
      <c r="FRQ348" s="74"/>
      <c r="FRR348" s="74"/>
      <c r="FRS348" s="74"/>
      <c r="FRT348" s="74"/>
      <c r="FRU348" s="74"/>
      <c r="FRV348" s="74"/>
      <c r="FRW348" s="74"/>
      <c r="FRX348" s="74"/>
      <c r="FRY348" s="74"/>
      <c r="FRZ348" s="74"/>
      <c r="FSA348" s="74"/>
      <c r="FSB348" s="74"/>
      <c r="FSC348" s="74"/>
      <c r="FSD348" s="74"/>
      <c r="FSE348" s="74"/>
      <c r="FSF348" s="74"/>
      <c r="FSG348" s="74"/>
      <c r="FSH348" s="74"/>
      <c r="FSI348" s="74"/>
      <c r="FSJ348" s="74"/>
      <c r="FSK348" s="74"/>
      <c r="FSL348" s="74"/>
      <c r="FSM348" s="74"/>
      <c r="FSN348" s="74"/>
      <c r="FSO348" s="74"/>
      <c r="FSP348" s="74"/>
      <c r="FSQ348" s="74"/>
      <c r="FSR348" s="74"/>
      <c r="FSS348" s="74"/>
      <c r="FST348" s="74"/>
      <c r="FSU348" s="74"/>
      <c r="FSV348" s="74"/>
      <c r="FSW348" s="74"/>
      <c r="FSX348" s="74"/>
      <c r="FSY348" s="74"/>
      <c r="FSZ348" s="74"/>
      <c r="FTA348" s="74"/>
      <c r="FTB348" s="74"/>
      <c r="FTC348" s="74"/>
      <c r="FTD348" s="74"/>
      <c r="FTE348" s="74"/>
      <c r="FTF348" s="74"/>
      <c r="FTG348" s="74"/>
      <c r="FTH348" s="74"/>
      <c r="FTI348" s="74"/>
      <c r="FTJ348" s="74"/>
      <c r="FTK348" s="74"/>
      <c r="FTL348" s="74"/>
      <c r="FTM348" s="74"/>
      <c r="FTN348" s="74"/>
      <c r="FTO348" s="74"/>
      <c r="FTP348" s="74"/>
      <c r="FTQ348" s="74"/>
      <c r="FTR348" s="74"/>
      <c r="FTS348" s="74"/>
      <c r="FTT348" s="74"/>
      <c r="FTU348" s="74"/>
      <c r="FTV348" s="74"/>
      <c r="FTW348" s="74"/>
      <c r="FTX348" s="74"/>
      <c r="FTY348" s="74"/>
      <c r="FTZ348" s="74"/>
      <c r="FUA348" s="74"/>
      <c r="FUB348" s="74"/>
      <c r="FUC348" s="74"/>
      <c r="FUD348" s="74"/>
      <c r="FUE348" s="74"/>
      <c r="FUF348" s="74"/>
      <c r="FUG348" s="74"/>
      <c r="FUH348" s="74"/>
      <c r="FUI348" s="74"/>
      <c r="FUJ348" s="74"/>
      <c r="FUK348" s="74"/>
      <c r="FUL348" s="74"/>
      <c r="FUM348" s="74"/>
      <c r="FUN348" s="74"/>
      <c r="FUO348" s="74"/>
      <c r="FUP348" s="74"/>
      <c r="FUQ348" s="74"/>
      <c r="FUR348" s="74"/>
      <c r="FUS348" s="74"/>
      <c r="FUT348" s="74"/>
      <c r="FUU348" s="74"/>
      <c r="FUV348" s="74"/>
      <c r="FUW348" s="74"/>
      <c r="FUX348" s="74"/>
      <c r="FUY348" s="74"/>
      <c r="FUZ348" s="74"/>
      <c r="FVA348" s="74"/>
      <c r="FVB348" s="74"/>
      <c r="FVC348" s="74"/>
      <c r="FVD348" s="74"/>
      <c r="FVE348" s="74"/>
      <c r="FVF348" s="74"/>
      <c r="FVG348" s="74"/>
      <c r="FVH348" s="74"/>
      <c r="FVI348" s="74"/>
      <c r="FVJ348" s="74"/>
      <c r="FVK348" s="74"/>
      <c r="FVL348" s="74"/>
      <c r="FVM348" s="74"/>
      <c r="FVN348" s="74"/>
      <c r="FVO348" s="74"/>
      <c r="FVP348" s="74"/>
      <c r="FVQ348" s="74"/>
      <c r="FVR348" s="74"/>
      <c r="FVS348" s="74"/>
      <c r="FVT348" s="74"/>
      <c r="FVU348" s="74"/>
      <c r="FVV348" s="74"/>
      <c r="FVW348" s="74"/>
      <c r="FVX348" s="74"/>
      <c r="FVY348" s="74"/>
      <c r="FVZ348" s="74"/>
      <c r="FWA348" s="74"/>
      <c r="FWB348" s="74"/>
      <c r="FWC348" s="74"/>
      <c r="FWD348" s="74"/>
      <c r="FWE348" s="74"/>
      <c r="FWF348" s="74"/>
      <c r="FWG348" s="74"/>
      <c r="FWH348" s="74"/>
      <c r="FWI348" s="74"/>
      <c r="FWJ348" s="74"/>
      <c r="FWK348" s="74"/>
      <c r="FWL348" s="74"/>
      <c r="FWM348" s="74"/>
      <c r="FWN348" s="74"/>
      <c r="FWO348" s="74"/>
      <c r="FWP348" s="74"/>
      <c r="FWQ348" s="74"/>
      <c r="FWR348" s="74"/>
      <c r="FWS348" s="74"/>
      <c r="FWT348" s="74"/>
      <c r="FWU348" s="74"/>
      <c r="FWV348" s="74"/>
      <c r="FWW348" s="74"/>
      <c r="FWX348" s="74"/>
      <c r="FWY348" s="74"/>
      <c r="FWZ348" s="74"/>
      <c r="FXA348" s="74"/>
      <c r="FXB348" s="74"/>
      <c r="FXC348" s="74"/>
      <c r="FXD348" s="74"/>
      <c r="FXE348" s="74"/>
      <c r="FXF348" s="74"/>
      <c r="FXG348" s="74"/>
      <c r="FXH348" s="74"/>
      <c r="FXI348" s="74"/>
      <c r="FXJ348" s="74"/>
      <c r="FXK348" s="74"/>
      <c r="FXL348" s="74"/>
      <c r="FXM348" s="74"/>
      <c r="FXN348" s="74"/>
      <c r="FXO348" s="74"/>
      <c r="FXP348" s="74"/>
      <c r="FXQ348" s="74"/>
      <c r="FXR348" s="74"/>
      <c r="FXS348" s="74"/>
      <c r="FXT348" s="74"/>
      <c r="FXU348" s="74"/>
      <c r="FXV348" s="74"/>
      <c r="FXW348" s="74"/>
      <c r="FXX348" s="74"/>
      <c r="FXY348" s="74"/>
      <c r="FXZ348" s="74"/>
      <c r="FYA348" s="74"/>
      <c r="FYB348" s="74"/>
      <c r="FYC348" s="74"/>
      <c r="FYD348" s="74"/>
      <c r="FYE348" s="74"/>
      <c r="FYF348" s="74"/>
      <c r="FYG348" s="74"/>
      <c r="FYH348" s="74"/>
      <c r="FYI348" s="74"/>
      <c r="FYJ348" s="74"/>
      <c r="FYK348" s="74"/>
      <c r="FYL348" s="74"/>
      <c r="FYM348" s="74"/>
      <c r="FYN348" s="74"/>
      <c r="FYO348" s="74"/>
      <c r="FYP348" s="74"/>
      <c r="FYQ348" s="74"/>
      <c r="FYR348" s="74"/>
      <c r="FYS348" s="74"/>
      <c r="FYT348" s="74"/>
      <c r="FYU348" s="74"/>
      <c r="FYV348" s="74"/>
      <c r="FYW348" s="74"/>
      <c r="FYX348" s="74"/>
      <c r="FYY348" s="74"/>
      <c r="FYZ348" s="74"/>
      <c r="FZA348" s="74"/>
      <c r="FZB348" s="74"/>
      <c r="FZC348" s="74"/>
      <c r="FZD348" s="74"/>
      <c r="FZE348" s="74"/>
      <c r="FZF348" s="74"/>
      <c r="FZG348" s="74"/>
      <c r="FZH348" s="74"/>
      <c r="FZI348" s="74"/>
      <c r="FZJ348" s="74"/>
      <c r="FZK348" s="74"/>
      <c r="FZL348" s="74"/>
      <c r="FZM348" s="74"/>
      <c r="FZN348" s="74"/>
      <c r="FZO348" s="74"/>
      <c r="FZP348" s="74"/>
      <c r="FZQ348" s="74"/>
      <c r="FZR348" s="74"/>
      <c r="FZS348" s="74"/>
      <c r="FZT348" s="74"/>
      <c r="FZU348" s="74"/>
      <c r="FZV348" s="74"/>
      <c r="FZW348" s="74"/>
      <c r="FZX348" s="74"/>
      <c r="FZY348" s="74"/>
      <c r="FZZ348" s="74"/>
      <c r="GAA348" s="74"/>
      <c r="GAB348" s="74"/>
      <c r="GAC348" s="74"/>
      <c r="GAD348" s="74"/>
      <c r="GAE348" s="74"/>
      <c r="GAF348" s="74"/>
      <c r="GAG348" s="74"/>
      <c r="GAH348" s="74"/>
      <c r="GAI348" s="74"/>
      <c r="GAJ348" s="74"/>
      <c r="GAK348" s="74"/>
      <c r="GAL348" s="74"/>
      <c r="GAM348" s="74"/>
      <c r="GAN348" s="74"/>
      <c r="GAO348" s="74"/>
      <c r="GAP348" s="74"/>
      <c r="GAQ348" s="74"/>
      <c r="GAR348" s="74"/>
      <c r="GAS348" s="74"/>
      <c r="GAT348" s="74"/>
      <c r="GAU348" s="74"/>
      <c r="GAV348" s="74"/>
      <c r="GAW348" s="74"/>
      <c r="GAX348" s="74"/>
      <c r="GAY348" s="74"/>
      <c r="GAZ348" s="74"/>
      <c r="GBA348" s="74"/>
      <c r="GBB348" s="74"/>
      <c r="GBC348" s="74"/>
      <c r="GBD348" s="74"/>
      <c r="GBE348" s="74"/>
      <c r="GBF348" s="74"/>
      <c r="GBG348" s="74"/>
      <c r="GBH348" s="74"/>
      <c r="GBI348" s="74"/>
      <c r="GBJ348" s="74"/>
      <c r="GBK348" s="74"/>
      <c r="GBL348" s="74"/>
      <c r="GBM348" s="74"/>
      <c r="GBN348" s="74"/>
      <c r="GBO348" s="74"/>
      <c r="GBP348" s="74"/>
      <c r="GBQ348" s="74"/>
      <c r="GBR348" s="74"/>
      <c r="GBS348" s="74"/>
      <c r="GBT348" s="74"/>
      <c r="GBU348" s="74"/>
      <c r="GBV348" s="74"/>
      <c r="GBW348" s="74"/>
      <c r="GBX348" s="74"/>
      <c r="GBY348" s="74"/>
      <c r="GBZ348" s="74"/>
      <c r="GCA348" s="74"/>
      <c r="GCB348" s="74"/>
      <c r="GCC348" s="74"/>
      <c r="GCD348" s="74"/>
      <c r="GCE348" s="74"/>
      <c r="GCF348" s="74"/>
      <c r="GCG348" s="74"/>
      <c r="GCH348" s="74"/>
      <c r="GCI348" s="74"/>
      <c r="GCJ348" s="74"/>
      <c r="GCK348" s="74"/>
      <c r="GCL348" s="74"/>
      <c r="GCM348" s="74"/>
      <c r="GCN348" s="74"/>
      <c r="GCO348" s="74"/>
      <c r="GCP348" s="74"/>
      <c r="GCQ348" s="74"/>
      <c r="GCR348" s="74"/>
      <c r="GCS348" s="74"/>
      <c r="GCT348" s="74"/>
      <c r="GCU348" s="74"/>
      <c r="GCV348" s="74"/>
      <c r="GCW348" s="74"/>
      <c r="GCX348" s="74"/>
      <c r="GCY348" s="74"/>
      <c r="GCZ348" s="74"/>
      <c r="GDA348" s="74"/>
      <c r="GDB348" s="74"/>
      <c r="GDC348" s="74"/>
      <c r="GDD348" s="74"/>
      <c r="GDE348" s="74"/>
      <c r="GDF348" s="74"/>
      <c r="GDG348" s="74"/>
      <c r="GDH348" s="74"/>
      <c r="GDI348" s="74"/>
      <c r="GDJ348" s="74"/>
      <c r="GDK348" s="74"/>
      <c r="GDL348" s="74"/>
      <c r="GDM348" s="74"/>
      <c r="GDN348" s="74"/>
      <c r="GDO348" s="74"/>
      <c r="GDP348" s="74"/>
      <c r="GDQ348" s="74"/>
      <c r="GDR348" s="74"/>
      <c r="GDS348" s="74"/>
      <c r="GDT348" s="74"/>
      <c r="GDU348" s="74"/>
      <c r="GDV348" s="74"/>
      <c r="GDW348" s="74"/>
      <c r="GDX348" s="74"/>
      <c r="GDY348" s="74"/>
      <c r="GDZ348" s="74"/>
      <c r="GEA348" s="74"/>
      <c r="GEB348" s="74"/>
      <c r="GEC348" s="74"/>
      <c r="GED348" s="74"/>
      <c r="GEE348" s="74"/>
      <c r="GEF348" s="74"/>
      <c r="GEG348" s="74"/>
      <c r="GEH348" s="74"/>
      <c r="GEI348" s="74"/>
      <c r="GEJ348" s="74"/>
      <c r="GEK348" s="74"/>
      <c r="GEL348" s="74"/>
      <c r="GEM348" s="74"/>
      <c r="GEN348" s="74"/>
      <c r="GEO348" s="74"/>
      <c r="GEP348" s="74"/>
      <c r="GEQ348" s="74"/>
      <c r="GER348" s="74"/>
      <c r="GES348" s="74"/>
      <c r="GET348" s="74"/>
      <c r="GEU348" s="74"/>
      <c r="GEV348" s="74"/>
      <c r="GEW348" s="74"/>
      <c r="GEX348" s="74"/>
      <c r="GEY348" s="74"/>
      <c r="GEZ348" s="74"/>
      <c r="GFA348" s="74"/>
      <c r="GFB348" s="74"/>
      <c r="GFC348" s="74"/>
      <c r="GFD348" s="74"/>
      <c r="GFE348" s="74"/>
      <c r="GFF348" s="74"/>
      <c r="GFG348" s="74"/>
      <c r="GFH348" s="74"/>
      <c r="GFI348" s="74"/>
      <c r="GFJ348" s="74"/>
      <c r="GFK348" s="74"/>
      <c r="GFL348" s="74"/>
      <c r="GFM348" s="74"/>
      <c r="GFN348" s="74"/>
      <c r="GFO348" s="74"/>
      <c r="GFP348" s="74"/>
      <c r="GFQ348" s="74"/>
      <c r="GFR348" s="74"/>
      <c r="GFS348" s="74"/>
      <c r="GFT348" s="74"/>
      <c r="GFU348" s="74"/>
      <c r="GFV348" s="74"/>
      <c r="GFW348" s="74"/>
      <c r="GFX348" s="74"/>
      <c r="GFY348" s="74"/>
      <c r="GFZ348" s="74"/>
      <c r="GGA348" s="74"/>
      <c r="GGB348" s="74"/>
      <c r="GGC348" s="74"/>
      <c r="GGD348" s="74"/>
      <c r="GGE348" s="74"/>
      <c r="GGF348" s="74"/>
      <c r="GGG348" s="74"/>
      <c r="GGH348" s="74"/>
      <c r="GGI348" s="74"/>
      <c r="GGJ348" s="74"/>
      <c r="GGK348" s="74"/>
      <c r="GGL348" s="74"/>
      <c r="GGM348" s="74"/>
      <c r="GGN348" s="74"/>
      <c r="GGO348" s="74"/>
      <c r="GGP348" s="74"/>
      <c r="GGQ348" s="74"/>
      <c r="GGR348" s="74"/>
      <c r="GGS348" s="74"/>
      <c r="GGT348" s="74"/>
      <c r="GGU348" s="74"/>
      <c r="GGV348" s="74"/>
      <c r="GGW348" s="74"/>
      <c r="GGX348" s="74"/>
      <c r="GGY348" s="74"/>
      <c r="GGZ348" s="74"/>
      <c r="GHA348" s="74"/>
      <c r="GHB348" s="74"/>
      <c r="GHC348" s="74"/>
      <c r="GHD348" s="74"/>
      <c r="GHE348" s="74"/>
      <c r="GHF348" s="74"/>
      <c r="GHG348" s="74"/>
      <c r="GHH348" s="74"/>
      <c r="GHI348" s="74"/>
      <c r="GHJ348" s="74"/>
      <c r="GHK348" s="74"/>
      <c r="GHL348" s="74"/>
      <c r="GHM348" s="74"/>
      <c r="GHN348" s="74"/>
      <c r="GHO348" s="74"/>
      <c r="GHP348" s="74"/>
      <c r="GHQ348" s="74"/>
      <c r="GHR348" s="74"/>
      <c r="GHS348" s="74"/>
      <c r="GHT348" s="74"/>
      <c r="GHU348" s="74"/>
      <c r="GHV348" s="74"/>
      <c r="GHW348" s="74"/>
      <c r="GHX348" s="74"/>
      <c r="GHY348" s="74"/>
      <c r="GHZ348" s="74"/>
      <c r="GIA348" s="74"/>
      <c r="GIB348" s="74"/>
      <c r="GIC348" s="74"/>
      <c r="GID348" s="74"/>
      <c r="GIE348" s="74"/>
      <c r="GIF348" s="74"/>
      <c r="GIG348" s="74"/>
      <c r="GIH348" s="74"/>
      <c r="GII348" s="74"/>
      <c r="GIJ348" s="74"/>
      <c r="GIK348" s="74"/>
      <c r="GIL348" s="74"/>
      <c r="GIM348" s="74"/>
      <c r="GIN348" s="74"/>
      <c r="GIO348" s="74"/>
      <c r="GIP348" s="74"/>
      <c r="GIQ348" s="74"/>
      <c r="GIR348" s="74"/>
      <c r="GIS348" s="74"/>
      <c r="GIT348" s="74"/>
      <c r="GIU348" s="74"/>
      <c r="GIV348" s="74"/>
      <c r="GIW348" s="74"/>
      <c r="GIX348" s="74"/>
      <c r="GIY348" s="74"/>
      <c r="GIZ348" s="74"/>
      <c r="GJA348" s="74"/>
      <c r="GJB348" s="74"/>
      <c r="GJC348" s="74"/>
      <c r="GJD348" s="74"/>
      <c r="GJE348" s="74"/>
      <c r="GJF348" s="74"/>
      <c r="GJG348" s="74"/>
      <c r="GJH348" s="74"/>
      <c r="GJI348" s="74"/>
      <c r="GJJ348" s="74"/>
      <c r="GJK348" s="74"/>
      <c r="GJL348" s="74"/>
      <c r="GJM348" s="74"/>
      <c r="GJN348" s="74"/>
      <c r="GJO348" s="74"/>
      <c r="GJP348" s="74"/>
      <c r="GJQ348" s="74"/>
      <c r="GJR348" s="74"/>
      <c r="GJS348" s="74"/>
      <c r="GJT348" s="74"/>
      <c r="GJU348" s="74"/>
      <c r="GJV348" s="74"/>
      <c r="GJW348" s="74"/>
      <c r="GJX348" s="74"/>
      <c r="GJY348" s="74"/>
      <c r="GJZ348" s="74"/>
      <c r="GKA348" s="74"/>
      <c r="GKB348" s="74"/>
      <c r="GKC348" s="74"/>
      <c r="GKD348" s="74"/>
      <c r="GKE348" s="74"/>
      <c r="GKF348" s="74"/>
      <c r="GKG348" s="74"/>
      <c r="GKH348" s="74"/>
      <c r="GKI348" s="74"/>
      <c r="GKJ348" s="74"/>
      <c r="GKK348" s="74"/>
      <c r="GKL348" s="74"/>
      <c r="GKM348" s="74"/>
      <c r="GKN348" s="74"/>
      <c r="GKO348" s="74"/>
      <c r="GKP348" s="74"/>
      <c r="GKQ348" s="74"/>
      <c r="GKR348" s="74"/>
      <c r="GKS348" s="74"/>
      <c r="GKT348" s="74"/>
      <c r="GKU348" s="74"/>
      <c r="GKV348" s="74"/>
      <c r="GKW348" s="74"/>
      <c r="GKX348" s="74"/>
      <c r="GKY348" s="74"/>
      <c r="GKZ348" s="74"/>
      <c r="GLA348" s="74"/>
      <c r="GLB348" s="74"/>
      <c r="GLC348" s="74"/>
      <c r="GLD348" s="74"/>
      <c r="GLE348" s="74"/>
      <c r="GLF348" s="74"/>
      <c r="GLG348" s="74"/>
      <c r="GLH348" s="74"/>
      <c r="GLI348" s="74"/>
      <c r="GLJ348" s="74"/>
      <c r="GLK348" s="74"/>
      <c r="GLL348" s="74"/>
      <c r="GLM348" s="74"/>
      <c r="GLN348" s="74"/>
      <c r="GLO348" s="74"/>
      <c r="GLP348" s="74"/>
      <c r="GLQ348" s="74"/>
      <c r="GLR348" s="74"/>
      <c r="GLS348" s="74"/>
      <c r="GLT348" s="74"/>
      <c r="GLU348" s="74"/>
      <c r="GLV348" s="74"/>
      <c r="GLW348" s="74"/>
      <c r="GLX348" s="74"/>
      <c r="GLY348" s="74"/>
      <c r="GLZ348" s="74"/>
      <c r="GMA348" s="74"/>
      <c r="GMB348" s="74"/>
      <c r="GMC348" s="74"/>
      <c r="GMD348" s="74"/>
      <c r="GME348" s="74"/>
      <c r="GMF348" s="74"/>
      <c r="GMG348" s="74"/>
      <c r="GMH348" s="74"/>
      <c r="GMI348" s="74"/>
      <c r="GMJ348" s="74"/>
      <c r="GMK348" s="74"/>
      <c r="GML348" s="74"/>
      <c r="GMM348" s="74"/>
      <c r="GMN348" s="74"/>
      <c r="GMO348" s="74"/>
      <c r="GMP348" s="74"/>
      <c r="GMQ348" s="74"/>
      <c r="GMR348" s="74"/>
      <c r="GMS348" s="74"/>
      <c r="GMT348" s="74"/>
      <c r="GMU348" s="74"/>
      <c r="GMV348" s="74"/>
      <c r="GMW348" s="74"/>
      <c r="GMX348" s="74"/>
      <c r="GMY348" s="74"/>
      <c r="GMZ348" s="74"/>
      <c r="GNA348" s="74"/>
      <c r="GNB348" s="74"/>
      <c r="GNC348" s="74"/>
      <c r="GND348" s="74"/>
      <c r="GNE348" s="74"/>
      <c r="GNF348" s="74"/>
      <c r="GNG348" s="74"/>
      <c r="GNH348" s="74"/>
      <c r="GNI348" s="74"/>
      <c r="GNJ348" s="74"/>
      <c r="GNK348" s="74"/>
      <c r="GNL348" s="74"/>
      <c r="GNM348" s="74"/>
      <c r="GNN348" s="74"/>
      <c r="GNO348" s="74"/>
      <c r="GNP348" s="74"/>
      <c r="GNQ348" s="74"/>
      <c r="GNR348" s="74"/>
      <c r="GNS348" s="74"/>
      <c r="GNT348" s="74"/>
      <c r="GNU348" s="74"/>
      <c r="GNV348" s="74"/>
      <c r="GNW348" s="74"/>
      <c r="GNX348" s="74"/>
      <c r="GNY348" s="74"/>
      <c r="GNZ348" s="74"/>
      <c r="GOA348" s="74"/>
      <c r="GOB348" s="74"/>
      <c r="GOC348" s="74"/>
      <c r="GOD348" s="74"/>
      <c r="GOE348" s="74"/>
      <c r="GOF348" s="74"/>
      <c r="GOG348" s="74"/>
      <c r="GOH348" s="74"/>
      <c r="GOI348" s="74"/>
      <c r="GOJ348" s="74"/>
      <c r="GOK348" s="74"/>
      <c r="GOL348" s="74"/>
      <c r="GOM348" s="74"/>
      <c r="GON348" s="74"/>
      <c r="GOO348" s="74"/>
      <c r="GOP348" s="74"/>
      <c r="GOQ348" s="74"/>
      <c r="GOR348" s="74"/>
      <c r="GOS348" s="74"/>
      <c r="GOT348" s="74"/>
      <c r="GOU348" s="74"/>
      <c r="GOV348" s="74"/>
      <c r="GOW348" s="74"/>
      <c r="GOX348" s="74"/>
      <c r="GOY348" s="74"/>
      <c r="GOZ348" s="74"/>
      <c r="GPA348" s="74"/>
      <c r="GPB348" s="74"/>
      <c r="GPC348" s="74"/>
      <c r="GPD348" s="74"/>
      <c r="GPE348" s="74"/>
      <c r="GPF348" s="74"/>
      <c r="GPG348" s="74"/>
      <c r="GPH348" s="74"/>
      <c r="GPI348" s="74"/>
      <c r="GPJ348" s="74"/>
      <c r="GPK348" s="74"/>
      <c r="GPL348" s="74"/>
      <c r="GPM348" s="74"/>
      <c r="GPN348" s="74"/>
      <c r="GPO348" s="74"/>
      <c r="GPP348" s="74"/>
      <c r="GPQ348" s="74"/>
      <c r="GPR348" s="74"/>
      <c r="GPS348" s="74"/>
      <c r="GPT348" s="74"/>
      <c r="GPU348" s="74"/>
      <c r="GPV348" s="74"/>
      <c r="GPW348" s="74"/>
      <c r="GPX348" s="74"/>
      <c r="GPY348" s="74"/>
      <c r="GPZ348" s="74"/>
      <c r="GQA348" s="74"/>
      <c r="GQB348" s="74"/>
      <c r="GQC348" s="74"/>
      <c r="GQD348" s="74"/>
      <c r="GQE348" s="74"/>
      <c r="GQF348" s="74"/>
      <c r="GQG348" s="74"/>
      <c r="GQH348" s="74"/>
      <c r="GQI348" s="74"/>
      <c r="GQJ348" s="74"/>
      <c r="GQK348" s="74"/>
      <c r="GQL348" s="74"/>
      <c r="GQM348" s="74"/>
      <c r="GQN348" s="74"/>
      <c r="GQO348" s="74"/>
      <c r="GQP348" s="74"/>
      <c r="GQQ348" s="74"/>
      <c r="GQR348" s="74"/>
      <c r="GQS348" s="74"/>
      <c r="GQT348" s="74"/>
      <c r="GQU348" s="74"/>
      <c r="GQV348" s="74"/>
      <c r="GQW348" s="74"/>
      <c r="GQX348" s="74"/>
      <c r="GQY348" s="74"/>
      <c r="GQZ348" s="74"/>
      <c r="GRA348" s="74"/>
      <c r="GRB348" s="74"/>
      <c r="GRC348" s="74"/>
      <c r="GRD348" s="74"/>
      <c r="GRE348" s="74"/>
      <c r="GRF348" s="74"/>
      <c r="GRG348" s="74"/>
      <c r="GRH348" s="74"/>
      <c r="GRI348" s="74"/>
      <c r="GRJ348" s="74"/>
      <c r="GRK348" s="74"/>
      <c r="GRL348" s="74"/>
      <c r="GRM348" s="74"/>
      <c r="GRN348" s="74"/>
      <c r="GRO348" s="74"/>
      <c r="GRP348" s="74"/>
      <c r="GRQ348" s="74"/>
      <c r="GRR348" s="74"/>
      <c r="GRS348" s="74"/>
      <c r="GRT348" s="74"/>
      <c r="GRU348" s="74"/>
      <c r="GRV348" s="74"/>
      <c r="GRW348" s="74"/>
      <c r="GRX348" s="74"/>
      <c r="GRY348" s="74"/>
      <c r="GRZ348" s="74"/>
      <c r="GSA348" s="74"/>
      <c r="GSB348" s="74"/>
      <c r="GSC348" s="74"/>
      <c r="GSD348" s="74"/>
      <c r="GSE348" s="74"/>
      <c r="GSF348" s="74"/>
      <c r="GSG348" s="74"/>
      <c r="GSH348" s="74"/>
      <c r="GSI348" s="74"/>
      <c r="GSJ348" s="74"/>
      <c r="GSK348" s="74"/>
      <c r="GSL348" s="74"/>
      <c r="GSM348" s="74"/>
      <c r="GSN348" s="74"/>
      <c r="GSO348" s="74"/>
      <c r="GSP348" s="74"/>
      <c r="GSQ348" s="74"/>
      <c r="GSR348" s="74"/>
      <c r="GSS348" s="74"/>
      <c r="GST348" s="74"/>
      <c r="GSU348" s="74"/>
      <c r="GSV348" s="74"/>
      <c r="GSW348" s="74"/>
      <c r="GSX348" s="74"/>
      <c r="GSY348" s="74"/>
      <c r="GSZ348" s="74"/>
      <c r="GTA348" s="74"/>
      <c r="GTB348" s="74"/>
      <c r="GTC348" s="74"/>
      <c r="GTD348" s="74"/>
      <c r="GTE348" s="74"/>
      <c r="GTF348" s="74"/>
      <c r="GTG348" s="74"/>
      <c r="GTH348" s="74"/>
      <c r="GTI348" s="74"/>
      <c r="GTJ348" s="74"/>
      <c r="GTK348" s="74"/>
      <c r="GTL348" s="74"/>
      <c r="GTM348" s="74"/>
      <c r="GTN348" s="74"/>
      <c r="GTO348" s="74"/>
      <c r="GTP348" s="74"/>
      <c r="GTQ348" s="74"/>
      <c r="GTR348" s="74"/>
      <c r="GTS348" s="74"/>
      <c r="GTT348" s="74"/>
      <c r="GTU348" s="74"/>
      <c r="GTV348" s="74"/>
      <c r="GTW348" s="74"/>
      <c r="GTX348" s="74"/>
      <c r="GTY348" s="74"/>
      <c r="GTZ348" s="74"/>
      <c r="GUA348" s="74"/>
      <c r="GUB348" s="74"/>
      <c r="GUC348" s="74"/>
      <c r="GUD348" s="74"/>
      <c r="GUE348" s="74"/>
      <c r="GUF348" s="74"/>
      <c r="GUG348" s="74"/>
      <c r="GUH348" s="74"/>
      <c r="GUI348" s="74"/>
      <c r="GUJ348" s="74"/>
      <c r="GUK348" s="74"/>
      <c r="GUL348" s="74"/>
      <c r="GUM348" s="74"/>
      <c r="GUN348" s="74"/>
      <c r="GUO348" s="74"/>
      <c r="GUP348" s="74"/>
      <c r="GUQ348" s="74"/>
      <c r="GUR348" s="74"/>
      <c r="GUS348" s="74"/>
      <c r="GUT348" s="74"/>
      <c r="GUU348" s="74"/>
      <c r="GUV348" s="74"/>
      <c r="GUW348" s="74"/>
      <c r="GUX348" s="74"/>
      <c r="GUY348" s="74"/>
      <c r="GUZ348" s="74"/>
      <c r="GVA348" s="74"/>
      <c r="GVB348" s="74"/>
      <c r="GVC348" s="74"/>
      <c r="GVD348" s="74"/>
      <c r="GVE348" s="74"/>
      <c r="GVF348" s="74"/>
      <c r="GVG348" s="74"/>
      <c r="GVH348" s="74"/>
      <c r="GVI348" s="74"/>
      <c r="GVJ348" s="74"/>
      <c r="GVK348" s="74"/>
      <c r="GVL348" s="74"/>
      <c r="GVM348" s="74"/>
      <c r="GVN348" s="74"/>
      <c r="GVO348" s="74"/>
      <c r="GVP348" s="74"/>
      <c r="GVQ348" s="74"/>
      <c r="GVR348" s="74"/>
      <c r="GVS348" s="74"/>
      <c r="GVT348" s="74"/>
      <c r="GVU348" s="74"/>
      <c r="GVV348" s="74"/>
      <c r="GVW348" s="74"/>
      <c r="GVX348" s="74"/>
      <c r="GVY348" s="74"/>
      <c r="GVZ348" s="74"/>
      <c r="GWA348" s="74"/>
      <c r="GWB348" s="74"/>
      <c r="GWC348" s="74"/>
      <c r="GWD348" s="74"/>
      <c r="GWE348" s="74"/>
      <c r="GWF348" s="74"/>
      <c r="GWG348" s="74"/>
      <c r="GWH348" s="74"/>
      <c r="GWI348" s="74"/>
      <c r="GWJ348" s="74"/>
      <c r="GWK348" s="74"/>
      <c r="GWL348" s="74"/>
      <c r="GWM348" s="74"/>
      <c r="GWN348" s="74"/>
      <c r="GWO348" s="74"/>
      <c r="GWP348" s="74"/>
      <c r="GWQ348" s="74"/>
      <c r="GWR348" s="74"/>
      <c r="GWS348" s="74"/>
      <c r="GWT348" s="74"/>
      <c r="GWU348" s="74"/>
      <c r="GWV348" s="74"/>
      <c r="GWW348" s="74"/>
      <c r="GWX348" s="74"/>
      <c r="GWY348" s="74"/>
      <c r="GWZ348" s="74"/>
      <c r="GXA348" s="74"/>
      <c r="GXB348" s="74"/>
      <c r="GXC348" s="74"/>
      <c r="GXD348" s="74"/>
      <c r="GXE348" s="74"/>
      <c r="GXF348" s="74"/>
      <c r="GXG348" s="74"/>
      <c r="GXH348" s="74"/>
      <c r="GXI348" s="74"/>
      <c r="GXJ348" s="74"/>
      <c r="GXK348" s="74"/>
      <c r="GXL348" s="74"/>
      <c r="GXM348" s="74"/>
      <c r="GXN348" s="74"/>
      <c r="GXO348" s="74"/>
      <c r="GXP348" s="74"/>
      <c r="GXQ348" s="74"/>
      <c r="GXR348" s="74"/>
      <c r="GXS348" s="74"/>
      <c r="GXT348" s="74"/>
      <c r="GXU348" s="74"/>
      <c r="GXV348" s="74"/>
      <c r="GXW348" s="74"/>
      <c r="GXX348" s="74"/>
      <c r="GXY348" s="74"/>
      <c r="GXZ348" s="74"/>
      <c r="GYA348" s="74"/>
      <c r="GYB348" s="74"/>
      <c r="GYC348" s="74"/>
      <c r="GYD348" s="74"/>
      <c r="GYE348" s="74"/>
      <c r="GYF348" s="74"/>
      <c r="GYG348" s="74"/>
      <c r="GYH348" s="74"/>
      <c r="GYI348" s="74"/>
      <c r="GYJ348" s="74"/>
      <c r="GYK348" s="74"/>
      <c r="GYL348" s="74"/>
      <c r="GYM348" s="74"/>
      <c r="GYN348" s="74"/>
      <c r="GYO348" s="74"/>
      <c r="GYP348" s="74"/>
      <c r="GYQ348" s="74"/>
      <c r="GYR348" s="74"/>
      <c r="GYS348" s="74"/>
      <c r="GYT348" s="74"/>
      <c r="GYU348" s="74"/>
      <c r="GYV348" s="74"/>
      <c r="GYW348" s="74"/>
      <c r="GYX348" s="74"/>
      <c r="GYY348" s="74"/>
      <c r="GYZ348" s="74"/>
      <c r="GZA348" s="74"/>
      <c r="GZB348" s="74"/>
      <c r="GZC348" s="74"/>
      <c r="GZD348" s="74"/>
      <c r="GZE348" s="74"/>
      <c r="GZF348" s="74"/>
      <c r="GZG348" s="74"/>
      <c r="GZH348" s="74"/>
      <c r="GZI348" s="74"/>
      <c r="GZJ348" s="74"/>
      <c r="GZK348" s="74"/>
      <c r="GZL348" s="74"/>
      <c r="GZM348" s="74"/>
      <c r="GZN348" s="74"/>
      <c r="GZO348" s="74"/>
      <c r="GZP348" s="74"/>
      <c r="GZQ348" s="74"/>
      <c r="GZR348" s="74"/>
      <c r="GZS348" s="74"/>
      <c r="GZT348" s="74"/>
      <c r="GZU348" s="74"/>
      <c r="GZV348" s="74"/>
      <c r="GZW348" s="74"/>
      <c r="GZX348" s="74"/>
      <c r="GZY348" s="74"/>
      <c r="GZZ348" s="74"/>
      <c r="HAA348" s="74"/>
      <c r="HAB348" s="74"/>
      <c r="HAC348" s="74"/>
      <c r="HAD348" s="74"/>
      <c r="HAE348" s="74"/>
      <c r="HAF348" s="74"/>
      <c r="HAG348" s="74"/>
      <c r="HAH348" s="74"/>
      <c r="HAI348" s="74"/>
      <c r="HAJ348" s="74"/>
      <c r="HAK348" s="74"/>
      <c r="HAL348" s="74"/>
      <c r="HAM348" s="74"/>
      <c r="HAN348" s="74"/>
      <c r="HAO348" s="74"/>
      <c r="HAP348" s="74"/>
      <c r="HAQ348" s="74"/>
      <c r="HAR348" s="74"/>
      <c r="HAS348" s="74"/>
      <c r="HAT348" s="74"/>
      <c r="HAU348" s="74"/>
      <c r="HAV348" s="74"/>
      <c r="HAW348" s="74"/>
      <c r="HAX348" s="74"/>
      <c r="HAY348" s="74"/>
      <c r="HAZ348" s="74"/>
      <c r="HBA348" s="74"/>
      <c r="HBB348" s="74"/>
      <c r="HBC348" s="74"/>
      <c r="HBD348" s="74"/>
      <c r="HBE348" s="74"/>
      <c r="HBF348" s="74"/>
      <c r="HBG348" s="74"/>
      <c r="HBH348" s="74"/>
      <c r="HBI348" s="74"/>
      <c r="HBJ348" s="74"/>
      <c r="HBK348" s="74"/>
      <c r="HBL348" s="74"/>
      <c r="HBM348" s="74"/>
      <c r="HBN348" s="74"/>
      <c r="HBO348" s="74"/>
      <c r="HBP348" s="74"/>
      <c r="HBQ348" s="74"/>
      <c r="HBR348" s="74"/>
      <c r="HBS348" s="74"/>
      <c r="HBT348" s="74"/>
      <c r="HBU348" s="74"/>
      <c r="HBV348" s="74"/>
      <c r="HBW348" s="74"/>
      <c r="HBX348" s="74"/>
      <c r="HBY348" s="74"/>
      <c r="HBZ348" s="74"/>
      <c r="HCA348" s="74"/>
      <c r="HCB348" s="74"/>
      <c r="HCC348" s="74"/>
      <c r="HCD348" s="74"/>
      <c r="HCE348" s="74"/>
      <c r="HCF348" s="74"/>
      <c r="HCG348" s="74"/>
      <c r="HCH348" s="74"/>
      <c r="HCI348" s="74"/>
      <c r="HCJ348" s="74"/>
      <c r="HCK348" s="74"/>
      <c r="HCL348" s="74"/>
      <c r="HCM348" s="74"/>
      <c r="HCN348" s="74"/>
      <c r="HCO348" s="74"/>
      <c r="HCP348" s="74"/>
      <c r="HCQ348" s="74"/>
      <c r="HCR348" s="74"/>
      <c r="HCS348" s="74"/>
      <c r="HCT348" s="74"/>
      <c r="HCU348" s="74"/>
      <c r="HCV348" s="74"/>
      <c r="HCW348" s="74"/>
      <c r="HCX348" s="74"/>
      <c r="HCY348" s="74"/>
      <c r="HCZ348" s="74"/>
      <c r="HDA348" s="74"/>
      <c r="HDB348" s="74"/>
      <c r="HDC348" s="74"/>
      <c r="HDD348" s="74"/>
      <c r="HDE348" s="74"/>
      <c r="HDF348" s="74"/>
      <c r="HDG348" s="74"/>
      <c r="HDH348" s="74"/>
      <c r="HDI348" s="74"/>
      <c r="HDJ348" s="74"/>
      <c r="HDK348" s="74"/>
      <c r="HDL348" s="74"/>
      <c r="HDM348" s="74"/>
      <c r="HDN348" s="74"/>
      <c r="HDO348" s="74"/>
      <c r="HDP348" s="74"/>
      <c r="HDQ348" s="74"/>
      <c r="HDR348" s="74"/>
      <c r="HDS348" s="74"/>
      <c r="HDT348" s="74"/>
      <c r="HDU348" s="74"/>
      <c r="HDV348" s="74"/>
      <c r="HDW348" s="74"/>
      <c r="HDX348" s="74"/>
      <c r="HDY348" s="74"/>
      <c r="HDZ348" s="74"/>
      <c r="HEA348" s="74"/>
      <c r="HEB348" s="74"/>
      <c r="HEC348" s="74"/>
      <c r="HED348" s="74"/>
      <c r="HEE348" s="74"/>
      <c r="HEF348" s="74"/>
      <c r="HEG348" s="74"/>
      <c r="HEH348" s="74"/>
      <c r="HEI348" s="74"/>
      <c r="HEJ348" s="74"/>
      <c r="HEK348" s="74"/>
      <c r="HEL348" s="74"/>
      <c r="HEM348" s="74"/>
      <c r="HEN348" s="74"/>
      <c r="HEO348" s="74"/>
      <c r="HEP348" s="74"/>
      <c r="HEQ348" s="74"/>
      <c r="HER348" s="74"/>
      <c r="HES348" s="74"/>
      <c r="HET348" s="74"/>
      <c r="HEU348" s="74"/>
      <c r="HEV348" s="74"/>
      <c r="HEW348" s="74"/>
      <c r="HEX348" s="74"/>
      <c r="HEY348" s="74"/>
      <c r="HEZ348" s="74"/>
      <c r="HFA348" s="74"/>
      <c r="HFB348" s="74"/>
      <c r="HFC348" s="74"/>
      <c r="HFD348" s="74"/>
      <c r="HFE348" s="74"/>
      <c r="HFF348" s="74"/>
      <c r="HFG348" s="74"/>
      <c r="HFH348" s="74"/>
      <c r="HFI348" s="74"/>
      <c r="HFJ348" s="74"/>
      <c r="HFK348" s="74"/>
      <c r="HFL348" s="74"/>
      <c r="HFM348" s="74"/>
      <c r="HFN348" s="74"/>
      <c r="HFO348" s="74"/>
      <c r="HFP348" s="74"/>
      <c r="HFQ348" s="74"/>
      <c r="HFR348" s="74"/>
      <c r="HFS348" s="74"/>
      <c r="HFT348" s="74"/>
      <c r="HFU348" s="74"/>
      <c r="HFV348" s="74"/>
      <c r="HFW348" s="74"/>
      <c r="HFX348" s="74"/>
      <c r="HFY348" s="74"/>
      <c r="HFZ348" s="74"/>
      <c r="HGA348" s="74"/>
      <c r="HGB348" s="74"/>
      <c r="HGC348" s="74"/>
      <c r="HGD348" s="74"/>
      <c r="HGE348" s="74"/>
      <c r="HGF348" s="74"/>
      <c r="HGG348" s="74"/>
      <c r="HGH348" s="74"/>
      <c r="HGI348" s="74"/>
      <c r="HGJ348" s="74"/>
      <c r="HGK348" s="74"/>
      <c r="HGL348" s="74"/>
      <c r="HGM348" s="74"/>
      <c r="HGN348" s="74"/>
      <c r="HGO348" s="74"/>
      <c r="HGP348" s="74"/>
      <c r="HGQ348" s="74"/>
      <c r="HGR348" s="74"/>
      <c r="HGS348" s="74"/>
      <c r="HGT348" s="74"/>
      <c r="HGU348" s="74"/>
      <c r="HGV348" s="74"/>
      <c r="HGW348" s="74"/>
      <c r="HGX348" s="74"/>
      <c r="HGY348" s="74"/>
      <c r="HGZ348" s="74"/>
      <c r="HHA348" s="74"/>
      <c r="HHB348" s="74"/>
      <c r="HHC348" s="74"/>
      <c r="HHD348" s="74"/>
      <c r="HHE348" s="74"/>
      <c r="HHF348" s="74"/>
      <c r="HHG348" s="74"/>
      <c r="HHH348" s="74"/>
      <c r="HHI348" s="74"/>
      <c r="HHJ348" s="74"/>
      <c r="HHK348" s="74"/>
      <c r="HHL348" s="74"/>
      <c r="HHM348" s="74"/>
      <c r="HHN348" s="74"/>
      <c r="HHO348" s="74"/>
      <c r="HHP348" s="74"/>
      <c r="HHQ348" s="74"/>
      <c r="HHR348" s="74"/>
      <c r="HHS348" s="74"/>
      <c r="HHT348" s="74"/>
      <c r="HHU348" s="74"/>
      <c r="HHV348" s="74"/>
      <c r="HHW348" s="74"/>
      <c r="HHX348" s="74"/>
      <c r="HHY348" s="74"/>
      <c r="HHZ348" s="74"/>
      <c r="HIA348" s="74"/>
      <c r="HIB348" s="74"/>
      <c r="HIC348" s="74"/>
      <c r="HID348" s="74"/>
      <c r="HIE348" s="74"/>
      <c r="HIF348" s="74"/>
      <c r="HIG348" s="74"/>
      <c r="HIH348" s="74"/>
      <c r="HII348" s="74"/>
      <c r="HIJ348" s="74"/>
      <c r="HIK348" s="74"/>
      <c r="HIL348" s="74"/>
      <c r="HIM348" s="74"/>
      <c r="HIN348" s="74"/>
      <c r="HIO348" s="74"/>
      <c r="HIP348" s="74"/>
      <c r="HIQ348" s="74"/>
      <c r="HIR348" s="74"/>
      <c r="HIS348" s="74"/>
      <c r="HIT348" s="74"/>
      <c r="HIU348" s="74"/>
      <c r="HIV348" s="74"/>
      <c r="HIW348" s="74"/>
      <c r="HIX348" s="74"/>
      <c r="HIY348" s="74"/>
      <c r="HIZ348" s="74"/>
      <c r="HJA348" s="74"/>
      <c r="HJB348" s="74"/>
      <c r="HJC348" s="74"/>
      <c r="HJD348" s="74"/>
      <c r="HJE348" s="74"/>
      <c r="HJF348" s="74"/>
      <c r="HJG348" s="74"/>
      <c r="HJH348" s="74"/>
      <c r="HJI348" s="74"/>
      <c r="HJJ348" s="74"/>
      <c r="HJK348" s="74"/>
      <c r="HJL348" s="74"/>
      <c r="HJM348" s="74"/>
      <c r="HJN348" s="74"/>
      <c r="HJO348" s="74"/>
      <c r="HJP348" s="74"/>
      <c r="HJQ348" s="74"/>
      <c r="HJR348" s="74"/>
      <c r="HJS348" s="74"/>
      <c r="HJT348" s="74"/>
      <c r="HJU348" s="74"/>
      <c r="HJV348" s="74"/>
      <c r="HJW348" s="74"/>
      <c r="HJX348" s="74"/>
      <c r="HJY348" s="74"/>
      <c r="HJZ348" s="74"/>
      <c r="HKA348" s="74"/>
      <c r="HKB348" s="74"/>
      <c r="HKC348" s="74"/>
      <c r="HKD348" s="74"/>
      <c r="HKE348" s="74"/>
      <c r="HKF348" s="74"/>
      <c r="HKG348" s="74"/>
      <c r="HKH348" s="74"/>
      <c r="HKI348" s="74"/>
      <c r="HKJ348" s="74"/>
      <c r="HKK348" s="74"/>
      <c r="HKL348" s="74"/>
      <c r="HKM348" s="74"/>
      <c r="HKN348" s="74"/>
      <c r="HKO348" s="74"/>
      <c r="HKP348" s="74"/>
      <c r="HKQ348" s="74"/>
      <c r="HKR348" s="74"/>
      <c r="HKS348" s="74"/>
      <c r="HKT348" s="74"/>
      <c r="HKU348" s="74"/>
      <c r="HKV348" s="74"/>
      <c r="HKW348" s="74"/>
      <c r="HKX348" s="74"/>
      <c r="HKY348" s="74"/>
      <c r="HKZ348" s="74"/>
      <c r="HLA348" s="74"/>
      <c r="HLB348" s="74"/>
      <c r="HLC348" s="74"/>
      <c r="HLD348" s="74"/>
      <c r="HLE348" s="74"/>
      <c r="HLF348" s="74"/>
      <c r="HLG348" s="74"/>
      <c r="HLH348" s="74"/>
      <c r="HLI348" s="74"/>
      <c r="HLJ348" s="74"/>
      <c r="HLK348" s="74"/>
      <c r="HLL348" s="74"/>
      <c r="HLM348" s="74"/>
      <c r="HLN348" s="74"/>
      <c r="HLO348" s="74"/>
      <c r="HLP348" s="74"/>
      <c r="HLQ348" s="74"/>
      <c r="HLR348" s="74"/>
      <c r="HLS348" s="74"/>
      <c r="HLT348" s="74"/>
      <c r="HLU348" s="74"/>
      <c r="HLV348" s="74"/>
      <c r="HLW348" s="74"/>
      <c r="HLX348" s="74"/>
      <c r="HLY348" s="74"/>
      <c r="HLZ348" s="74"/>
      <c r="HMA348" s="74"/>
      <c r="HMB348" s="74"/>
      <c r="HMC348" s="74"/>
      <c r="HMD348" s="74"/>
      <c r="HME348" s="74"/>
      <c r="HMF348" s="74"/>
      <c r="HMG348" s="74"/>
      <c r="HMH348" s="74"/>
      <c r="HMI348" s="74"/>
      <c r="HMJ348" s="74"/>
      <c r="HMK348" s="74"/>
      <c r="HML348" s="74"/>
      <c r="HMM348" s="74"/>
      <c r="HMN348" s="74"/>
      <c r="HMO348" s="74"/>
      <c r="HMP348" s="74"/>
      <c r="HMQ348" s="74"/>
      <c r="HMR348" s="74"/>
      <c r="HMS348" s="74"/>
      <c r="HMT348" s="74"/>
      <c r="HMU348" s="74"/>
      <c r="HMV348" s="74"/>
      <c r="HMW348" s="74"/>
      <c r="HMX348" s="74"/>
      <c r="HMY348" s="74"/>
      <c r="HMZ348" s="74"/>
      <c r="HNA348" s="74"/>
      <c r="HNB348" s="74"/>
      <c r="HNC348" s="74"/>
      <c r="HND348" s="74"/>
      <c r="HNE348" s="74"/>
      <c r="HNF348" s="74"/>
      <c r="HNG348" s="74"/>
      <c r="HNH348" s="74"/>
      <c r="HNI348" s="74"/>
      <c r="HNJ348" s="74"/>
      <c r="HNK348" s="74"/>
      <c r="HNL348" s="74"/>
      <c r="HNM348" s="74"/>
      <c r="HNN348" s="74"/>
      <c r="HNO348" s="74"/>
      <c r="HNP348" s="74"/>
      <c r="HNQ348" s="74"/>
      <c r="HNR348" s="74"/>
      <c r="HNS348" s="74"/>
      <c r="HNT348" s="74"/>
      <c r="HNU348" s="74"/>
      <c r="HNV348" s="74"/>
      <c r="HNW348" s="74"/>
      <c r="HNX348" s="74"/>
      <c r="HNY348" s="74"/>
      <c r="HNZ348" s="74"/>
      <c r="HOA348" s="74"/>
      <c r="HOB348" s="74"/>
      <c r="HOC348" s="74"/>
      <c r="HOD348" s="74"/>
      <c r="HOE348" s="74"/>
      <c r="HOF348" s="74"/>
      <c r="HOG348" s="74"/>
      <c r="HOH348" s="74"/>
      <c r="HOI348" s="74"/>
      <c r="HOJ348" s="74"/>
      <c r="HOK348" s="74"/>
      <c r="HOL348" s="74"/>
      <c r="HOM348" s="74"/>
      <c r="HON348" s="74"/>
      <c r="HOO348" s="74"/>
      <c r="HOP348" s="74"/>
      <c r="HOQ348" s="74"/>
      <c r="HOR348" s="74"/>
      <c r="HOS348" s="74"/>
      <c r="HOT348" s="74"/>
      <c r="HOU348" s="74"/>
      <c r="HOV348" s="74"/>
      <c r="HOW348" s="74"/>
      <c r="HOX348" s="74"/>
      <c r="HOY348" s="74"/>
      <c r="HOZ348" s="74"/>
      <c r="HPA348" s="74"/>
      <c r="HPB348" s="74"/>
      <c r="HPC348" s="74"/>
      <c r="HPD348" s="74"/>
      <c r="HPE348" s="74"/>
      <c r="HPF348" s="74"/>
      <c r="HPG348" s="74"/>
      <c r="HPH348" s="74"/>
      <c r="HPI348" s="74"/>
      <c r="HPJ348" s="74"/>
      <c r="HPK348" s="74"/>
      <c r="HPL348" s="74"/>
      <c r="HPM348" s="74"/>
      <c r="HPN348" s="74"/>
      <c r="HPO348" s="74"/>
      <c r="HPP348" s="74"/>
      <c r="HPQ348" s="74"/>
      <c r="HPR348" s="74"/>
      <c r="HPS348" s="74"/>
      <c r="HPT348" s="74"/>
      <c r="HPU348" s="74"/>
      <c r="HPV348" s="74"/>
      <c r="HPW348" s="74"/>
      <c r="HPX348" s="74"/>
      <c r="HPY348" s="74"/>
      <c r="HPZ348" s="74"/>
      <c r="HQA348" s="74"/>
      <c r="HQB348" s="74"/>
      <c r="HQC348" s="74"/>
      <c r="HQD348" s="74"/>
      <c r="HQE348" s="74"/>
      <c r="HQF348" s="74"/>
      <c r="HQG348" s="74"/>
      <c r="HQH348" s="74"/>
      <c r="HQI348" s="74"/>
      <c r="HQJ348" s="74"/>
      <c r="HQK348" s="74"/>
      <c r="HQL348" s="74"/>
      <c r="HQM348" s="74"/>
      <c r="HQN348" s="74"/>
      <c r="HQO348" s="74"/>
      <c r="HQP348" s="74"/>
      <c r="HQQ348" s="74"/>
      <c r="HQR348" s="74"/>
      <c r="HQS348" s="74"/>
      <c r="HQT348" s="74"/>
      <c r="HQU348" s="74"/>
      <c r="HQV348" s="74"/>
      <c r="HQW348" s="74"/>
      <c r="HQX348" s="74"/>
      <c r="HQY348" s="74"/>
      <c r="HQZ348" s="74"/>
      <c r="HRA348" s="74"/>
      <c r="HRB348" s="74"/>
      <c r="HRC348" s="74"/>
      <c r="HRD348" s="74"/>
      <c r="HRE348" s="74"/>
      <c r="HRF348" s="74"/>
      <c r="HRG348" s="74"/>
      <c r="HRH348" s="74"/>
      <c r="HRI348" s="74"/>
      <c r="HRJ348" s="74"/>
      <c r="HRK348" s="74"/>
      <c r="HRL348" s="74"/>
      <c r="HRM348" s="74"/>
      <c r="HRN348" s="74"/>
      <c r="HRO348" s="74"/>
      <c r="HRP348" s="74"/>
      <c r="HRQ348" s="74"/>
      <c r="HRR348" s="74"/>
      <c r="HRS348" s="74"/>
      <c r="HRT348" s="74"/>
      <c r="HRU348" s="74"/>
      <c r="HRV348" s="74"/>
      <c r="HRW348" s="74"/>
      <c r="HRX348" s="74"/>
      <c r="HRY348" s="74"/>
      <c r="HRZ348" s="74"/>
      <c r="HSA348" s="74"/>
      <c r="HSB348" s="74"/>
      <c r="HSC348" s="74"/>
      <c r="HSD348" s="74"/>
      <c r="HSE348" s="74"/>
      <c r="HSF348" s="74"/>
      <c r="HSG348" s="74"/>
      <c r="HSH348" s="74"/>
      <c r="HSI348" s="74"/>
      <c r="HSJ348" s="74"/>
      <c r="HSK348" s="74"/>
      <c r="HSL348" s="74"/>
      <c r="HSM348" s="74"/>
      <c r="HSN348" s="74"/>
      <c r="HSO348" s="74"/>
      <c r="HSP348" s="74"/>
      <c r="HSQ348" s="74"/>
      <c r="HSR348" s="74"/>
      <c r="HSS348" s="74"/>
      <c r="HST348" s="74"/>
      <c r="HSU348" s="74"/>
      <c r="HSV348" s="74"/>
      <c r="HSW348" s="74"/>
      <c r="HSX348" s="74"/>
      <c r="HSY348" s="74"/>
      <c r="HSZ348" s="74"/>
      <c r="HTA348" s="74"/>
      <c r="HTB348" s="74"/>
      <c r="HTC348" s="74"/>
      <c r="HTD348" s="74"/>
      <c r="HTE348" s="74"/>
      <c r="HTF348" s="74"/>
      <c r="HTG348" s="74"/>
      <c r="HTH348" s="74"/>
      <c r="HTI348" s="74"/>
      <c r="HTJ348" s="74"/>
      <c r="HTK348" s="74"/>
      <c r="HTL348" s="74"/>
      <c r="HTM348" s="74"/>
      <c r="HTN348" s="74"/>
      <c r="HTO348" s="74"/>
      <c r="HTP348" s="74"/>
      <c r="HTQ348" s="74"/>
      <c r="HTR348" s="74"/>
      <c r="HTS348" s="74"/>
      <c r="HTT348" s="74"/>
      <c r="HTU348" s="74"/>
      <c r="HTV348" s="74"/>
      <c r="HTW348" s="74"/>
      <c r="HTX348" s="74"/>
      <c r="HTY348" s="74"/>
      <c r="HTZ348" s="74"/>
      <c r="HUA348" s="74"/>
      <c r="HUB348" s="74"/>
      <c r="HUC348" s="74"/>
      <c r="HUD348" s="74"/>
      <c r="HUE348" s="74"/>
      <c r="HUF348" s="74"/>
      <c r="HUG348" s="74"/>
      <c r="HUH348" s="74"/>
      <c r="HUI348" s="74"/>
      <c r="HUJ348" s="74"/>
      <c r="HUK348" s="74"/>
      <c r="HUL348" s="74"/>
      <c r="HUM348" s="74"/>
      <c r="HUN348" s="74"/>
      <c r="HUO348" s="74"/>
      <c r="HUP348" s="74"/>
      <c r="HUQ348" s="74"/>
      <c r="HUR348" s="74"/>
      <c r="HUS348" s="74"/>
      <c r="HUT348" s="74"/>
      <c r="HUU348" s="74"/>
      <c r="HUV348" s="74"/>
      <c r="HUW348" s="74"/>
      <c r="HUX348" s="74"/>
      <c r="HUY348" s="74"/>
      <c r="HUZ348" s="74"/>
      <c r="HVA348" s="74"/>
      <c r="HVB348" s="74"/>
      <c r="HVC348" s="74"/>
      <c r="HVD348" s="74"/>
      <c r="HVE348" s="74"/>
      <c r="HVF348" s="74"/>
      <c r="HVG348" s="74"/>
      <c r="HVH348" s="74"/>
      <c r="HVI348" s="74"/>
      <c r="HVJ348" s="74"/>
      <c r="HVK348" s="74"/>
      <c r="HVL348" s="74"/>
      <c r="HVM348" s="74"/>
      <c r="HVN348" s="74"/>
      <c r="HVO348" s="74"/>
      <c r="HVP348" s="74"/>
      <c r="HVQ348" s="74"/>
      <c r="HVR348" s="74"/>
      <c r="HVS348" s="74"/>
      <c r="HVT348" s="74"/>
      <c r="HVU348" s="74"/>
      <c r="HVV348" s="74"/>
      <c r="HVW348" s="74"/>
      <c r="HVX348" s="74"/>
      <c r="HVY348" s="74"/>
      <c r="HVZ348" s="74"/>
      <c r="HWA348" s="74"/>
      <c r="HWB348" s="74"/>
      <c r="HWC348" s="74"/>
      <c r="HWD348" s="74"/>
      <c r="HWE348" s="74"/>
      <c r="HWF348" s="74"/>
      <c r="HWG348" s="74"/>
      <c r="HWH348" s="74"/>
      <c r="HWI348" s="74"/>
      <c r="HWJ348" s="74"/>
      <c r="HWK348" s="74"/>
      <c r="HWL348" s="74"/>
      <c r="HWM348" s="74"/>
      <c r="HWN348" s="74"/>
      <c r="HWO348" s="74"/>
      <c r="HWP348" s="74"/>
      <c r="HWQ348" s="74"/>
      <c r="HWR348" s="74"/>
      <c r="HWS348" s="74"/>
      <c r="HWT348" s="74"/>
      <c r="HWU348" s="74"/>
      <c r="HWV348" s="74"/>
      <c r="HWW348" s="74"/>
      <c r="HWX348" s="74"/>
      <c r="HWY348" s="74"/>
      <c r="HWZ348" s="74"/>
      <c r="HXA348" s="74"/>
      <c r="HXB348" s="74"/>
      <c r="HXC348" s="74"/>
      <c r="HXD348" s="74"/>
      <c r="HXE348" s="74"/>
      <c r="HXF348" s="74"/>
      <c r="HXG348" s="74"/>
      <c r="HXH348" s="74"/>
      <c r="HXI348" s="74"/>
      <c r="HXJ348" s="74"/>
      <c r="HXK348" s="74"/>
      <c r="HXL348" s="74"/>
      <c r="HXM348" s="74"/>
      <c r="HXN348" s="74"/>
      <c r="HXO348" s="74"/>
      <c r="HXP348" s="74"/>
      <c r="HXQ348" s="74"/>
      <c r="HXR348" s="74"/>
      <c r="HXS348" s="74"/>
      <c r="HXT348" s="74"/>
      <c r="HXU348" s="74"/>
      <c r="HXV348" s="74"/>
      <c r="HXW348" s="74"/>
      <c r="HXX348" s="74"/>
      <c r="HXY348" s="74"/>
      <c r="HXZ348" s="74"/>
      <c r="HYA348" s="74"/>
      <c r="HYB348" s="74"/>
      <c r="HYC348" s="74"/>
      <c r="HYD348" s="74"/>
      <c r="HYE348" s="74"/>
      <c r="HYF348" s="74"/>
      <c r="HYG348" s="74"/>
      <c r="HYH348" s="74"/>
      <c r="HYI348" s="74"/>
      <c r="HYJ348" s="74"/>
      <c r="HYK348" s="74"/>
      <c r="HYL348" s="74"/>
      <c r="HYM348" s="74"/>
      <c r="HYN348" s="74"/>
      <c r="HYO348" s="74"/>
      <c r="HYP348" s="74"/>
      <c r="HYQ348" s="74"/>
      <c r="HYR348" s="74"/>
      <c r="HYS348" s="74"/>
      <c r="HYT348" s="74"/>
      <c r="HYU348" s="74"/>
      <c r="HYV348" s="74"/>
      <c r="HYW348" s="74"/>
      <c r="HYX348" s="74"/>
      <c r="HYY348" s="74"/>
      <c r="HYZ348" s="74"/>
      <c r="HZA348" s="74"/>
      <c r="HZB348" s="74"/>
      <c r="HZC348" s="74"/>
      <c r="HZD348" s="74"/>
      <c r="HZE348" s="74"/>
      <c r="HZF348" s="74"/>
      <c r="HZG348" s="74"/>
      <c r="HZH348" s="74"/>
      <c r="HZI348" s="74"/>
      <c r="HZJ348" s="74"/>
      <c r="HZK348" s="74"/>
      <c r="HZL348" s="74"/>
      <c r="HZM348" s="74"/>
      <c r="HZN348" s="74"/>
      <c r="HZO348" s="74"/>
      <c r="HZP348" s="74"/>
      <c r="HZQ348" s="74"/>
      <c r="HZR348" s="74"/>
      <c r="HZS348" s="74"/>
      <c r="HZT348" s="74"/>
      <c r="HZU348" s="74"/>
      <c r="HZV348" s="74"/>
      <c r="HZW348" s="74"/>
      <c r="HZX348" s="74"/>
      <c r="HZY348" s="74"/>
      <c r="HZZ348" s="74"/>
      <c r="IAA348" s="74"/>
      <c r="IAB348" s="74"/>
      <c r="IAC348" s="74"/>
      <c r="IAD348" s="74"/>
      <c r="IAE348" s="74"/>
      <c r="IAF348" s="74"/>
      <c r="IAG348" s="74"/>
      <c r="IAH348" s="74"/>
      <c r="IAI348" s="74"/>
      <c r="IAJ348" s="74"/>
      <c r="IAK348" s="74"/>
      <c r="IAL348" s="74"/>
      <c r="IAM348" s="74"/>
      <c r="IAN348" s="74"/>
      <c r="IAO348" s="74"/>
      <c r="IAP348" s="74"/>
      <c r="IAQ348" s="74"/>
      <c r="IAR348" s="74"/>
      <c r="IAS348" s="74"/>
      <c r="IAT348" s="74"/>
      <c r="IAU348" s="74"/>
      <c r="IAV348" s="74"/>
      <c r="IAW348" s="74"/>
      <c r="IAX348" s="74"/>
      <c r="IAY348" s="74"/>
      <c r="IAZ348" s="74"/>
      <c r="IBA348" s="74"/>
      <c r="IBB348" s="74"/>
      <c r="IBC348" s="74"/>
      <c r="IBD348" s="74"/>
      <c r="IBE348" s="74"/>
      <c r="IBF348" s="74"/>
      <c r="IBG348" s="74"/>
      <c r="IBH348" s="74"/>
      <c r="IBI348" s="74"/>
      <c r="IBJ348" s="74"/>
      <c r="IBK348" s="74"/>
      <c r="IBL348" s="74"/>
      <c r="IBM348" s="74"/>
      <c r="IBN348" s="74"/>
      <c r="IBO348" s="74"/>
      <c r="IBP348" s="74"/>
      <c r="IBQ348" s="74"/>
      <c r="IBR348" s="74"/>
      <c r="IBS348" s="74"/>
      <c r="IBT348" s="74"/>
      <c r="IBU348" s="74"/>
      <c r="IBV348" s="74"/>
      <c r="IBW348" s="74"/>
      <c r="IBX348" s="74"/>
      <c r="IBY348" s="74"/>
      <c r="IBZ348" s="74"/>
      <c r="ICA348" s="74"/>
      <c r="ICB348" s="74"/>
      <c r="ICC348" s="74"/>
      <c r="ICD348" s="74"/>
      <c r="ICE348" s="74"/>
      <c r="ICF348" s="74"/>
      <c r="ICG348" s="74"/>
      <c r="ICH348" s="74"/>
      <c r="ICI348" s="74"/>
      <c r="ICJ348" s="74"/>
      <c r="ICK348" s="74"/>
      <c r="ICL348" s="74"/>
      <c r="ICM348" s="74"/>
      <c r="ICN348" s="74"/>
      <c r="ICO348" s="74"/>
      <c r="ICP348" s="74"/>
      <c r="ICQ348" s="74"/>
      <c r="ICR348" s="74"/>
      <c r="ICS348" s="74"/>
      <c r="ICT348" s="74"/>
      <c r="ICU348" s="74"/>
      <c r="ICV348" s="74"/>
      <c r="ICW348" s="74"/>
      <c r="ICX348" s="74"/>
      <c r="ICY348" s="74"/>
      <c r="ICZ348" s="74"/>
      <c r="IDA348" s="74"/>
      <c r="IDB348" s="74"/>
      <c r="IDC348" s="74"/>
      <c r="IDD348" s="74"/>
      <c r="IDE348" s="74"/>
      <c r="IDF348" s="74"/>
      <c r="IDG348" s="74"/>
      <c r="IDH348" s="74"/>
      <c r="IDI348" s="74"/>
      <c r="IDJ348" s="74"/>
      <c r="IDK348" s="74"/>
      <c r="IDL348" s="74"/>
      <c r="IDM348" s="74"/>
      <c r="IDN348" s="74"/>
      <c r="IDO348" s="74"/>
      <c r="IDP348" s="74"/>
      <c r="IDQ348" s="74"/>
      <c r="IDR348" s="74"/>
      <c r="IDS348" s="74"/>
      <c r="IDT348" s="74"/>
      <c r="IDU348" s="74"/>
      <c r="IDV348" s="74"/>
      <c r="IDW348" s="74"/>
      <c r="IDX348" s="74"/>
      <c r="IDY348" s="74"/>
      <c r="IDZ348" s="74"/>
      <c r="IEA348" s="74"/>
      <c r="IEB348" s="74"/>
      <c r="IEC348" s="74"/>
      <c r="IED348" s="74"/>
      <c r="IEE348" s="74"/>
      <c r="IEF348" s="74"/>
      <c r="IEG348" s="74"/>
      <c r="IEH348" s="74"/>
      <c r="IEI348" s="74"/>
      <c r="IEJ348" s="74"/>
      <c r="IEK348" s="74"/>
      <c r="IEL348" s="74"/>
      <c r="IEM348" s="74"/>
      <c r="IEN348" s="74"/>
      <c r="IEO348" s="74"/>
      <c r="IEP348" s="74"/>
      <c r="IEQ348" s="74"/>
      <c r="IER348" s="74"/>
      <c r="IES348" s="74"/>
      <c r="IET348" s="74"/>
      <c r="IEU348" s="74"/>
      <c r="IEV348" s="74"/>
      <c r="IEW348" s="74"/>
      <c r="IEX348" s="74"/>
      <c r="IEY348" s="74"/>
      <c r="IEZ348" s="74"/>
      <c r="IFA348" s="74"/>
      <c r="IFB348" s="74"/>
      <c r="IFC348" s="74"/>
      <c r="IFD348" s="74"/>
      <c r="IFE348" s="74"/>
      <c r="IFF348" s="74"/>
      <c r="IFG348" s="74"/>
      <c r="IFH348" s="74"/>
      <c r="IFI348" s="74"/>
      <c r="IFJ348" s="74"/>
      <c r="IFK348" s="74"/>
      <c r="IFL348" s="74"/>
      <c r="IFM348" s="74"/>
      <c r="IFN348" s="74"/>
      <c r="IFO348" s="74"/>
      <c r="IFP348" s="74"/>
      <c r="IFQ348" s="74"/>
      <c r="IFR348" s="74"/>
      <c r="IFS348" s="74"/>
      <c r="IFT348" s="74"/>
      <c r="IFU348" s="74"/>
      <c r="IFV348" s="74"/>
      <c r="IFW348" s="74"/>
      <c r="IFX348" s="74"/>
      <c r="IFY348" s="74"/>
      <c r="IFZ348" s="74"/>
      <c r="IGA348" s="74"/>
      <c r="IGB348" s="74"/>
      <c r="IGC348" s="74"/>
      <c r="IGD348" s="74"/>
      <c r="IGE348" s="74"/>
      <c r="IGF348" s="74"/>
      <c r="IGG348" s="74"/>
      <c r="IGH348" s="74"/>
      <c r="IGI348" s="74"/>
      <c r="IGJ348" s="74"/>
      <c r="IGK348" s="74"/>
      <c r="IGL348" s="74"/>
      <c r="IGM348" s="74"/>
      <c r="IGN348" s="74"/>
      <c r="IGO348" s="74"/>
      <c r="IGP348" s="74"/>
      <c r="IGQ348" s="74"/>
      <c r="IGR348" s="74"/>
      <c r="IGS348" s="74"/>
      <c r="IGT348" s="74"/>
      <c r="IGU348" s="74"/>
      <c r="IGV348" s="74"/>
      <c r="IGW348" s="74"/>
      <c r="IGX348" s="74"/>
      <c r="IGY348" s="74"/>
      <c r="IGZ348" s="74"/>
      <c r="IHA348" s="74"/>
      <c r="IHB348" s="74"/>
      <c r="IHC348" s="74"/>
      <c r="IHD348" s="74"/>
      <c r="IHE348" s="74"/>
      <c r="IHF348" s="74"/>
      <c r="IHG348" s="74"/>
      <c r="IHH348" s="74"/>
      <c r="IHI348" s="74"/>
      <c r="IHJ348" s="74"/>
      <c r="IHK348" s="74"/>
      <c r="IHL348" s="74"/>
      <c r="IHM348" s="74"/>
      <c r="IHN348" s="74"/>
      <c r="IHO348" s="74"/>
      <c r="IHP348" s="74"/>
      <c r="IHQ348" s="74"/>
      <c r="IHR348" s="74"/>
      <c r="IHS348" s="74"/>
      <c r="IHT348" s="74"/>
      <c r="IHU348" s="74"/>
      <c r="IHV348" s="74"/>
      <c r="IHW348" s="74"/>
      <c r="IHX348" s="74"/>
      <c r="IHY348" s="74"/>
      <c r="IHZ348" s="74"/>
      <c r="IIA348" s="74"/>
      <c r="IIB348" s="74"/>
      <c r="IIC348" s="74"/>
      <c r="IID348" s="74"/>
      <c r="IIE348" s="74"/>
      <c r="IIF348" s="74"/>
      <c r="IIG348" s="74"/>
      <c r="IIH348" s="74"/>
      <c r="III348" s="74"/>
      <c r="IIJ348" s="74"/>
      <c r="IIK348" s="74"/>
      <c r="IIL348" s="74"/>
      <c r="IIM348" s="74"/>
      <c r="IIN348" s="74"/>
      <c r="IIO348" s="74"/>
      <c r="IIP348" s="74"/>
      <c r="IIQ348" s="74"/>
      <c r="IIR348" s="74"/>
      <c r="IIS348" s="74"/>
      <c r="IIT348" s="74"/>
      <c r="IIU348" s="74"/>
      <c r="IIV348" s="74"/>
      <c r="IIW348" s="74"/>
      <c r="IIX348" s="74"/>
      <c r="IIY348" s="74"/>
      <c r="IIZ348" s="74"/>
      <c r="IJA348" s="74"/>
      <c r="IJB348" s="74"/>
      <c r="IJC348" s="74"/>
      <c r="IJD348" s="74"/>
      <c r="IJE348" s="74"/>
      <c r="IJF348" s="74"/>
      <c r="IJG348" s="74"/>
      <c r="IJH348" s="74"/>
      <c r="IJI348" s="74"/>
      <c r="IJJ348" s="74"/>
      <c r="IJK348" s="74"/>
      <c r="IJL348" s="74"/>
      <c r="IJM348" s="74"/>
      <c r="IJN348" s="74"/>
      <c r="IJO348" s="74"/>
      <c r="IJP348" s="74"/>
      <c r="IJQ348" s="74"/>
      <c r="IJR348" s="74"/>
      <c r="IJS348" s="74"/>
      <c r="IJT348" s="74"/>
      <c r="IJU348" s="74"/>
      <c r="IJV348" s="74"/>
      <c r="IJW348" s="74"/>
      <c r="IJX348" s="74"/>
      <c r="IJY348" s="74"/>
      <c r="IJZ348" s="74"/>
      <c r="IKA348" s="74"/>
      <c r="IKB348" s="74"/>
      <c r="IKC348" s="74"/>
      <c r="IKD348" s="74"/>
      <c r="IKE348" s="74"/>
      <c r="IKF348" s="74"/>
      <c r="IKG348" s="74"/>
      <c r="IKH348" s="74"/>
      <c r="IKI348" s="74"/>
      <c r="IKJ348" s="74"/>
      <c r="IKK348" s="74"/>
      <c r="IKL348" s="74"/>
      <c r="IKM348" s="74"/>
      <c r="IKN348" s="74"/>
      <c r="IKO348" s="74"/>
      <c r="IKP348" s="74"/>
      <c r="IKQ348" s="74"/>
      <c r="IKR348" s="74"/>
      <c r="IKS348" s="74"/>
      <c r="IKT348" s="74"/>
      <c r="IKU348" s="74"/>
      <c r="IKV348" s="74"/>
      <c r="IKW348" s="74"/>
      <c r="IKX348" s="74"/>
      <c r="IKY348" s="74"/>
      <c r="IKZ348" s="74"/>
      <c r="ILA348" s="74"/>
      <c r="ILB348" s="74"/>
      <c r="ILC348" s="74"/>
      <c r="ILD348" s="74"/>
      <c r="ILE348" s="74"/>
      <c r="ILF348" s="74"/>
      <c r="ILG348" s="74"/>
      <c r="ILH348" s="74"/>
      <c r="ILI348" s="74"/>
      <c r="ILJ348" s="74"/>
      <c r="ILK348" s="74"/>
      <c r="ILL348" s="74"/>
      <c r="ILM348" s="74"/>
      <c r="ILN348" s="74"/>
      <c r="ILO348" s="74"/>
      <c r="ILP348" s="74"/>
      <c r="ILQ348" s="74"/>
      <c r="ILR348" s="74"/>
      <c r="ILS348" s="74"/>
      <c r="ILT348" s="74"/>
      <c r="ILU348" s="74"/>
      <c r="ILV348" s="74"/>
      <c r="ILW348" s="74"/>
      <c r="ILX348" s="74"/>
      <c r="ILY348" s="74"/>
      <c r="ILZ348" s="74"/>
      <c r="IMA348" s="74"/>
      <c r="IMB348" s="74"/>
      <c r="IMC348" s="74"/>
      <c r="IMD348" s="74"/>
      <c r="IME348" s="74"/>
      <c r="IMF348" s="74"/>
      <c r="IMG348" s="74"/>
      <c r="IMH348" s="74"/>
      <c r="IMI348" s="74"/>
      <c r="IMJ348" s="74"/>
      <c r="IMK348" s="74"/>
      <c r="IML348" s="74"/>
      <c r="IMM348" s="74"/>
      <c r="IMN348" s="74"/>
      <c r="IMO348" s="74"/>
      <c r="IMP348" s="74"/>
      <c r="IMQ348" s="74"/>
      <c r="IMR348" s="74"/>
      <c r="IMS348" s="74"/>
      <c r="IMT348" s="74"/>
      <c r="IMU348" s="74"/>
      <c r="IMV348" s="74"/>
      <c r="IMW348" s="74"/>
      <c r="IMX348" s="74"/>
      <c r="IMY348" s="74"/>
      <c r="IMZ348" s="74"/>
      <c r="INA348" s="74"/>
      <c r="INB348" s="74"/>
      <c r="INC348" s="74"/>
      <c r="IND348" s="74"/>
      <c r="INE348" s="74"/>
      <c r="INF348" s="74"/>
      <c r="ING348" s="74"/>
      <c r="INH348" s="74"/>
      <c r="INI348" s="74"/>
      <c r="INJ348" s="74"/>
      <c r="INK348" s="74"/>
      <c r="INL348" s="74"/>
      <c r="INM348" s="74"/>
      <c r="INN348" s="74"/>
      <c r="INO348" s="74"/>
      <c r="INP348" s="74"/>
      <c r="INQ348" s="74"/>
      <c r="INR348" s="74"/>
      <c r="INS348" s="74"/>
      <c r="INT348" s="74"/>
      <c r="INU348" s="74"/>
      <c r="INV348" s="74"/>
      <c r="INW348" s="74"/>
      <c r="INX348" s="74"/>
      <c r="INY348" s="74"/>
      <c r="INZ348" s="74"/>
      <c r="IOA348" s="74"/>
      <c r="IOB348" s="74"/>
      <c r="IOC348" s="74"/>
      <c r="IOD348" s="74"/>
      <c r="IOE348" s="74"/>
      <c r="IOF348" s="74"/>
      <c r="IOG348" s="74"/>
      <c r="IOH348" s="74"/>
      <c r="IOI348" s="74"/>
      <c r="IOJ348" s="74"/>
      <c r="IOK348" s="74"/>
      <c r="IOL348" s="74"/>
      <c r="IOM348" s="74"/>
      <c r="ION348" s="74"/>
      <c r="IOO348" s="74"/>
      <c r="IOP348" s="74"/>
      <c r="IOQ348" s="74"/>
      <c r="IOR348" s="74"/>
      <c r="IOS348" s="74"/>
      <c r="IOT348" s="74"/>
      <c r="IOU348" s="74"/>
      <c r="IOV348" s="74"/>
      <c r="IOW348" s="74"/>
      <c r="IOX348" s="74"/>
      <c r="IOY348" s="74"/>
      <c r="IOZ348" s="74"/>
      <c r="IPA348" s="74"/>
      <c r="IPB348" s="74"/>
      <c r="IPC348" s="74"/>
      <c r="IPD348" s="74"/>
      <c r="IPE348" s="74"/>
      <c r="IPF348" s="74"/>
      <c r="IPG348" s="74"/>
      <c r="IPH348" s="74"/>
      <c r="IPI348" s="74"/>
      <c r="IPJ348" s="74"/>
      <c r="IPK348" s="74"/>
      <c r="IPL348" s="74"/>
      <c r="IPM348" s="74"/>
      <c r="IPN348" s="74"/>
      <c r="IPO348" s="74"/>
      <c r="IPP348" s="74"/>
      <c r="IPQ348" s="74"/>
      <c r="IPR348" s="74"/>
      <c r="IPS348" s="74"/>
      <c r="IPT348" s="74"/>
      <c r="IPU348" s="74"/>
      <c r="IPV348" s="74"/>
      <c r="IPW348" s="74"/>
      <c r="IPX348" s="74"/>
      <c r="IPY348" s="74"/>
      <c r="IPZ348" s="74"/>
      <c r="IQA348" s="74"/>
      <c r="IQB348" s="74"/>
      <c r="IQC348" s="74"/>
      <c r="IQD348" s="74"/>
      <c r="IQE348" s="74"/>
      <c r="IQF348" s="74"/>
      <c r="IQG348" s="74"/>
      <c r="IQH348" s="74"/>
      <c r="IQI348" s="74"/>
      <c r="IQJ348" s="74"/>
      <c r="IQK348" s="74"/>
      <c r="IQL348" s="74"/>
      <c r="IQM348" s="74"/>
      <c r="IQN348" s="74"/>
      <c r="IQO348" s="74"/>
      <c r="IQP348" s="74"/>
      <c r="IQQ348" s="74"/>
      <c r="IQR348" s="74"/>
      <c r="IQS348" s="74"/>
      <c r="IQT348" s="74"/>
      <c r="IQU348" s="74"/>
      <c r="IQV348" s="74"/>
      <c r="IQW348" s="74"/>
      <c r="IQX348" s="74"/>
      <c r="IQY348" s="74"/>
      <c r="IQZ348" s="74"/>
      <c r="IRA348" s="74"/>
      <c r="IRB348" s="74"/>
      <c r="IRC348" s="74"/>
      <c r="IRD348" s="74"/>
      <c r="IRE348" s="74"/>
      <c r="IRF348" s="74"/>
      <c r="IRG348" s="74"/>
      <c r="IRH348" s="74"/>
      <c r="IRI348" s="74"/>
      <c r="IRJ348" s="74"/>
      <c r="IRK348" s="74"/>
      <c r="IRL348" s="74"/>
      <c r="IRM348" s="74"/>
      <c r="IRN348" s="74"/>
      <c r="IRO348" s="74"/>
      <c r="IRP348" s="74"/>
      <c r="IRQ348" s="74"/>
      <c r="IRR348" s="74"/>
      <c r="IRS348" s="74"/>
      <c r="IRT348" s="74"/>
      <c r="IRU348" s="74"/>
      <c r="IRV348" s="74"/>
      <c r="IRW348" s="74"/>
      <c r="IRX348" s="74"/>
      <c r="IRY348" s="74"/>
      <c r="IRZ348" s="74"/>
      <c r="ISA348" s="74"/>
      <c r="ISB348" s="74"/>
      <c r="ISC348" s="74"/>
      <c r="ISD348" s="74"/>
      <c r="ISE348" s="74"/>
      <c r="ISF348" s="74"/>
      <c r="ISG348" s="74"/>
      <c r="ISH348" s="74"/>
      <c r="ISI348" s="74"/>
      <c r="ISJ348" s="74"/>
      <c r="ISK348" s="74"/>
      <c r="ISL348" s="74"/>
      <c r="ISM348" s="74"/>
      <c r="ISN348" s="74"/>
      <c r="ISO348" s="74"/>
      <c r="ISP348" s="74"/>
      <c r="ISQ348" s="74"/>
      <c r="ISR348" s="74"/>
      <c r="ISS348" s="74"/>
      <c r="IST348" s="74"/>
      <c r="ISU348" s="74"/>
      <c r="ISV348" s="74"/>
      <c r="ISW348" s="74"/>
      <c r="ISX348" s="74"/>
      <c r="ISY348" s="74"/>
      <c r="ISZ348" s="74"/>
      <c r="ITA348" s="74"/>
      <c r="ITB348" s="74"/>
      <c r="ITC348" s="74"/>
      <c r="ITD348" s="74"/>
      <c r="ITE348" s="74"/>
      <c r="ITF348" s="74"/>
      <c r="ITG348" s="74"/>
      <c r="ITH348" s="74"/>
      <c r="ITI348" s="74"/>
      <c r="ITJ348" s="74"/>
      <c r="ITK348" s="74"/>
      <c r="ITL348" s="74"/>
      <c r="ITM348" s="74"/>
      <c r="ITN348" s="74"/>
      <c r="ITO348" s="74"/>
      <c r="ITP348" s="74"/>
      <c r="ITQ348" s="74"/>
      <c r="ITR348" s="74"/>
      <c r="ITS348" s="74"/>
      <c r="ITT348" s="74"/>
      <c r="ITU348" s="74"/>
      <c r="ITV348" s="74"/>
      <c r="ITW348" s="74"/>
      <c r="ITX348" s="74"/>
      <c r="ITY348" s="74"/>
      <c r="ITZ348" s="74"/>
      <c r="IUA348" s="74"/>
      <c r="IUB348" s="74"/>
      <c r="IUC348" s="74"/>
      <c r="IUD348" s="74"/>
      <c r="IUE348" s="74"/>
      <c r="IUF348" s="74"/>
      <c r="IUG348" s="74"/>
      <c r="IUH348" s="74"/>
      <c r="IUI348" s="74"/>
      <c r="IUJ348" s="74"/>
      <c r="IUK348" s="74"/>
      <c r="IUL348" s="74"/>
      <c r="IUM348" s="74"/>
      <c r="IUN348" s="74"/>
      <c r="IUO348" s="74"/>
      <c r="IUP348" s="74"/>
      <c r="IUQ348" s="74"/>
      <c r="IUR348" s="74"/>
      <c r="IUS348" s="74"/>
      <c r="IUT348" s="74"/>
      <c r="IUU348" s="74"/>
      <c r="IUV348" s="74"/>
      <c r="IUW348" s="74"/>
      <c r="IUX348" s="74"/>
      <c r="IUY348" s="74"/>
      <c r="IUZ348" s="74"/>
      <c r="IVA348" s="74"/>
      <c r="IVB348" s="74"/>
      <c r="IVC348" s="74"/>
      <c r="IVD348" s="74"/>
      <c r="IVE348" s="74"/>
      <c r="IVF348" s="74"/>
      <c r="IVG348" s="74"/>
      <c r="IVH348" s="74"/>
      <c r="IVI348" s="74"/>
      <c r="IVJ348" s="74"/>
      <c r="IVK348" s="74"/>
      <c r="IVL348" s="74"/>
      <c r="IVM348" s="74"/>
      <c r="IVN348" s="74"/>
      <c r="IVO348" s="74"/>
      <c r="IVP348" s="74"/>
      <c r="IVQ348" s="74"/>
      <c r="IVR348" s="74"/>
      <c r="IVS348" s="74"/>
      <c r="IVT348" s="74"/>
      <c r="IVU348" s="74"/>
      <c r="IVV348" s="74"/>
      <c r="IVW348" s="74"/>
      <c r="IVX348" s="74"/>
      <c r="IVY348" s="74"/>
      <c r="IVZ348" s="74"/>
      <c r="IWA348" s="74"/>
      <c r="IWB348" s="74"/>
      <c r="IWC348" s="74"/>
      <c r="IWD348" s="74"/>
      <c r="IWE348" s="74"/>
      <c r="IWF348" s="74"/>
      <c r="IWG348" s="74"/>
      <c r="IWH348" s="74"/>
      <c r="IWI348" s="74"/>
      <c r="IWJ348" s="74"/>
      <c r="IWK348" s="74"/>
      <c r="IWL348" s="74"/>
      <c r="IWM348" s="74"/>
      <c r="IWN348" s="74"/>
      <c r="IWO348" s="74"/>
      <c r="IWP348" s="74"/>
      <c r="IWQ348" s="74"/>
      <c r="IWR348" s="74"/>
      <c r="IWS348" s="74"/>
      <c r="IWT348" s="74"/>
      <c r="IWU348" s="74"/>
      <c r="IWV348" s="74"/>
      <c r="IWW348" s="74"/>
      <c r="IWX348" s="74"/>
      <c r="IWY348" s="74"/>
      <c r="IWZ348" s="74"/>
      <c r="IXA348" s="74"/>
      <c r="IXB348" s="74"/>
      <c r="IXC348" s="74"/>
      <c r="IXD348" s="74"/>
      <c r="IXE348" s="74"/>
      <c r="IXF348" s="74"/>
      <c r="IXG348" s="74"/>
      <c r="IXH348" s="74"/>
      <c r="IXI348" s="74"/>
      <c r="IXJ348" s="74"/>
      <c r="IXK348" s="74"/>
      <c r="IXL348" s="74"/>
      <c r="IXM348" s="74"/>
      <c r="IXN348" s="74"/>
      <c r="IXO348" s="74"/>
      <c r="IXP348" s="74"/>
      <c r="IXQ348" s="74"/>
      <c r="IXR348" s="74"/>
      <c r="IXS348" s="74"/>
      <c r="IXT348" s="74"/>
      <c r="IXU348" s="74"/>
      <c r="IXV348" s="74"/>
      <c r="IXW348" s="74"/>
      <c r="IXX348" s="74"/>
      <c r="IXY348" s="74"/>
      <c r="IXZ348" s="74"/>
      <c r="IYA348" s="74"/>
      <c r="IYB348" s="74"/>
      <c r="IYC348" s="74"/>
      <c r="IYD348" s="74"/>
      <c r="IYE348" s="74"/>
      <c r="IYF348" s="74"/>
      <c r="IYG348" s="74"/>
      <c r="IYH348" s="74"/>
      <c r="IYI348" s="74"/>
      <c r="IYJ348" s="74"/>
      <c r="IYK348" s="74"/>
      <c r="IYL348" s="74"/>
      <c r="IYM348" s="74"/>
      <c r="IYN348" s="74"/>
      <c r="IYO348" s="74"/>
      <c r="IYP348" s="74"/>
      <c r="IYQ348" s="74"/>
      <c r="IYR348" s="74"/>
      <c r="IYS348" s="74"/>
      <c r="IYT348" s="74"/>
      <c r="IYU348" s="74"/>
      <c r="IYV348" s="74"/>
      <c r="IYW348" s="74"/>
      <c r="IYX348" s="74"/>
      <c r="IYY348" s="74"/>
      <c r="IYZ348" s="74"/>
      <c r="IZA348" s="74"/>
      <c r="IZB348" s="74"/>
      <c r="IZC348" s="74"/>
      <c r="IZD348" s="74"/>
      <c r="IZE348" s="74"/>
      <c r="IZF348" s="74"/>
      <c r="IZG348" s="74"/>
      <c r="IZH348" s="74"/>
      <c r="IZI348" s="74"/>
      <c r="IZJ348" s="74"/>
      <c r="IZK348" s="74"/>
      <c r="IZL348" s="74"/>
      <c r="IZM348" s="74"/>
      <c r="IZN348" s="74"/>
      <c r="IZO348" s="74"/>
      <c r="IZP348" s="74"/>
      <c r="IZQ348" s="74"/>
      <c r="IZR348" s="74"/>
      <c r="IZS348" s="74"/>
      <c r="IZT348" s="74"/>
      <c r="IZU348" s="74"/>
      <c r="IZV348" s="74"/>
      <c r="IZW348" s="74"/>
      <c r="IZX348" s="74"/>
      <c r="IZY348" s="74"/>
      <c r="IZZ348" s="74"/>
      <c r="JAA348" s="74"/>
      <c r="JAB348" s="74"/>
      <c r="JAC348" s="74"/>
      <c r="JAD348" s="74"/>
      <c r="JAE348" s="74"/>
      <c r="JAF348" s="74"/>
      <c r="JAG348" s="74"/>
      <c r="JAH348" s="74"/>
      <c r="JAI348" s="74"/>
      <c r="JAJ348" s="74"/>
      <c r="JAK348" s="74"/>
      <c r="JAL348" s="74"/>
      <c r="JAM348" s="74"/>
      <c r="JAN348" s="74"/>
      <c r="JAO348" s="74"/>
      <c r="JAP348" s="74"/>
      <c r="JAQ348" s="74"/>
      <c r="JAR348" s="74"/>
      <c r="JAS348" s="74"/>
      <c r="JAT348" s="74"/>
      <c r="JAU348" s="74"/>
      <c r="JAV348" s="74"/>
      <c r="JAW348" s="74"/>
      <c r="JAX348" s="74"/>
      <c r="JAY348" s="74"/>
      <c r="JAZ348" s="74"/>
      <c r="JBA348" s="74"/>
      <c r="JBB348" s="74"/>
      <c r="JBC348" s="74"/>
      <c r="JBD348" s="74"/>
      <c r="JBE348" s="74"/>
      <c r="JBF348" s="74"/>
      <c r="JBG348" s="74"/>
      <c r="JBH348" s="74"/>
      <c r="JBI348" s="74"/>
      <c r="JBJ348" s="74"/>
      <c r="JBK348" s="74"/>
      <c r="JBL348" s="74"/>
      <c r="JBM348" s="74"/>
      <c r="JBN348" s="74"/>
      <c r="JBO348" s="74"/>
      <c r="JBP348" s="74"/>
      <c r="JBQ348" s="74"/>
      <c r="JBR348" s="74"/>
      <c r="JBS348" s="74"/>
      <c r="JBT348" s="74"/>
      <c r="JBU348" s="74"/>
      <c r="JBV348" s="74"/>
      <c r="JBW348" s="74"/>
      <c r="JBX348" s="74"/>
      <c r="JBY348" s="74"/>
      <c r="JBZ348" s="74"/>
      <c r="JCA348" s="74"/>
      <c r="JCB348" s="74"/>
      <c r="JCC348" s="74"/>
      <c r="JCD348" s="74"/>
      <c r="JCE348" s="74"/>
      <c r="JCF348" s="74"/>
      <c r="JCG348" s="74"/>
      <c r="JCH348" s="74"/>
      <c r="JCI348" s="74"/>
      <c r="JCJ348" s="74"/>
      <c r="JCK348" s="74"/>
      <c r="JCL348" s="74"/>
      <c r="JCM348" s="74"/>
      <c r="JCN348" s="74"/>
      <c r="JCO348" s="74"/>
      <c r="JCP348" s="74"/>
      <c r="JCQ348" s="74"/>
      <c r="JCR348" s="74"/>
      <c r="JCS348" s="74"/>
      <c r="JCT348" s="74"/>
      <c r="JCU348" s="74"/>
      <c r="JCV348" s="74"/>
      <c r="JCW348" s="74"/>
      <c r="JCX348" s="74"/>
      <c r="JCY348" s="74"/>
      <c r="JCZ348" s="74"/>
      <c r="JDA348" s="74"/>
      <c r="JDB348" s="74"/>
      <c r="JDC348" s="74"/>
      <c r="JDD348" s="74"/>
      <c r="JDE348" s="74"/>
      <c r="JDF348" s="74"/>
      <c r="JDG348" s="74"/>
      <c r="JDH348" s="74"/>
      <c r="JDI348" s="74"/>
      <c r="JDJ348" s="74"/>
      <c r="JDK348" s="74"/>
      <c r="JDL348" s="74"/>
      <c r="JDM348" s="74"/>
      <c r="JDN348" s="74"/>
      <c r="JDO348" s="74"/>
      <c r="JDP348" s="74"/>
      <c r="JDQ348" s="74"/>
      <c r="JDR348" s="74"/>
      <c r="JDS348" s="74"/>
      <c r="JDT348" s="74"/>
      <c r="JDU348" s="74"/>
      <c r="JDV348" s="74"/>
      <c r="JDW348" s="74"/>
      <c r="JDX348" s="74"/>
      <c r="JDY348" s="74"/>
      <c r="JDZ348" s="74"/>
      <c r="JEA348" s="74"/>
      <c r="JEB348" s="74"/>
      <c r="JEC348" s="74"/>
      <c r="JED348" s="74"/>
      <c r="JEE348" s="74"/>
      <c r="JEF348" s="74"/>
      <c r="JEG348" s="74"/>
      <c r="JEH348" s="74"/>
      <c r="JEI348" s="74"/>
      <c r="JEJ348" s="74"/>
      <c r="JEK348" s="74"/>
      <c r="JEL348" s="74"/>
      <c r="JEM348" s="74"/>
      <c r="JEN348" s="74"/>
      <c r="JEO348" s="74"/>
      <c r="JEP348" s="74"/>
      <c r="JEQ348" s="74"/>
      <c r="JER348" s="74"/>
      <c r="JES348" s="74"/>
      <c r="JET348" s="74"/>
      <c r="JEU348" s="74"/>
      <c r="JEV348" s="74"/>
      <c r="JEW348" s="74"/>
      <c r="JEX348" s="74"/>
      <c r="JEY348" s="74"/>
      <c r="JEZ348" s="74"/>
      <c r="JFA348" s="74"/>
      <c r="JFB348" s="74"/>
      <c r="JFC348" s="74"/>
      <c r="JFD348" s="74"/>
      <c r="JFE348" s="74"/>
      <c r="JFF348" s="74"/>
      <c r="JFG348" s="74"/>
      <c r="JFH348" s="74"/>
      <c r="JFI348" s="74"/>
      <c r="JFJ348" s="74"/>
      <c r="JFK348" s="74"/>
      <c r="JFL348" s="74"/>
      <c r="JFM348" s="74"/>
      <c r="JFN348" s="74"/>
      <c r="JFO348" s="74"/>
      <c r="JFP348" s="74"/>
      <c r="JFQ348" s="74"/>
      <c r="JFR348" s="74"/>
      <c r="JFS348" s="74"/>
      <c r="JFT348" s="74"/>
      <c r="JFU348" s="74"/>
      <c r="JFV348" s="74"/>
      <c r="JFW348" s="74"/>
      <c r="JFX348" s="74"/>
      <c r="JFY348" s="74"/>
      <c r="JFZ348" s="74"/>
      <c r="JGA348" s="74"/>
      <c r="JGB348" s="74"/>
      <c r="JGC348" s="74"/>
      <c r="JGD348" s="74"/>
      <c r="JGE348" s="74"/>
      <c r="JGF348" s="74"/>
      <c r="JGG348" s="74"/>
      <c r="JGH348" s="74"/>
      <c r="JGI348" s="74"/>
      <c r="JGJ348" s="74"/>
      <c r="JGK348" s="74"/>
      <c r="JGL348" s="74"/>
      <c r="JGM348" s="74"/>
      <c r="JGN348" s="74"/>
      <c r="JGO348" s="74"/>
      <c r="JGP348" s="74"/>
      <c r="JGQ348" s="74"/>
      <c r="JGR348" s="74"/>
      <c r="JGS348" s="74"/>
      <c r="JGT348" s="74"/>
      <c r="JGU348" s="74"/>
      <c r="JGV348" s="74"/>
      <c r="JGW348" s="74"/>
      <c r="JGX348" s="74"/>
      <c r="JGY348" s="74"/>
      <c r="JGZ348" s="74"/>
      <c r="JHA348" s="74"/>
      <c r="JHB348" s="74"/>
      <c r="JHC348" s="74"/>
      <c r="JHD348" s="74"/>
      <c r="JHE348" s="74"/>
      <c r="JHF348" s="74"/>
      <c r="JHG348" s="74"/>
      <c r="JHH348" s="74"/>
      <c r="JHI348" s="74"/>
      <c r="JHJ348" s="74"/>
      <c r="JHK348" s="74"/>
      <c r="JHL348" s="74"/>
      <c r="JHM348" s="74"/>
      <c r="JHN348" s="74"/>
      <c r="JHO348" s="74"/>
      <c r="JHP348" s="74"/>
      <c r="JHQ348" s="74"/>
      <c r="JHR348" s="74"/>
      <c r="JHS348" s="74"/>
      <c r="JHT348" s="74"/>
      <c r="JHU348" s="74"/>
      <c r="JHV348" s="74"/>
      <c r="JHW348" s="74"/>
      <c r="JHX348" s="74"/>
      <c r="JHY348" s="74"/>
      <c r="JHZ348" s="74"/>
      <c r="JIA348" s="74"/>
      <c r="JIB348" s="74"/>
      <c r="JIC348" s="74"/>
      <c r="JID348" s="74"/>
      <c r="JIE348" s="74"/>
      <c r="JIF348" s="74"/>
      <c r="JIG348" s="74"/>
      <c r="JIH348" s="74"/>
      <c r="JII348" s="74"/>
      <c r="JIJ348" s="74"/>
      <c r="JIK348" s="74"/>
      <c r="JIL348" s="74"/>
      <c r="JIM348" s="74"/>
      <c r="JIN348" s="74"/>
      <c r="JIO348" s="74"/>
      <c r="JIP348" s="74"/>
      <c r="JIQ348" s="74"/>
      <c r="JIR348" s="74"/>
      <c r="JIS348" s="74"/>
      <c r="JIT348" s="74"/>
      <c r="JIU348" s="74"/>
      <c r="JIV348" s="74"/>
      <c r="JIW348" s="74"/>
      <c r="JIX348" s="74"/>
      <c r="JIY348" s="74"/>
      <c r="JIZ348" s="74"/>
      <c r="JJA348" s="74"/>
      <c r="JJB348" s="74"/>
      <c r="JJC348" s="74"/>
      <c r="JJD348" s="74"/>
      <c r="JJE348" s="74"/>
      <c r="JJF348" s="74"/>
      <c r="JJG348" s="74"/>
      <c r="JJH348" s="74"/>
      <c r="JJI348" s="74"/>
      <c r="JJJ348" s="74"/>
      <c r="JJK348" s="74"/>
      <c r="JJL348" s="74"/>
      <c r="JJM348" s="74"/>
      <c r="JJN348" s="74"/>
      <c r="JJO348" s="74"/>
      <c r="JJP348" s="74"/>
      <c r="JJQ348" s="74"/>
      <c r="JJR348" s="74"/>
      <c r="JJS348" s="74"/>
      <c r="JJT348" s="74"/>
      <c r="JJU348" s="74"/>
      <c r="JJV348" s="74"/>
      <c r="JJW348" s="74"/>
      <c r="JJX348" s="74"/>
      <c r="JJY348" s="74"/>
      <c r="JJZ348" s="74"/>
      <c r="JKA348" s="74"/>
      <c r="JKB348" s="74"/>
      <c r="JKC348" s="74"/>
      <c r="JKD348" s="74"/>
      <c r="JKE348" s="74"/>
      <c r="JKF348" s="74"/>
      <c r="JKG348" s="74"/>
      <c r="JKH348" s="74"/>
      <c r="JKI348" s="74"/>
      <c r="JKJ348" s="74"/>
      <c r="JKK348" s="74"/>
      <c r="JKL348" s="74"/>
      <c r="JKM348" s="74"/>
      <c r="JKN348" s="74"/>
      <c r="JKO348" s="74"/>
      <c r="JKP348" s="74"/>
      <c r="JKQ348" s="74"/>
      <c r="JKR348" s="74"/>
      <c r="JKS348" s="74"/>
      <c r="JKT348" s="74"/>
      <c r="JKU348" s="74"/>
      <c r="JKV348" s="74"/>
      <c r="JKW348" s="74"/>
      <c r="JKX348" s="74"/>
      <c r="JKY348" s="74"/>
      <c r="JKZ348" s="74"/>
      <c r="JLA348" s="74"/>
      <c r="JLB348" s="74"/>
      <c r="JLC348" s="74"/>
      <c r="JLD348" s="74"/>
      <c r="JLE348" s="74"/>
      <c r="JLF348" s="74"/>
      <c r="JLG348" s="74"/>
      <c r="JLH348" s="74"/>
      <c r="JLI348" s="74"/>
      <c r="JLJ348" s="74"/>
      <c r="JLK348" s="74"/>
      <c r="JLL348" s="74"/>
      <c r="JLM348" s="74"/>
      <c r="JLN348" s="74"/>
      <c r="JLO348" s="74"/>
      <c r="JLP348" s="74"/>
      <c r="JLQ348" s="74"/>
      <c r="JLR348" s="74"/>
      <c r="JLS348" s="74"/>
      <c r="JLT348" s="74"/>
      <c r="JLU348" s="74"/>
      <c r="JLV348" s="74"/>
      <c r="JLW348" s="74"/>
      <c r="JLX348" s="74"/>
      <c r="JLY348" s="74"/>
      <c r="JLZ348" s="74"/>
      <c r="JMA348" s="74"/>
      <c r="JMB348" s="74"/>
      <c r="JMC348" s="74"/>
      <c r="JMD348" s="74"/>
      <c r="JME348" s="74"/>
      <c r="JMF348" s="74"/>
      <c r="JMG348" s="74"/>
      <c r="JMH348" s="74"/>
      <c r="JMI348" s="74"/>
      <c r="JMJ348" s="74"/>
      <c r="JMK348" s="74"/>
      <c r="JML348" s="74"/>
      <c r="JMM348" s="74"/>
      <c r="JMN348" s="74"/>
      <c r="JMO348" s="74"/>
      <c r="JMP348" s="74"/>
      <c r="JMQ348" s="74"/>
      <c r="JMR348" s="74"/>
      <c r="JMS348" s="74"/>
      <c r="JMT348" s="74"/>
      <c r="JMU348" s="74"/>
      <c r="JMV348" s="74"/>
      <c r="JMW348" s="74"/>
      <c r="JMX348" s="74"/>
      <c r="JMY348" s="74"/>
      <c r="JMZ348" s="74"/>
      <c r="JNA348" s="74"/>
      <c r="JNB348" s="74"/>
      <c r="JNC348" s="74"/>
      <c r="JND348" s="74"/>
      <c r="JNE348" s="74"/>
      <c r="JNF348" s="74"/>
      <c r="JNG348" s="74"/>
      <c r="JNH348" s="74"/>
      <c r="JNI348" s="74"/>
      <c r="JNJ348" s="74"/>
      <c r="JNK348" s="74"/>
      <c r="JNL348" s="74"/>
      <c r="JNM348" s="74"/>
      <c r="JNN348" s="74"/>
      <c r="JNO348" s="74"/>
      <c r="JNP348" s="74"/>
      <c r="JNQ348" s="74"/>
      <c r="JNR348" s="74"/>
      <c r="JNS348" s="74"/>
      <c r="JNT348" s="74"/>
      <c r="JNU348" s="74"/>
      <c r="JNV348" s="74"/>
      <c r="JNW348" s="74"/>
      <c r="JNX348" s="74"/>
      <c r="JNY348" s="74"/>
      <c r="JNZ348" s="74"/>
      <c r="JOA348" s="74"/>
      <c r="JOB348" s="74"/>
      <c r="JOC348" s="74"/>
      <c r="JOD348" s="74"/>
      <c r="JOE348" s="74"/>
      <c r="JOF348" s="74"/>
      <c r="JOG348" s="74"/>
      <c r="JOH348" s="74"/>
      <c r="JOI348" s="74"/>
      <c r="JOJ348" s="74"/>
      <c r="JOK348" s="74"/>
      <c r="JOL348" s="74"/>
      <c r="JOM348" s="74"/>
      <c r="JON348" s="74"/>
      <c r="JOO348" s="74"/>
      <c r="JOP348" s="74"/>
      <c r="JOQ348" s="74"/>
      <c r="JOR348" s="74"/>
      <c r="JOS348" s="74"/>
      <c r="JOT348" s="74"/>
      <c r="JOU348" s="74"/>
      <c r="JOV348" s="74"/>
      <c r="JOW348" s="74"/>
      <c r="JOX348" s="74"/>
      <c r="JOY348" s="74"/>
      <c r="JOZ348" s="74"/>
      <c r="JPA348" s="74"/>
      <c r="JPB348" s="74"/>
      <c r="JPC348" s="74"/>
      <c r="JPD348" s="74"/>
      <c r="JPE348" s="74"/>
      <c r="JPF348" s="74"/>
      <c r="JPG348" s="74"/>
      <c r="JPH348" s="74"/>
      <c r="JPI348" s="74"/>
      <c r="JPJ348" s="74"/>
      <c r="JPK348" s="74"/>
      <c r="JPL348" s="74"/>
      <c r="JPM348" s="74"/>
      <c r="JPN348" s="74"/>
      <c r="JPO348" s="74"/>
      <c r="JPP348" s="74"/>
      <c r="JPQ348" s="74"/>
      <c r="JPR348" s="74"/>
      <c r="JPS348" s="74"/>
      <c r="JPT348" s="74"/>
      <c r="JPU348" s="74"/>
      <c r="JPV348" s="74"/>
      <c r="JPW348" s="74"/>
      <c r="JPX348" s="74"/>
      <c r="JPY348" s="74"/>
      <c r="JPZ348" s="74"/>
      <c r="JQA348" s="74"/>
      <c r="JQB348" s="74"/>
      <c r="JQC348" s="74"/>
      <c r="JQD348" s="74"/>
      <c r="JQE348" s="74"/>
      <c r="JQF348" s="74"/>
      <c r="JQG348" s="74"/>
      <c r="JQH348" s="74"/>
      <c r="JQI348" s="74"/>
      <c r="JQJ348" s="74"/>
      <c r="JQK348" s="74"/>
      <c r="JQL348" s="74"/>
      <c r="JQM348" s="74"/>
      <c r="JQN348" s="74"/>
      <c r="JQO348" s="74"/>
      <c r="JQP348" s="74"/>
      <c r="JQQ348" s="74"/>
      <c r="JQR348" s="74"/>
      <c r="JQS348" s="74"/>
      <c r="JQT348" s="74"/>
      <c r="JQU348" s="74"/>
      <c r="JQV348" s="74"/>
      <c r="JQW348" s="74"/>
      <c r="JQX348" s="74"/>
      <c r="JQY348" s="74"/>
      <c r="JQZ348" s="74"/>
      <c r="JRA348" s="74"/>
      <c r="JRB348" s="74"/>
      <c r="JRC348" s="74"/>
      <c r="JRD348" s="74"/>
      <c r="JRE348" s="74"/>
      <c r="JRF348" s="74"/>
      <c r="JRG348" s="74"/>
      <c r="JRH348" s="74"/>
      <c r="JRI348" s="74"/>
      <c r="JRJ348" s="74"/>
      <c r="JRK348" s="74"/>
      <c r="JRL348" s="74"/>
      <c r="JRM348" s="74"/>
      <c r="JRN348" s="74"/>
      <c r="JRO348" s="74"/>
      <c r="JRP348" s="74"/>
      <c r="JRQ348" s="74"/>
      <c r="JRR348" s="74"/>
      <c r="JRS348" s="74"/>
      <c r="JRT348" s="74"/>
      <c r="JRU348" s="74"/>
      <c r="JRV348" s="74"/>
      <c r="JRW348" s="74"/>
      <c r="JRX348" s="74"/>
      <c r="JRY348" s="74"/>
      <c r="JRZ348" s="74"/>
      <c r="JSA348" s="74"/>
      <c r="JSB348" s="74"/>
      <c r="JSC348" s="74"/>
      <c r="JSD348" s="74"/>
      <c r="JSE348" s="74"/>
      <c r="JSF348" s="74"/>
      <c r="JSG348" s="74"/>
      <c r="JSH348" s="74"/>
      <c r="JSI348" s="74"/>
      <c r="JSJ348" s="74"/>
      <c r="JSK348" s="74"/>
      <c r="JSL348" s="74"/>
      <c r="JSM348" s="74"/>
      <c r="JSN348" s="74"/>
      <c r="JSO348" s="74"/>
      <c r="JSP348" s="74"/>
      <c r="JSQ348" s="74"/>
      <c r="JSR348" s="74"/>
      <c r="JSS348" s="74"/>
      <c r="JST348" s="74"/>
      <c r="JSU348" s="74"/>
      <c r="JSV348" s="74"/>
      <c r="JSW348" s="74"/>
      <c r="JSX348" s="74"/>
      <c r="JSY348" s="74"/>
      <c r="JSZ348" s="74"/>
      <c r="JTA348" s="74"/>
      <c r="JTB348" s="74"/>
      <c r="JTC348" s="74"/>
      <c r="JTD348" s="74"/>
      <c r="JTE348" s="74"/>
      <c r="JTF348" s="74"/>
      <c r="JTG348" s="74"/>
      <c r="JTH348" s="74"/>
      <c r="JTI348" s="74"/>
      <c r="JTJ348" s="74"/>
      <c r="JTK348" s="74"/>
      <c r="JTL348" s="74"/>
      <c r="JTM348" s="74"/>
      <c r="JTN348" s="74"/>
      <c r="JTO348" s="74"/>
      <c r="JTP348" s="74"/>
      <c r="JTQ348" s="74"/>
      <c r="JTR348" s="74"/>
      <c r="JTS348" s="74"/>
      <c r="JTT348" s="74"/>
      <c r="JTU348" s="74"/>
      <c r="JTV348" s="74"/>
      <c r="JTW348" s="74"/>
      <c r="JTX348" s="74"/>
      <c r="JTY348" s="74"/>
      <c r="JTZ348" s="74"/>
      <c r="JUA348" s="74"/>
      <c r="JUB348" s="74"/>
      <c r="JUC348" s="74"/>
      <c r="JUD348" s="74"/>
      <c r="JUE348" s="74"/>
      <c r="JUF348" s="74"/>
      <c r="JUG348" s="74"/>
      <c r="JUH348" s="74"/>
      <c r="JUI348" s="74"/>
      <c r="JUJ348" s="74"/>
      <c r="JUK348" s="74"/>
      <c r="JUL348" s="74"/>
      <c r="JUM348" s="74"/>
      <c r="JUN348" s="74"/>
      <c r="JUO348" s="74"/>
      <c r="JUP348" s="74"/>
      <c r="JUQ348" s="74"/>
      <c r="JUR348" s="74"/>
      <c r="JUS348" s="74"/>
      <c r="JUT348" s="74"/>
      <c r="JUU348" s="74"/>
      <c r="JUV348" s="74"/>
      <c r="JUW348" s="74"/>
      <c r="JUX348" s="74"/>
      <c r="JUY348" s="74"/>
      <c r="JUZ348" s="74"/>
      <c r="JVA348" s="74"/>
      <c r="JVB348" s="74"/>
      <c r="JVC348" s="74"/>
      <c r="JVD348" s="74"/>
      <c r="JVE348" s="74"/>
      <c r="JVF348" s="74"/>
      <c r="JVG348" s="74"/>
      <c r="JVH348" s="74"/>
      <c r="JVI348" s="74"/>
      <c r="JVJ348" s="74"/>
      <c r="JVK348" s="74"/>
      <c r="JVL348" s="74"/>
      <c r="JVM348" s="74"/>
      <c r="JVN348" s="74"/>
      <c r="JVO348" s="74"/>
      <c r="JVP348" s="74"/>
      <c r="JVQ348" s="74"/>
      <c r="JVR348" s="74"/>
      <c r="JVS348" s="74"/>
      <c r="JVT348" s="74"/>
      <c r="JVU348" s="74"/>
      <c r="JVV348" s="74"/>
      <c r="JVW348" s="74"/>
      <c r="JVX348" s="74"/>
      <c r="JVY348" s="74"/>
      <c r="JVZ348" s="74"/>
      <c r="JWA348" s="74"/>
      <c r="JWB348" s="74"/>
      <c r="JWC348" s="74"/>
      <c r="JWD348" s="74"/>
      <c r="JWE348" s="74"/>
      <c r="JWF348" s="74"/>
      <c r="JWG348" s="74"/>
      <c r="JWH348" s="74"/>
      <c r="JWI348" s="74"/>
      <c r="JWJ348" s="74"/>
      <c r="JWK348" s="74"/>
      <c r="JWL348" s="74"/>
      <c r="JWM348" s="74"/>
      <c r="JWN348" s="74"/>
      <c r="JWO348" s="74"/>
      <c r="JWP348" s="74"/>
      <c r="JWQ348" s="74"/>
      <c r="JWR348" s="74"/>
      <c r="JWS348" s="74"/>
      <c r="JWT348" s="74"/>
      <c r="JWU348" s="74"/>
      <c r="JWV348" s="74"/>
      <c r="JWW348" s="74"/>
      <c r="JWX348" s="74"/>
      <c r="JWY348" s="74"/>
      <c r="JWZ348" s="74"/>
      <c r="JXA348" s="74"/>
      <c r="JXB348" s="74"/>
      <c r="JXC348" s="74"/>
      <c r="JXD348" s="74"/>
      <c r="JXE348" s="74"/>
      <c r="JXF348" s="74"/>
      <c r="JXG348" s="74"/>
      <c r="JXH348" s="74"/>
      <c r="JXI348" s="74"/>
      <c r="JXJ348" s="74"/>
      <c r="JXK348" s="74"/>
      <c r="JXL348" s="74"/>
      <c r="JXM348" s="74"/>
      <c r="JXN348" s="74"/>
      <c r="JXO348" s="74"/>
      <c r="JXP348" s="74"/>
      <c r="JXQ348" s="74"/>
      <c r="JXR348" s="74"/>
      <c r="JXS348" s="74"/>
      <c r="JXT348" s="74"/>
      <c r="JXU348" s="74"/>
      <c r="JXV348" s="74"/>
      <c r="JXW348" s="74"/>
      <c r="JXX348" s="74"/>
      <c r="JXY348" s="74"/>
      <c r="JXZ348" s="74"/>
      <c r="JYA348" s="74"/>
      <c r="JYB348" s="74"/>
      <c r="JYC348" s="74"/>
      <c r="JYD348" s="74"/>
      <c r="JYE348" s="74"/>
      <c r="JYF348" s="74"/>
      <c r="JYG348" s="74"/>
      <c r="JYH348" s="74"/>
      <c r="JYI348" s="74"/>
      <c r="JYJ348" s="74"/>
      <c r="JYK348" s="74"/>
      <c r="JYL348" s="74"/>
      <c r="JYM348" s="74"/>
      <c r="JYN348" s="74"/>
      <c r="JYO348" s="74"/>
      <c r="JYP348" s="74"/>
      <c r="JYQ348" s="74"/>
      <c r="JYR348" s="74"/>
      <c r="JYS348" s="74"/>
      <c r="JYT348" s="74"/>
      <c r="JYU348" s="74"/>
      <c r="JYV348" s="74"/>
      <c r="JYW348" s="74"/>
      <c r="JYX348" s="74"/>
      <c r="JYY348" s="74"/>
      <c r="JYZ348" s="74"/>
      <c r="JZA348" s="74"/>
      <c r="JZB348" s="74"/>
      <c r="JZC348" s="74"/>
      <c r="JZD348" s="74"/>
      <c r="JZE348" s="74"/>
      <c r="JZF348" s="74"/>
      <c r="JZG348" s="74"/>
      <c r="JZH348" s="74"/>
      <c r="JZI348" s="74"/>
      <c r="JZJ348" s="74"/>
      <c r="JZK348" s="74"/>
      <c r="JZL348" s="74"/>
      <c r="JZM348" s="74"/>
      <c r="JZN348" s="74"/>
      <c r="JZO348" s="74"/>
      <c r="JZP348" s="74"/>
      <c r="JZQ348" s="74"/>
      <c r="JZR348" s="74"/>
      <c r="JZS348" s="74"/>
      <c r="JZT348" s="74"/>
      <c r="JZU348" s="74"/>
      <c r="JZV348" s="74"/>
      <c r="JZW348" s="74"/>
      <c r="JZX348" s="74"/>
      <c r="JZY348" s="74"/>
      <c r="JZZ348" s="74"/>
      <c r="KAA348" s="74"/>
      <c r="KAB348" s="74"/>
      <c r="KAC348" s="74"/>
      <c r="KAD348" s="74"/>
      <c r="KAE348" s="74"/>
      <c r="KAF348" s="74"/>
      <c r="KAG348" s="74"/>
      <c r="KAH348" s="74"/>
      <c r="KAI348" s="74"/>
      <c r="KAJ348" s="74"/>
      <c r="KAK348" s="74"/>
      <c r="KAL348" s="74"/>
      <c r="KAM348" s="74"/>
      <c r="KAN348" s="74"/>
      <c r="KAO348" s="74"/>
      <c r="KAP348" s="74"/>
      <c r="KAQ348" s="74"/>
      <c r="KAR348" s="74"/>
      <c r="KAS348" s="74"/>
      <c r="KAT348" s="74"/>
      <c r="KAU348" s="74"/>
      <c r="KAV348" s="74"/>
      <c r="KAW348" s="74"/>
      <c r="KAX348" s="74"/>
      <c r="KAY348" s="74"/>
      <c r="KAZ348" s="74"/>
      <c r="KBA348" s="74"/>
      <c r="KBB348" s="74"/>
      <c r="KBC348" s="74"/>
      <c r="KBD348" s="74"/>
      <c r="KBE348" s="74"/>
      <c r="KBF348" s="74"/>
      <c r="KBG348" s="74"/>
      <c r="KBH348" s="74"/>
      <c r="KBI348" s="74"/>
      <c r="KBJ348" s="74"/>
      <c r="KBK348" s="74"/>
      <c r="KBL348" s="74"/>
      <c r="KBM348" s="74"/>
      <c r="KBN348" s="74"/>
      <c r="KBO348" s="74"/>
      <c r="KBP348" s="74"/>
      <c r="KBQ348" s="74"/>
      <c r="KBR348" s="74"/>
      <c r="KBS348" s="74"/>
      <c r="KBT348" s="74"/>
      <c r="KBU348" s="74"/>
      <c r="KBV348" s="74"/>
      <c r="KBW348" s="74"/>
      <c r="KBX348" s="74"/>
      <c r="KBY348" s="74"/>
      <c r="KBZ348" s="74"/>
      <c r="KCA348" s="74"/>
      <c r="KCB348" s="74"/>
      <c r="KCC348" s="74"/>
      <c r="KCD348" s="74"/>
      <c r="KCE348" s="74"/>
      <c r="KCF348" s="74"/>
      <c r="KCG348" s="74"/>
      <c r="KCH348" s="74"/>
      <c r="KCI348" s="74"/>
      <c r="KCJ348" s="74"/>
      <c r="KCK348" s="74"/>
      <c r="KCL348" s="74"/>
      <c r="KCM348" s="74"/>
      <c r="KCN348" s="74"/>
      <c r="KCO348" s="74"/>
      <c r="KCP348" s="74"/>
      <c r="KCQ348" s="74"/>
      <c r="KCR348" s="74"/>
      <c r="KCS348" s="74"/>
      <c r="KCT348" s="74"/>
      <c r="KCU348" s="74"/>
      <c r="KCV348" s="74"/>
      <c r="KCW348" s="74"/>
      <c r="KCX348" s="74"/>
      <c r="KCY348" s="74"/>
      <c r="KCZ348" s="74"/>
      <c r="KDA348" s="74"/>
      <c r="KDB348" s="74"/>
      <c r="KDC348" s="74"/>
      <c r="KDD348" s="74"/>
      <c r="KDE348" s="74"/>
      <c r="KDF348" s="74"/>
      <c r="KDG348" s="74"/>
      <c r="KDH348" s="74"/>
      <c r="KDI348" s="74"/>
      <c r="KDJ348" s="74"/>
      <c r="KDK348" s="74"/>
      <c r="KDL348" s="74"/>
      <c r="KDM348" s="74"/>
      <c r="KDN348" s="74"/>
      <c r="KDO348" s="74"/>
      <c r="KDP348" s="74"/>
      <c r="KDQ348" s="74"/>
      <c r="KDR348" s="74"/>
      <c r="KDS348" s="74"/>
      <c r="KDT348" s="74"/>
      <c r="KDU348" s="74"/>
      <c r="KDV348" s="74"/>
      <c r="KDW348" s="74"/>
      <c r="KDX348" s="74"/>
      <c r="KDY348" s="74"/>
      <c r="KDZ348" s="74"/>
      <c r="KEA348" s="74"/>
      <c r="KEB348" s="74"/>
      <c r="KEC348" s="74"/>
      <c r="KED348" s="74"/>
      <c r="KEE348" s="74"/>
      <c r="KEF348" s="74"/>
      <c r="KEG348" s="74"/>
      <c r="KEH348" s="74"/>
      <c r="KEI348" s="74"/>
      <c r="KEJ348" s="74"/>
      <c r="KEK348" s="74"/>
      <c r="KEL348" s="74"/>
      <c r="KEM348" s="74"/>
      <c r="KEN348" s="74"/>
      <c r="KEO348" s="74"/>
      <c r="KEP348" s="74"/>
      <c r="KEQ348" s="74"/>
      <c r="KER348" s="74"/>
      <c r="KES348" s="74"/>
      <c r="KET348" s="74"/>
      <c r="KEU348" s="74"/>
      <c r="KEV348" s="74"/>
      <c r="KEW348" s="74"/>
      <c r="KEX348" s="74"/>
      <c r="KEY348" s="74"/>
      <c r="KEZ348" s="74"/>
      <c r="KFA348" s="74"/>
      <c r="KFB348" s="74"/>
      <c r="KFC348" s="74"/>
      <c r="KFD348" s="74"/>
      <c r="KFE348" s="74"/>
      <c r="KFF348" s="74"/>
      <c r="KFG348" s="74"/>
      <c r="KFH348" s="74"/>
      <c r="KFI348" s="74"/>
      <c r="KFJ348" s="74"/>
      <c r="KFK348" s="74"/>
      <c r="KFL348" s="74"/>
      <c r="KFM348" s="74"/>
      <c r="KFN348" s="74"/>
      <c r="KFO348" s="74"/>
      <c r="KFP348" s="74"/>
      <c r="KFQ348" s="74"/>
      <c r="KFR348" s="74"/>
      <c r="KFS348" s="74"/>
      <c r="KFT348" s="74"/>
      <c r="KFU348" s="74"/>
      <c r="KFV348" s="74"/>
      <c r="KFW348" s="74"/>
      <c r="KFX348" s="74"/>
      <c r="KFY348" s="74"/>
      <c r="KFZ348" s="74"/>
      <c r="KGA348" s="74"/>
      <c r="KGB348" s="74"/>
      <c r="KGC348" s="74"/>
      <c r="KGD348" s="74"/>
      <c r="KGE348" s="74"/>
      <c r="KGF348" s="74"/>
      <c r="KGG348" s="74"/>
      <c r="KGH348" s="74"/>
      <c r="KGI348" s="74"/>
      <c r="KGJ348" s="74"/>
      <c r="KGK348" s="74"/>
      <c r="KGL348" s="74"/>
      <c r="KGM348" s="74"/>
      <c r="KGN348" s="74"/>
      <c r="KGO348" s="74"/>
      <c r="KGP348" s="74"/>
      <c r="KGQ348" s="74"/>
      <c r="KGR348" s="74"/>
      <c r="KGS348" s="74"/>
      <c r="KGT348" s="74"/>
      <c r="KGU348" s="74"/>
      <c r="KGV348" s="74"/>
      <c r="KGW348" s="74"/>
      <c r="KGX348" s="74"/>
      <c r="KGY348" s="74"/>
      <c r="KGZ348" s="74"/>
      <c r="KHA348" s="74"/>
      <c r="KHB348" s="74"/>
      <c r="KHC348" s="74"/>
      <c r="KHD348" s="74"/>
      <c r="KHE348" s="74"/>
      <c r="KHF348" s="74"/>
      <c r="KHG348" s="74"/>
      <c r="KHH348" s="74"/>
      <c r="KHI348" s="74"/>
      <c r="KHJ348" s="74"/>
      <c r="KHK348" s="74"/>
      <c r="KHL348" s="74"/>
      <c r="KHM348" s="74"/>
      <c r="KHN348" s="74"/>
      <c r="KHO348" s="74"/>
      <c r="KHP348" s="74"/>
      <c r="KHQ348" s="74"/>
      <c r="KHR348" s="74"/>
      <c r="KHS348" s="74"/>
      <c r="KHT348" s="74"/>
      <c r="KHU348" s="74"/>
      <c r="KHV348" s="74"/>
      <c r="KHW348" s="74"/>
      <c r="KHX348" s="74"/>
      <c r="KHY348" s="74"/>
      <c r="KHZ348" s="74"/>
      <c r="KIA348" s="74"/>
      <c r="KIB348" s="74"/>
      <c r="KIC348" s="74"/>
      <c r="KID348" s="74"/>
      <c r="KIE348" s="74"/>
      <c r="KIF348" s="74"/>
      <c r="KIG348" s="74"/>
      <c r="KIH348" s="74"/>
      <c r="KII348" s="74"/>
      <c r="KIJ348" s="74"/>
      <c r="KIK348" s="74"/>
      <c r="KIL348" s="74"/>
      <c r="KIM348" s="74"/>
      <c r="KIN348" s="74"/>
      <c r="KIO348" s="74"/>
      <c r="KIP348" s="74"/>
      <c r="KIQ348" s="74"/>
      <c r="KIR348" s="74"/>
      <c r="KIS348" s="74"/>
      <c r="KIT348" s="74"/>
      <c r="KIU348" s="74"/>
      <c r="KIV348" s="74"/>
      <c r="KIW348" s="74"/>
      <c r="KIX348" s="74"/>
      <c r="KIY348" s="74"/>
      <c r="KIZ348" s="74"/>
      <c r="KJA348" s="74"/>
      <c r="KJB348" s="74"/>
      <c r="KJC348" s="74"/>
      <c r="KJD348" s="74"/>
      <c r="KJE348" s="74"/>
      <c r="KJF348" s="74"/>
      <c r="KJG348" s="74"/>
      <c r="KJH348" s="74"/>
      <c r="KJI348" s="74"/>
      <c r="KJJ348" s="74"/>
      <c r="KJK348" s="74"/>
      <c r="KJL348" s="74"/>
      <c r="KJM348" s="74"/>
      <c r="KJN348" s="74"/>
      <c r="KJO348" s="74"/>
      <c r="KJP348" s="74"/>
      <c r="KJQ348" s="74"/>
      <c r="KJR348" s="74"/>
      <c r="KJS348" s="74"/>
      <c r="KJT348" s="74"/>
      <c r="KJU348" s="74"/>
      <c r="KJV348" s="74"/>
      <c r="KJW348" s="74"/>
      <c r="KJX348" s="74"/>
      <c r="KJY348" s="74"/>
      <c r="KJZ348" s="74"/>
      <c r="KKA348" s="74"/>
      <c r="KKB348" s="74"/>
      <c r="KKC348" s="74"/>
      <c r="KKD348" s="74"/>
      <c r="KKE348" s="74"/>
      <c r="KKF348" s="74"/>
      <c r="KKG348" s="74"/>
      <c r="KKH348" s="74"/>
      <c r="KKI348" s="74"/>
      <c r="KKJ348" s="74"/>
      <c r="KKK348" s="74"/>
      <c r="KKL348" s="74"/>
      <c r="KKM348" s="74"/>
      <c r="KKN348" s="74"/>
      <c r="KKO348" s="74"/>
      <c r="KKP348" s="74"/>
      <c r="KKQ348" s="74"/>
      <c r="KKR348" s="74"/>
      <c r="KKS348" s="74"/>
      <c r="KKT348" s="74"/>
      <c r="KKU348" s="74"/>
      <c r="KKV348" s="74"/>
      <c r="KKW348" s="74"/>
      <c r="KKX348" s="74"/>
      <c r="KKY348" s="74"/>
      <c r="KKZ348" s="74"/>
      <c r="KLA348" s="74"/>
      <c r="KLB348" s="74"/>
      <c r="KLC348" s="74"/>
      <c r="KLD348" s="74"/>
      <c r="KLE348" s="74"/>
      <c r="KLF348" s="74"/>
      <c r="KLG348" s="74"/>
      <c r="KLH348" s="74"/>
      <c r="KLI348" s="74"/>
      <c r="KLJ348" s="74"/>
      <c r="KLK348" s="74"/>
      <c r="KLL348" s="74"/>
      <c r="KLM348" s="74"/>
      <c r="KLN348" s="74"/>
      <c r="KLO348" s="74"/>
      <c r="KLP348" s="74"/>
      <c r="KLQ348" s="74"/>
      <c r="KLR348" s="74"/>
      <c r="KLS348" s="74"/>
      <c r="KLT348" s="74"/>
      <c r="KLU348" s="74"/>
      <c r="KLV348" s="74"/>
      <c r="KLW348" s="74"/>
      <c r="KLX348" s="74"/>
      <c r="KLY348" s="74"/>
      <c r="KLZ348" s="74"/>
      <c r="KMA348" s="74"/>
      <c r="KMB348" s="74"/>
      <c r="KMC348" s="74"/>
      <c r="KMD348" s="74"/>
      <c r="KME348" s="74"/>
      <c r="KMF348" s="74"/>
      <c r="KMG348" s="74"/>
      <c r="KMH348" s="74"/>
      <c r="KMI348" s="74"/>
      <c r="KMJ348" s="74"/>
      <c r="KMK348" s="74"/>
      <c r="KML348" s="74"/>
      <c r="KMM348" s="74"/>
      <c r="KMN348" s="74"/>
      <c r="KMO348" s="74"/>
      <c r="KMP348" s="74"/>
      <c r="KMQ348" s="74"/>
      <c r="KMR348" s="74"/>
      <c r="KMS348" s="74"/>
      <c r="KMT348" s="74"/>
      <c r="KMU348" s="74"/>
      <c r="KMV348" s="74"/>
      <c r="KMW348" s="74"/>
      <c r="KMX348" s="74"/>
      <c r="KMY348" s="74"/>
      <c r="KMZ348" s="74"/>
      <c r="KNA348" s="74"/>
      <c r="KNB348" s="74"/>
      <c r="KNC348" s="74"/>
      <c r="KND348" s="74"/>
      <c r="KNE348" s="74"/>
      <c r="KNF348" s="74"/>
      <c r="KNG348" s="74"/>
      <c r="KNH348" s="74"/>
      <c r="KNI348" s="74"/>
      <c r="KNJ348" s="74"/>
      <c r="KNK348" s="74"/>
      <c r="KNL348" s="74"/>
      <c r="KNM348" s="74"/>
      <c r="KNN348" s="74"/>
      <c r="KNO348" s="74"/>
      <c r="KNP348" s="74"/>
      <c r="KNQ348" s="74"/>
      <c r="KNR348" s="74"/>
      <c r="KNS348" s="74"/>
      <c r="KNT348" s="74"/>
      <c r="KNU348" s="74"/>
      <c r="KNV348" s="74"/>
      <c r="KNW348" s="74"/>
      <c r="KNX348" s="74"/>
      <c r="KNY348" s="74"/>
      <c r="KNZ348" s="74"/>
      <c r="KOA348" s="74"/>
      <c r="KOB348" s="74"/>
      <c r="KOC348" s="74"/>
      <c r="KOD348" s="74"/>
      <c r="KOE348" s="74"/>
      <c r="KOF348" s="74"/>
      <c r="KOG348" s="74"/>
      <c r="KOH348" s="74"/>
      <c r="KOI348" s="74"/>
      <c r="KOJ348" s="74"/>
      <c r="KOK348" s="74"/>
      <c r="KOL348" s="74"/>
      <c r="KOM348" s="74"/>
      <c r="KON348" s="74"/>
      <c r="KOO348" s="74"/>
      <c r="KOP348" s="74"/>
      <c r="KOQ348" s="74"/>
      <c r="KOR348" s="74"/>
      <c r="KOS348" s="74"/>
      <c r="KOT348" s="74"/>
      <c r="KOU348" s="74"/>
      <c r="KOV348" s="74"/>
      <c r="KOW348" s="74"/>
      <c r="KOX348" s="74"/>
      <c r="KOY348" s="74"/>
      <c r="KOZ348" s="74"/>
      <c r="KPA348" s="74"/>
      <c r="KPB348" s="74"/>
      <c r="KPC348" s="74"/>
      <c r="KPD348" s="74"/>
      <c r="KPE348" s="74"/>
      <c r="KPF348" s="74"/>
      <c r="KPG348" s="74"/>
      <c r="KPH348" s="74"/>
      <c r="KPI348" s="74"/>
      <c r="KPJ348" s="74"/>
      <c r="KPK348" s="74"/>
      <c r="KPL348" s="74"/>
      <c r="KPM348" s="74"/>
      <c r="KPN348" s="74"/>
      <c r="KPO348" s="74"/>
      <c r="KPP348" s="74"/>
      <c r="KPQ348" s="74"/>
      <c r="KPR348" s="74"/>
      <c r="KPS348" s="74"/>
      <c r="KPT348" s="74"/>
      <c r="KPU348" s="74"/>
      <c r="KPV348" s="74"/>
      <c r="KPW348" s="74"/>
      <c r="KPX348" s="74"/>
      <c r="KPY348" s="74"/>
      <c r="KPZ348" s="74"/>
      <c r="KQA348" s="74"/>
      <c r="KQB348" s="74"/>
      <c r="KQC348" s="74"/>
      <c r="KQD348" s="74"/>
      <c r="KQE348" s="74"/>
      <c r="KQF348" s="74"/>
      <c r="KQG348" s="74"/>
      <c r="KQH348" s="74"/>
      <c r="KQI348" s="74"/>
      <c r="KQJ348" s="74"/>
      <c r="KQK348" s="74"/>
      <c r="KQL348" s="74"/>
      <c r="KQM348" s="74"/>
      <c r="KQN348" s="74"/>
      <c r="KQO348" s="74"/>
      <c r="KQP348" s="74"/>
      <c r="KQQ348" s="74"/>
      <c r="KQR348" s="74"/>
      <c r="KQS348" s="74"/>
      <c r="KQT348" s="74"/>
      <c r="KQU348" s="74"/>
      <c r="KQV348" s="74"/>
      <c r="KQW348" s="74"/>
      <c r="KQX348" s="74"/>
      <c r="KQY348" s="74"/>
      <c r="KQZ348" s="74"/>
      <c r="KRA348" s="74"/>
      <c r="KRB348" s="74"/>
      <c r="KRC348" s="74"/>
      <c r="KRD348" s="74"/>
      <c r="KRE348" s="74"/>
      <c r="KRF348" s="74"/>
      <c r="KRG348" s="74"/>
      <c r="KRH348" s="74"/>
      <c r="KRI348" s="74"/>
      <c r="KRJ348" s="74"/>
      <c r="KRK348" s="74"/>
      <c r="KRL348" s="74"/>
      <c r="KRM348" s="74"/>
      <c r="KRN348" s="74"/>
      <c r="KRO348" s="74"/>
      <c r="KRP348" s="74"/>
      <c r="KRQ348" s="74"/>
      <c r="KRR348" s="74"/>
      <c r="KRS348" s="74"/>
      <c r="KRT348" s="74"/>
      <c r="KRU348" s="74"/>
      <c r="KRV348" s="74"/>
      <c r="KRW348" s="74"/>
      <c r="KRX348" s="74"/>
      <c r="KRY348" s="74"/>
      <c r="KRZ348" s="74"/>
      <c r="KSA348" s="74"/>
      <c r="KSB348" s="74"/>
      <c r="KSC348" s="74"/>
      <c r="KSD348" s="74"/>
      <c r="KSE348" s="74"/>
      <c r="KSF348" s="74"/>
      <c r="KSG348" s="74"/>
      <c r="KSH348" s="74"/>
      <c r="KSI348" s="74"/>
      <c r="KSJ348" s="74"/>
      <c r="KSK348" s="74"/>
      <c r="KSL348" s="74"/>
      <c r="KSM348" s="74"/>
      <c r="KSN348" s="74"/>
      <c r="KSO348" s="74"/>
      <c r="KSP348" s="74"/>
      <c r="KSQ348" s="74"/>
      <c r="KSR348" s="74"/>
      <c r="KSS348" s="74"/>
      <c r="KST348" s="74"/>
      <c r="KSU348" s="74"/>
      <c r="KSV348" s="74"/>
      <c r="KSW348" s="74"/>
      <c r="KSX348" s="74"/>
      <c r="KSY348" s="74"/>
      <c r="KSZ348" s="74"/>
      <c r="KTA348" s="74"/>
      <c r="KTB348" s="74"/>
      <c r="KTC348" s="74"/>
      <c r="KTD348" s="74"/>
      <c r="KTE348" s="74"/>
      <c r="KTF348" s="74"/>
      <c r="KTG348" s="74"/>
      <c r="KTH348" s="74"/>
      <c r="KTI348" s="74"/>
      <c r="KTJ348" s="74"/>
      <c r="KTK348" s="74"/>
      <c r="KTL348" s="74"/>
      <c r="KTM348" s="74"/>
      <c r="KTN348" s="74"/>
      <c r="KTO348" s="74"/>
      <c r="KTP348" s="74"/>
      <c r="KTQ348" s="74"/>
      <c r="KTR348" s="74"/>
      <c r="KTS348" s="74"/>
      <c r="KTT348" s="74"/>
      <c r="KTU348" s="74"/>
      <c r="KTV348" s="74"/>
      <c r="KTW348" s="74"/>
      <c r="KTX348" s="74"/>
      <c r="KTY348" s="74"/>
      <c r="KTZ348" s="74"/>
      <c r="KUA348" s="74"/>
      <c r="KUB348" s="74"/>
      <c r="KUC348" s="74"/>
      <c r="KUD348" s="74"/>
      <c r="KUE348" s="74"/>
      <c r="KUF348" s="74"/>
      <c r="KUG348" s="74"/>
      <c r="KUH348" s="74"/>
      <c r="KUI348" s="74"/>
      <c r="KUJ348" s="74"/>
      <c r="KUK348" s="74"/>
      <c r="KUL348" s="74"/>
      <c r="KUM348" s="74"/>
      <c r="KUN348" s="74"/>
      <c r="KUO348" s="74"/>
      <c r="KUP348" s="74"/>
      <c r="KUQ348" s="74"/>
      <c r="KUR348" s="74"/>
      <c r="KUS348" s="74"/>
      <c r="KUT348" s="74"/>
      <c r="KUU348" s="74"/>
      <c r="KUV348" s="74"/>
      <c r="KUW348" s="74"/>
      <c r="KUX348" s="74"/>
      <c r="KUY348" s="74"/>
      <c r="KUZ348" s="74"/>
      <c r="KVA348" s="74"/>
      <c r="KVB348" s="74"/>
      <c r="KVC348" s="74"/>
      <c r="KVD348" s="74"/>
      <c r="KVE348" s="74"/>
      <c r="KVF348" s="74"/>
      <c r="KVG348" s="74"/>
      <c r="KVH348" s="74"/>
      <c r="KVI348" s="74"/>
      <c r="KVJ348" s="74"/>
      <c r="KVK348" s="74"/>
      <c r="KVL348" s="74"/>
      <c r="KVM348" s="74"/>
      <c r="KVN348" s="74"/>
      <c r="KVO348" s="74"/>
      <c r="KVP348" s="74"/>
      <c r="KVQ348" s="74"/>
      <c r="KVR348" s="74"/>
      <c r="KVS348" s="74"/>
      <c r="KVT348" s="74"/>
      <c r="KVU348" s="74"/>
      <c r="KVV348" s="74"/>
      <c r="KVW348" s="74"/>
      <c r="KVX348" s="74"/>
      <c r="KVY348" s="74"/>
      <c r="KVZ348" s="74"/>
      <c r="KWA348" s="74"/>
      <c r="KWB348" s="74"/>
      <c r="KWC348" s="74"/>
      <c r="KWD348" s="74"/>
      <c r="KWE348" s="74"/>
      <c r="KWF348" s="74"/>
      <c r="KWG348" s="74"/>
      <c r="KWH348" s="74"/>
      <c r="KWI348" s="74"/>
      <c r="KWJ348" s="74"/>
      <c r="KWK348" s="74"/>
      <c r="KWL348" s="74"/>
      <c r="KWM348" s="74"/>
      <c r="KWN348" s="74"/>
      <c r="KWO348" s="74"/>
      <c r="KWP348" s="74"/>
      <c r="KWQ348" s="74"/>
      <c r="KWR348" s="74"/>
      <c r="KWS348" s="74"/>
      <c r="KWT348" s="74"/>
      <c r="KWU348" s="74"/>
      <c r="KWV348" s="74"/>
      <c r="KWW348" s="74"/>
      <c r="KWX348" s="74"/>
      <c r="KWY348" s="74"/>
      <c r="KWZ348" s="74"/>
      <c r="KXA348" s="74"/>
      <c r="KXB348" s="74"/>
      <c r="KXC348" s="74"/>
      <c r="KXD348" s="74"/>
      <c r="KXE348" s="74"/>
      <c r="KXF348" s="74"/>
      <c r="KXG348" s="74"/>
      <c r="KXH348" s="74"/>
      <c r="KXI348" s="74"/>
      <c r="KXJ348" s="74"/>
      <c r="KXK348" s="74"/>
      <c r="KXL348" s="74"/>
      <c r="KXM348" s="74"/>
      <c r="KXN348" s="74"/>
      <c r="KXO348" s="74"/>
      <c r="KXP348" s="74"/>
      <c r="KXQ348" s="74"/>
      <c r="KXR348" s="74"/>
      <c r="KXS348" s="74"/>
      <c r="KXT348" s="74"/>
      <c r="KXU348" s="74"/>
      <c r="KXV348" s="74"/>
      <c r="KXW348" s="74"/>
      <c r="KXX348" s="74"/>
      <c r="KXY348" s="74"/>
      <c r="KXZ348" s="74"/>
      <c r="KYA348" s="74"/>
      <c r="KYB348" s="74"/>
      <c r="KYC348" s="74"/>
      <c r="KYD348" s="74"/>
      <c r="KYE348" s="74"/>
      <c r="KYF348" s="74"/>
      <c r="KYG348" s="74"/>
      <c r="KYH348" s="74"/>
      <c r="KYI348" s="74"/>
      <c r="KYJ348" s="74"/>
      <c r="KYK348" s="74"/>
      <c r="KYL348" s="74"/>
      <c r="KYM348" s="74"/>
      <c r="KYN348" s="74"/>
      <c r="KYO348" s="74"/>
      <c r="KYP348" s="74"/>
      <c r="KYQ348" s="74"/>
      <c r="KYR348" s="74"/>
      <c r="KYS348" s="74"/>
      <c r="KYT348" s="74"/>
      <c r="KYU348" s="74"/>
      <c r="KYV348" s="74"/>
      <c r="KYW348" s="74"/>
      <c r="KYX348" s="74"/>
      <c r="KYY348" s="74"/>
      <c r="KYZ348" s="74"/>
      <c r="KZA348" s="74"/>
      <c r="KZB348" s="74"/>
      <c r="KZC348" s="74"/>
      <c r="KZD348" s="74"/>
      <c r="KZE348" s="74"/>
      <c r="KZF348" s="74"/>
      <c r="KZG348" s="74"/>
      <c r="KZH348" s="74"/>
      <c r="KZI348" s="74"/>
      <c r="KZJ348" s="74"/>
      <c r="KZK348" s="74"/>
      <c r="KZL348" s="74"/>
      <c r="KZM348" s="74"/>
      <c r="KZN348" s="74"/>
      <c r="KZO348" s="74"/>
      <c r="KZP348" s="74"/>
      <c r="KZQ348" s="74"/>
      <c r="KZR348" s="74"/>
      <c r="KZS348" s="74"/>
      <c r="KZT348" s="74"/>
      <c r="KZU348" s="74"/>
      <c r="KZV348" s="74"/>
      <c r="KZW348" s="74"/>
      <c r="KZX348" s="74"/>
      <c r="KZY348" s="74"/>
      <c r="KZZ348" s="74"/>
      <c r="LAA348" s="74"/>
      <c r="LAB348" s="74"/>
      <c r="LAC348" s="74"/>
      <c r="LAD348" s="74"/>
      <c r="LAE348" s="74"/>
      <c r="LAF348" s="74"/>
      <c r="LAG348" s="74"/>
      <c r="LAH348" s="74"/>
      <c r="LAI348" s="74"/>
      <c r="LAJ348" s="74"/>
      <c r="LAK348" s="74"/>
      <c r="LAL348" s="74"/>
      <c r="LAM348" s="74"/>
      <c r="LAN348" s="74"/>
      <c r="LAO348" s="74"/>
      <c r="LAP348" s="74"/>
      <c r="LAQ348" s="74"/>
      <c r="LAR348" s="74"/>
      <c r="LAS348" s="74"/>
      <c r="LAT348" s="74"/>
      <c r="LAU348" s="74"/>
      <c r="LAV348" s="74"/>
      <c r="LAW348" s="74"/>
      <c r="LAX348" s="74"/>
      <c r="LAY348" s="74"/>
      <c r="LAZ348" s="74"/>
      <c r="LBA348" s="74"/>
      <c r="LBB348" s="74"/>
      <c r="LBC348" s="74"/>
      <c r="LBD348" s="74"/>
      <c r="LBE348" s="74"/>
      <c r="LBF348" s="74"/>
      <c r="LBG348" s="74"/>
      <c r="LBH348" s="74"/>
      <c r="LBI348" s="74"/>
      <c r="LBJ348" s="74"/>
      <c r="LBK348" s="74"/>
      <c r="LBL348" s="74"/>
      <c r="LBM348" s="74"/>
      <c r="LBN348" s="74"/>
      <c r="LBO348" s="74"/>
      <c r="LBP348" s="74"/>
      <c r="LBQ348" s="74"/>
      <c r="LBR348" s="74"/>
      <c r="LBS348" s="74"/>
      <c r="LBT348" s="74"/>
      <c r="LBU348" s="74"/>
      <c r="LBV348" s="74"/>
      <c r="LBW348" s="74"/>
      <c r="LBX348" s="74"/>
      <c r="LBY348" s="74"/>
      <c r="LBZ348" s="74"/>
      <c r="LCA348" s="74"/>
      <c r="LCB348" s="74"/>
      <c r="LCC348" s="74"/>
      <c r="LCD348" s="74"/>
      <c r="LCE348" s="74"/>
      <c r="LCF348" s="74"/>
      <c r="LCG348" s="74"/>
      <c r="LCH348" s="74"/>
      <c r="LCI348" s="74"/>
      <c r="LCJ348" s="74"/>
      <c r="LCK348" s="74"/>
      <c r="LCL348" s="74"/>
      <c r="LCM348" s="74"/>
      <c r="LCN348" s="74"/>
      <c r="LCO348" s="74"/>
      <c r="LCP348" s="74"/>
      <c r="LCQ348" s="74"/>
      <c r="LCR348" s="74"/>
      <c r="LCS348" s="74"/>
      <c r="LCT348" s="74"/>
      <c r="LCU348" s="74"/>
      <c r="LCV348" s="74"/>
      <c r="LCW348" s="74"/>
      <c r="LCX348" s="74"/>
      <c r="LCY348" s="74"/>
      <c r="LCZ348" s="74"/>
      <c r="LDA348" s="74"/>
      <c r="LDB348" s="74"/>
      <c r="LDC348" s="74"/>
      <c r="LDD348" s="74"/>
      <c r="LDE348" s="74"/>
      <c r="LDF348" s="74"/>
      <c r="LDG348" s="74"/>
      <c r="LDH348" s="74"/>
      <c r="LDI348" s="74"/>
      <c r="LDJ348" s="74"/>
      <c r="LDK348" s="74"/>
      <c r="LDL348" s="74"/>
      <c r="LDM348" s="74"/>
      <c r="LDN348" s="74"/>
      <c r="LDO348" s="74"/>
      <c r="LDP348" s="74"/>
      <c r="LDQ348" s="74"/>
      <c r="LDR348" s="74"/>
      <c r="LDS348" s="74"/>
      <c r="LDT348" s="74"/>
      <c r="LDU348" s="74"/>
      <c r="LDV348" s="74"/>
      <c r="LDW348" s="74"/>
      <c r="LDX348" s="74"/>
      <c r="LDY348" s="74"/>
      <c r="LDZ348" s="74"/>
      <c r="LEA348" s="74"/>
      <c r="LEB348" s="74"/>
      <c r="LEC348" s="74"/>
      <c r="LED348" s="74"/>
      <c r="LEE348" s="74"/>
      <c r="LEF348" s="74"/>
      <c r="LEG348" s="74"/>
      <c r="LEH348" s="74"/>
      <c r="LEI348" s="74"/>
      <c r="LEJ348" s="74"/>
      <c r="LEK348" s="74"/>
      <c r="LEL348" s="74"/>
      <c r="LEM348" s="74"/>
      <c r="LEN348" s="74"/>
      <c r="LEO348" s="74"/>
      <c r="LEP348" s="74"/>
      <c r="LEQ348" s="74"/>
      <c r="LER348" s="74"/>
      <c r="LES348" s="74"/>
      <c r="LET348" s="74"/>
      <c r="LEU348" s="74"/>
      <c r="LEV348" s="74"/>
      <c r="LEW348" s="74"/>
      <c r="LEX348" s="74"/>
      <c r="LEY348" s="74"/>
      <c r="LEZ348" s="74"/>
      <c r="LFA348" s="74"/>
      <c r="LFB348" s="74"/>
      <c r="LFC348" s="74"/>
      <c r="LFD348" s="74"/>
      <c r="LFE348" s="74"/>
      <c r="LFF348" s="74"/>
      <c r="LFG348" s="74"/>
      <c r="LFH348" s="74"/>
      <c r="LFI348" s="74"/>
      <c r="LFJ348" s="74"/>
      <c r="LFK348" s="74"/>
      <c r="LFL348" s="74"/>
      <c r="LFM348" s="74"/>
      <c r="LFN348" s="74"/>
      <c r="LFO348" s="74"/>
      <c r="LFP348" s="74"/>
      <c r="LFQ348" s="74"/>
      <c r="LFR348" s="74"/>
      <c r="LFS348" s="74"/>
      <c r="LFT348" s="74"/>
      <c r="LFU348" s="74"/>
      <c r="LFV348" s="74"/>
      <c r="LFW348" s="74"/>
      <c r="LFX348" s="74"/>
      <c r="LFY348" s="74"/>
      <c r="LFZ348" s="74"/>
      <c r="LGA348" s="74"/>
      <c r="LGB348" s="74"/>
      <c r="LGC348" s="74"/>
      <c r="LGD348" s="74"/>
      <c r="LGE348" s="74"/>
      <c r="LGF348" s="74"/>
      <c r="LGG348" s="74"/>
      <c r="LGH348" s="74"/>
      <c r="LGI348" s="74"/>
      <c r="LGJ348" s="74"/>
      <c r="LGK348" s="74"/>
      <c r="LGL348" s="74"/>
      <c r="LGM348" s="74"/>
      <c r="LGN348" s="74"/>
      <c r="LGO348" s="74"/>
      <c r="LGP348" s="74"/>
      <c r="LGQ348" s="74"/>
      <c r="LGR348" s="74"/>
      <c r="LGS348" s="74"/>
      <c r="LGT348" s="74"/>
      <c r="LGU348" s="74"/>
      <c r="LGV348" s="74"/>
      <c r="LGW348" s="74"/>
      <c r="LGX348" s="74"/>
      <c r="LGY348" s="74"/>
      <c r="LGZ348" s="74"/>
      <c r="LHA348" s="74"/>
      <c r="LHB348" s="74"/>
      <c r="LHC348" s="74"/>
      <c r="LHD348" s="74"/>
      <c r="LHE348" s="74"/>
      <c r="LHF348" s="74"/>
      <c r="LHG348" s="74"/>
      <c r="LHH348" s="74"/>
      <c r="LHI348" s="74"/>
      <c r="LHJ348" s="74"/>
      <c r="LHK348" s="74"/>
      <c r="LHL348" s="74"/>
      <c r="LHM348" s="74"/>
      <c r="LHN348" s="74"/>
      <c r="LHO348" s="74"/>
      <c r="LHP348" s="74"/>
      <c r="LHQ348" s="74"/>
      <c r="LHR348" s="74"/>
      <c r="LHS348" s="74"/>
      <c r="LHT348" s="74"/>
      <c r="LHU348" s="74"/>
      <c r="LHV348" s="74"/>
      <c r="LHW348" s="74"/>
      <c r="LHX348" s="74"/>
      <c r="LHY348" s="74"/>
      <c r="LHZ348" s="74"/>
      <c r="LIA348" s="74"/>
      <c r="LIB348" s="74"/>
      <c r="LIC348" s="74"/>
      <c r="LID348" s="74"/>
      <c r="LIE348" s="74"/>
      <c r="LIF348" s="74"/>
      <c r="LIG348" s="74"/>
      <c r="LIH348" s="74"/>
      <c r="LII348" s="74"/>
      <c r="LIJ348" s="74"/>
      <c r="LIK348" s="74"/>
      <c r="LIL348" s="74"/>
      <c r="LIM348" s="74"/>
      <c r="LIN348" s="74"/>
      <c r="LIO348" s="74"/>
      <c r="LIP348" s="74"/>
      <c r="LIQ348" s="74"/>
      <c r="LIR348" s="74"/>
      <c r="LIS348" s="74"/>
      <c r="LIT348" s="74"/>
      <c r="LIU348" s="74"/>
      <c r="LIV348" s="74"/>
      <c r="LIW348" s="74"/>
      <c r="LIX348" s="74"/>
      <c r="LIY348" s="74"/>
      <c r="LIZ348" s="74"/>
      <c r="LJA348" s="74"/>
      <c r="LJB348" s="74"/>
      <c r="LJC348" s="74"/>
      <c r="LJD348" s="74"/>
      <c r="LJE348" s="74"/>
      <c r="LJF348" s="74"/>
      <c r="LJG348" s="74"/>
      <c r="LJH348" s="74"/>
      <c r="LJI348" s="74"/>
      <c r="LJJ348" s="74"/>
      <c r="LJK348" s="74"/>
      <c r="LJL348" s="74"/>
      <c r="LJM348" s="74"/>
      <c r="LJN348" s="74"/>
      <c r="LJO348" s="74"/>
      <c r="LJP348" s="74"/>
      <c r="LJQ348" s="74"/>
      <c r="LJR348" s="74"/>
      <c r="LJS348" s="74"/>
      <c r="LJT348" s="74"/>
      <c r="LJU348" s="74"/>
      <c r="LJV348" s="74"/>
      <c r="LJW348" s="74"/>
      <c r="LJX348" s="74"/>
      <c r="LJY348" s="74"/>
      <c r="LJZ348" s="74"/>
      <c r="LKA348" s="74"/>
      <c r="LKB348" s="74"/>
      <c r="LKC348" s="74"/>
      <c r="LKD348" s="74"/>
      <c r="LKE348" s="74"/>
      <c r="LKF348" s="74"/>
      <c r="LKG348" s="74"/>
      <c r="LKH348" s="74"/>
      <c r="LKI348" s="74"/>
      <c r="LKJ348" s="74"/>
      <c r="LKK348" s="74"/>
      <c r="LKL348" s="74"/>
      <c r="LKM348" s="74"/>
      <c r="LKN348" s="74"/>
      <c r="LKO348" s="74"/>
      <c r="LKP348" s="74"/>
      <c r="LKQ348" s="74"/>
      <c r="LKR348" s="74"/>
      <c r="LKS348" s="74"/>
      <c r="LKT348" s="74"/>
      <c r="LKU348" s="74"/>
      <c r="LKV348" s="74"/>
      <c r="LKW348" s="74"/>
      <c r="LKX348" s="74"/>
      <c r="LKY348" s="74"/>
      <c r="LKZ348" s="74"/>
      <c r="LLA348" s="74"/>
      <c r="LLB348" s="74"/>
      <c r="LLC348" s="74"/>
      <c r="LLD348" s="74"/>
      <c r="LLE348" s="74"/>
      <c r="LLF348" s="74"/>
      <c r="LLG348" s="74"/>
      <c r="LLH348" s="74"/>
      <c r="LLI348" s="74"/>
      <c r="LLJ348" s="74"/>
      <c r="LLK348" s="74"/>
      <c r="LLL348" s="74"/>
      <c r="LLM348" s="74"/>
      <c r="LLN348" s="74"/>
      <c r="LLO348" s="74"/>
      <c r="LLP348" s="74"/>
      <c r="LLQ348" s="74"/>
      <c r="LLR348" s="74"/>
      <c r="LLS348" s="74"/>
      <c r="LLT348" s="74"/>
      <c r="LLU348" s="74"/>
      <c r="LLV348" s="74"/>
      <c r="LLW348" s="74"/>
      <c r="LLX348" s="74"/>
      <c r="LLY348" s="74"/>
      <c r="LLZ348" s="74"/>
      <c r="LMA348" s="74"/>
      <c r="LMB348" s="74"/>
      <c r="LMC348" s="74"/>
      <c r="LMD348" s="74"/>
      <c r="LME348" s="74"/>
      <c r="LMF348" s="74"/>
      <c r="LMG348" s="74"/>
      <c r="LMH348" s="74"/>
      <c r="LMI348" s="74"/>
      <c r="LMJ348" s="74"/>
      <c r="LMK348" s="74"/>
      <c r="LML348" s="74"/>
      <c r="LMM348" s="74"/>
      <c r="LMN348" s="74"/>
      <c r="LMO348" s="74"/>
      <c r="LMP348" s="74"/>
      <c r="LMQ348" s="74"/>
      <c r="LMR348" s="74"/>
      <c r="LMS348" s="74"/>
      <c r="LMT348" s="74"/>
      <c r="LMU348" s="74"/>
      <c r="LMV348" s="74"/>
      <c r="LMW348" s="74"/>
      <c r="LMX348" s="74"/>
      <c r="LMY348" s="74"/>
      <c r="LMZ348" s="74"/>
      <c r="LNA348" s="74"/>
      <c r="LNB348" s="74"/>
      <c r="LNC348" s="74"/>
      <c r="LND348" s="74"/>
      <c r="LNE348" s="74"/>
      <c r="LNF348" s="74"/>
      <c r="LNG348" s="74"/>
      <c r="LNH348" s="74"/>
      <c r="LNI348" s="74"/>
      <c r="LNJ348" s="74"/>
      <c r="LNK348" s="74"/>
      <c r="LNL348" s="74"/>
      <c r="LNM348" s="74"/>
      <c r="LNN348" s="74"/>
      <c r="LNO348" s="74"/>
      <c r="LNP348" s="74"/>
      <c r="LNQ348" s="74"/>
      <c r="LNR348" s="74"/>
      <c r="LNS348" s="74"/>
      <c r="LNT348" s="74"/>
      <c r="LNU348" s="74"/>
      <c r="LNV348" s="74"/>
      <c r="LNW348" s="74"/>
      <c r="LNX348" s="74"/>
      <c r="LNY348" s="74"/>
      <c r="LNZ348" s="74"/>
      <c r="LOA348" s="74"/>
      <c r="LOB348" s="74"/>
      <c r="LOC348" s="74"/>
      <c r="LOD348" s="74"/>
      <c r="LOE348" s="74"/>
      <c r="LOF348" s="74"/>
      <c r="LOG348" s="74"/>
      <c r="LOH348" s="74"/>
      <c r="LOI348" s="74"/>
      <c r="LOJ348" s="74"/>
      <c r="LOK348" s="74"/>
      <c r="LOL348" s="74"/>
      <c r="LOM348" s="74"/>
      <c r="LON348" s="74"/>
      <c r="LOO348" s="74"/>
      <c r="LOP348" s="74"/>
      <c r="LOQ348" s="74"/>
      <c r="LOR348" s="74"/>
      <c r="LOS348" s="74"/>
      <c r="LOT348" s="74"/>
      <c r="LOU348" s="74"/>
      <c r="LOV348" s="74"/>
      <c r="LOW348" s="74"/>
      <c r="LOX348" s="74"/>
      <c r="LOY348" s="74"/>
      <c r="LOZ348" s="74"/>
      <c r="LPA348" s="74"/>
      <c r="LPB348" s="74"/>
      <c r="LPC348" s="74"/>
      <c r="LPD348" s="74"/>
      <c r="LPE348" s="74"/>
      <c r="LPF348" s="74"/>
      <c r="LPG348" s="74"/>
      <c r="LPH348" s="74"/>
      <c r="LPI348" s="74"/>
      <c r="LPJ348" s="74"/>
      <c r="LPK348" s="74"/>
      <c r="LPL348" s="74"/>
      <c r="LPM348" s="74"/>
      <c r="LPN348" s="74"/>
      <c r="LPO348" s="74"/>
      <c r="LPP348" s="74"/>
      <c r="LPQ348" s="74"/>
      <c r="LPR348" s="74"/>
      <c r="LPS348" s="74"/>
      <c r="LPT348" s="74"/>
      <c r="LPU348" s="74"/>
      <c r="LPV348" s="74"/>
      <c r="LPW348" s="74"/>
      <c r="LPX348" s="74"/>
      <c r="LPY348" s="74"/>
      <c r="LPZ348" s="74"/>
      <c r="LQA348" s="74"/>
      <c r="LQB348" s="74"/>
      <c r="LQC348" s="74"/>
      <c r="LQD348" s="74"/>
      <c r="LQE348" s="74"/>
      <c r="LQF348" s="74"/>
      <c r="LQG348" s="74"/>
      <c r="LQH348" s="74"/>
      <c r="LQI348" s="74"/>
      <c r="LQJ348" s="74"/>
      <c r="LQK348" s="74"/>
      <c r="LQL348" s="74"/>
      <c r="LQM348" s="74"/>
      <c r="LQN348" s="74"/>
      <c r="LQO348" s="74"/>
      <c r="LQP348" s="74"/>
      <c r="LQQ348" s="74"/>
      <c r="LQR348" s="74"/>
      <c r="LQS348" s="74"/>
      <c r="LQT348" s="74"/>
      <c r="LQU348" s="74"/>
      <c r="LQV348" s="74"/>
      <c r="LQW348" s="74"/>
      <c r="LQX348" s="74"/>
      <c r="LQY348" s="74"/>
      <c r="LQZ348" s="74"/>
      <c r="LRA348" s="74"/>
      <c r="LRB348" s="74"/>
      <c r="LRC348" s="74"/>
      <c r="LRD348" s="74"/>
      <c r="LRE348" s="74"/>
      <c r="LRF348" s="74"/>
      <c r="LRG348" s="74"/>
      <c r="LRH348" s="74"/>
      <c r="LRI348" s="74"/>
      <c r="LRJ348" s="74"/>
      <c r="LRK348" s="74"/>
      <c r="LRL348" s="74"/>
      <c r="LRM348" s="74"/>
      <c r="LRN348" s="74"/>
      <c r="LRO348" s="74"/>
      <c r="LRP348" s="74"/>
      <c r="LRQ348" s="74"/>
      <c r="LRR348" s="74"/>
      <c r="LRS348" s="74"/>
      <c r="LRT348" s="74"/>
      <c r="LRU348" s="74"/>
      <c r="LRV348" s="74"/>
      <c r="LRW348" s="74"/>
      <c r="LRX348" s="74"/>
      <c r="LRY348" s="74"/>
      <c r="LRZ348" s="74"/>
      <c r="LSA348" s="74"/>
      <c r="LSB348" s="74"/>
      <c r="LSC348" s="74"/>
      <c r="LSD348" s="74"/>
      <c r="LSE348" s="74"/>
      <c r="LSF348" s="74"/>
      <c r="LSG348" s="74"/>
      <c r="LSH348" s="74"/>
      <c r="LSI348" s="74"/>
      <c r="LSJ348" s="74"/>
      <c r="LSK348" s="74"/>
      <c r="LSL348" s="74"/>
      <c r="LSM348" s="74"/>
      <c r="LSN348" s="74"/>
      <c r="LSO348" s="74"/>
      <c r="LSP348" s="74"/>
      <c r="LSQ348" s="74"/>
      <c r="LSR348" s="74"/>
      <c r="LSS348" s="74"/>
      <c r="LST348" s="74"/>
      <c r="LSU348" s="74"/>
      <c r="LSV348" s="74"/>
      <c r="LSW348" s="74"/>
      <c r="LSX348" s="74"/>
      <c r="LSY348" s="74"/>
      <c r="LSZ348" s="74"/>
      <c r="LTA348" s="74"/>
      <c r="LTB348" s="74"/>
      <c r="LTC348" s="74"/>
      <c r="LTD348" s="74"/>
      <c r="LTE348" s="74"/>
      <c r="LTF348" s="74"/>
      <c r="LTG348" s="74"/>
      <c r="LTH348" s="74"/>
      <c r="LTI348" s="74"/>
      <c r="LTJ348" s="74"/>
      <c r="LTK348" s="74"/>
      <c r="LTL348" s="74"/>
      <c r="LTM348" s="74"/>
      <c r="LTN348" s="74"/>
      <c r="LTO348" s="74"/>
      <c r="LTP348" s="74"/>
      <c r="LTQ348" s="74"/>
      <c r="LTR348" s="74"/>
      <c r="LTS348" s="74"/>
      <c r="LTT348" s="74"/>
      <c r="LTU348" s="74"/>
      <c r="LTV348" s="74"/>
      <c r="LTW348" s="74"/>
      <c r="LTX348" s="74"/>
      <c r="LTY348" s="74"/>
      <c r="LTZ348" s="74"/>
      <c r="LUA348" s="74"/>
      <c r="LUB348" s="74"/>
      <c r="LUC348" s="74"/>
      <c r="LUD348" s="74"/>
      <c r="LUE348" s="74"/>
      <c r="LUF348" s="74"/>
      <c r="LUG348" s="74"/>
      <c r="LUH348" s="74"/>
      <c r="LUI348" s="74"/>
      <c r="LUJ348" s="74"/>
      <c r="LUK348" s="74"/>
      <c r="LUL348" s="74"/>
      <c r="LUM348" s="74"/>
      <c r="LUN348" s="74"/>
      <c r="LUO348" s="74"/>
      <c r="LUP348" s="74"/>
      <c r="LUQ348" s="74"/>
      <c r="LUR348" s="74"/>
      <c r="LUS348" s="74"/>
      <c r="LUT348" s="74"/>
      <c r="LUU348" s="74"/>
      <c r="LUV348" s="74"/>
      <c r="LUW348" s="74"/>
      <c r="LUX348" s="74"/>
      <c r="LUY348" s="74"/>
      <c r="LUZ348" s="74"/>
      <c r="LVA348" s="74"/>
      <c r="LVB348" s="74"/>
      <c r="LVC348" s="74"/>
      <c r="LVD348" s="74"/>
      <c r="LVE348" s="74"/>
      <c r="LVF348" s="74"/>
      <c r="LVG348" s="74"/>
      <c r="LVH348" s="74"/>
      <c r="LVI348" s="74"/>
      <c r="LVJ348" s="74"/>
      <c r="LVK348" s="74"/>
      <c r="LVL348" s="74"/>
      <c r="LVM348" s="74"/>
      <c r="LVN348" s="74"/>
      <c r="LVO348" s="74"/>
      <c r="LVP348" s="74"/>
      <c r="LVQ348" s="74"/>
      <c r="LVR348" s="74"/>
      <c r="LVS348" s="74"/>
      <c r="LVT348" s="74"/>
      <c r="LVU348" s="74"/>
      <c r="LVV348" s="74"/>
      <c r="LVW348" s="74"/>
      <c r="LVX348" s="74"/>
      <c r="LVY348" s="74"/>
      <c r="LVZ348" s="74"/>
      <c r="LWA348" s="74"/>
      <c r="LWB348" s="74"/>
      <c r="LWC348" s="74"/>
      <c r="LWD348" s="74"/>
      <c r="LWE348" s="74"/>
      <c r="LWF348" s="74"/>
      <c r="LWG348" s="74"/>
      <c r="LWH348" s="74"/>
      <c r="LWI348" s="74"/>
      <c r="LWJ348" s="74"/>
      <c r="LWK348" s="74"/>
      <c r="LWL348" s="74"/>
      <c r="LWM348" s="74"/>
      <c r="LWN348" s="74"/>
      <c r="LWO348" s="74"/>
      <c r="LWP348" s="74"/>
      <c r="LWQ348" s="74"/>
      <c r="LWR348" s="74"/>
      <c r="LWS348" s="74"/>
      <c r="LWT348" s="74"/>
      <c r="LWU348" s="74"/>
      <c r="LWV348" s="74"/>
      <c r="LWW348" s="74"/>
      <c r="LWX348" s="74"/>
      <c r="LWY348" s="74"/>
      <c r="LWZ348" s="74"/>
      <c r="LXA348" s="74"/>
      <c r="LXB348" s="74"/>
      <c r="LXC348" s="74"/>
      <c r="LXD348" s="74"/>
      <c r="LXE348" s="74"/>
      <c r="LXF348" s="74"/>
      <c r="LXG348" s="74"/>
      <c r="LXH348" s="74"/>
      <c r="LXI348" s="74"/>
      <c r="LXJ348" s="74"/>
      <c r="LXK348" s="74"/>
      <c r="LXL348" s="74"/>
      <c r="LXM348" s="74"/>
      <c r="LXN348" s="74"/>
      <c r="LXO348" s="74"/>
      <c r="LXP348" s="74"/>
      <c r="LXQ348" s="74"/>
      <c r="LXR348" s="74"/>
      <c r="LXS348" s="74"/>
      <c r="LXT348" s="74"/>
      <c r="LXU348" s="74"/>
      <c r="LXV348" s="74"/>
      <c r="LXW348" s="74"/>
      <c r="LXX348" s="74"/>
      <c r="LXY348" s="74"/>
      <c r="LXZ348" s="74"/>
      <c r="LYA348" s="74"/>
      <c r="LYB348" s="74"/>
      <c r="LYC348" s="74"/>
      <c r="LYD348" s="74"/>
      <c r="LYE348" s="74"/>
      <c r="LYF348" s="74"/>
      <c r="LYG348" s="74"/>
      <c r="LYH348" s="74"/>
      <c r="LYI348" s="74"/>
      <c r="LYJ348" s="74"/>
      <c r="LYK348" s="74"/>
      <c r="LYL348" s="74"/>
      <c r="LYM348" s="74"/>
      <c r="LYN348" s="74"/>
      <c r="LYO348" s="74"/>
      <c r="LYP348" s="74"/>
      <c r="LYQ348" s="74"/>
      <c r="LYR348" s="74"/>
      <c r="LYS348" s="74"/>
      <c r="LYT348" s="74"/>
      <c r="LYU348" s="74"/>
      <c r="LYV348" s="74"/>
      <c r="LYW348" s="74"/>
      <c r="LYX348" s="74"/>
      <c r="LYY348" s="74"/>
      <c r="LYZ348" s="74"/>
      <c r="LZA348" s="74"/>
      <c r="LZB348" s="74"/>
      <c r="LZC348" s="74"/>
      <c r="LZD348" s="74"/>
      <c r="LZE348" s="74"/>
      <c r="LZF348" s="74"/>
      <c r="LZG348" s="74"/>
      <c r="LZH348" s="74"/>
      <c r="LZI348" s="74"/>
      <c r="LZJ348" s="74"/>
      <c r="LZK348" s="74"/>
      <c r="LZL348" s="74"/>
      <c r="LZM348" s="74"/>
      <c r="LZN348" s="74"/>
      <c r="LZO348" s="74"/>
      <c r="LZP348" s="74"/>
      <c r="LZQ348" s="74"/>
      <c r="LZR348" s="74"/>
      <c r="LZS348" s="74"/>
      <c r="LZT348" s="74"/>
      <c r="LZU348" s="74"/>
      <c r="LZV348" s="74"/>
      <c r="LZW348" s="74"/>
      <c r="LZX348" s="74"/>
      <c r="LZY348" s="74"/>
      <c r="LZZ348" s="74"/>
      <c r="MAA348" s="74"/>
      <c r="MAB348" s="74"/>
      <c r="MAC348" s="74"/>
      <c r="MAD348" s="74"/>
      <c r="MAE348" s="74"/>
      <c r="MAF348" s="74"/>
      <c r="MAG348" s="74"/>
      <c r="MAH348" s="74"/>
      <c r="MAI348" s="74"/>
      <c r="MAJ348" s="74"/>
      <c r="MAK348" s="74"/>
      <c r="MAL348" s="74"/>
      <c r="MAM348" s="74"/>
      <c r="MAN348" s="74"/>
      <c r="MAO348" s="74"/>
      <c r="MAP348" s="74"/>
      <c r="MAQ348" s="74"/>
      <c r="MAR348" s="74"/>
      <c r="MAS348" s="74"/>
      <c r="MAT348" s="74"/>
      <c r="MAU348" s="74"/>
      <c r="MAV348" s="74"/>
      <c r="MAW348" s="74"/>
      <c r="MAX348" s="74"/>
      <c r="MAY348" s="74"/>
      <c r="MAZ348" s="74"/>
      <c r="MBA348" s="74"/>
      <c r="MBB348" s="74"/>
      <c r="MBC348" s="74"/>
      <c r="MBD348" s="74"/>
      <c r="MBE348" s="74"/>
      <c r="MBF348" s="74"/>
      <c r="MBG348" s="74"/>
      <c r="MBH348" s="74"/>
      <c r="MBI348" s="74"/>
      <c r="MBJ348" s="74"/>
      <c r="MBK348" s="74"/>
      <c r="MBL348" s="74"/>
      <c r="MBM348" s="74"/>
      <c r="MBN348" s="74"/>
      <c r="MBO348" s="74"/>
      <c r="MBP348" s="74"/>
      <c r="MBQ348" s="74"/>
      <c r="MBR348" s="74"/>
      <c r="MBS348" s="74"/>
      <c r="MBT348" s="74"/>
      <c r="MBU348" s="74"/>
      <c r="MBV348" s="74"/>
      <c r="MBW348" s="74"/>
      <c r="MBX348" s="74"/>
      <c r="MBY348" s="74"/>
      <c r="MBZ348" s="74"/>
      <c r="MCA348" s="74"/>
      <c r="MCB348" s="74"/>
      <c r="MCC348" s="74"/>
      <c r="MCD348" s="74"/>
      <c r="MCE348" s="74"/>
      <c r="MCF348" s="74"/>
      <c r="MCG348" s="74"/>
      <c r="MCH348" s="74"/>
      <c r="MCI348" s="74"/>
      <c r="MCJ348" s="74"/>
      <c r="MCK348" s="74"/>
      <c r="MCL348" s="74"/>
      <c r="MCM348" s="74"/>
      <c r="MCN348" s="74"/>
      <c r="MCO348" s="74"/>
      <c r="MCP348" s="74"/>
      <c r="MCQ348" s="74"/>
      <c r="MCR348" s="74"/>
      <c r="MCS348" s="74"/>
      <c r="MCT348" s="74"/>
      <c r="MCU348" s="74"/>
      <c r="MCV348" s="74"/>
      <c r="MCW348" s="74"/>
      <c r="MCX348" s="74"/>
      <c r="MCY348" s="74"/>
      <c r="MCZ348" s="74"/>
      <c r="MDA348" s="74"/>
      <c r="MDB348" s="74"/>
      <c r="MDC348" s="74"/>
      <c r="MDD348" s="74"/>
      <c r="MDE348" s="74"/>
      <c r="MDF348" s="74"/>
      <c r="MDG348" s="74"/>
      <c r="MDH348" s="74"/>
      <c r="MDI348" s="74"/>
      <c r="MDJ348" s="74"/>
      <c r="MDK348" s="74"/>
      <c r="MDL348" s="74"/>
      <c r="MDM348" s="74"/>
      <c r="MDN348" s="74"/>
      <c r="MDO348" s="74"/>
      <c r="MDP348" s="74"/>
      <c r="MDQ348" s="74"/>
      <c r="MDR348" s="74"/>
      <c r="MDS348" s="74"/>
      <c r="MDT348" s="74"/>
      <c r="MDU348" s="74"/>
      <c r="MDV348" s="74"/>
      <c r="MDW348" s="74"/>
      <c r="MDX348" s="74"/>
      <c r="MDY348" s="74"/>
      <c r="MDZ348" s="74"/>
      <c r="MEA348" s="74"/>
      <c r="MEB348" s="74"/>
      <c r="MEC348" s="74"/>
      <c r="MED348" s="74"/>
      <c r="MEE348" s="74"/>
      <c r="MEF348" s="74"/>
      <c r="MEG348" s="74"/>
      <c r="MEH348" s="74"/>
      <c r="MEI348" s="74"/>
      <c r="MEJ348" s="74"/>
      <c r="MEK348" s="74"/>
      <c r="MEL348" s="74"/>
      <c r="MEM348" s="74"/>
      <c r="MEN348" s="74"/>
      <c r="MEO348" s="74"/>
      <c r="MEP348" s="74"/>
      <c r="MEQ348" s="74"/>
      <c r="MER348" s="74"/>
      <c r="MES348" s="74"/>
      <c r="MET348" s="74"/>
      <c r="MEU348" s="74"/>
      <c r="MEV348" s="74"/>
      <c r="MEW348" s="74"/>
      <c r="MEX348" s="74"/>
      <c r="MEY348" s="74"/>
      <c r="MEZ348" s="74"/>
      <c r="MFA348" s="74"/>
      <c r="MFB348" s="74"/>
      <c r="MFC348" s="74"/>
      <c r="MFD348" s="74"/>
      <c r="MFE348" s="74"/>
      <c r="MFF348" s="74"/>
      <c r="MFG348" s="74"/>
      <c r="MFH348" s="74"/>
      <c r="MFI348" s="74"/>
      <c r="MFJ348" s="74"/>
      <c r="MFK348" s="74"/>
      <c r="MFL348" s="74"/>
      <c r="MFM348" s="74"/>
      <c r="MFN348" s="74"/>
      <c r="MFO348" s="74"/>
      <c r="MFP348" s="74"/>
      <c r="MFQ348" s="74"/>
      <c r="MFR348" s="74"/>
      <c r="MFS348" s="74"/>
      <c r="MFT348" s="74"/>
      <c r="MFU348" s="74"/>
      <c r="MFV348" s="74"/>
      <c r="MFW348" s="74"/>
      <c r="MFX348" s="74"/>
      <c r="MFY348" s="74"/>
      <c r="MFZ348" s="74"/>
      <c r="MGA348" s="74"/>
      <c r="MGB348" s="74"/>
      <c r="MGC348" s="74"/>
      <c r="MGD348" s="74"/>
      <c r="MGE348" s="74"/>
      <c r="MGF348" s="74"/>
      <c r="MGG348" s="74"/>
      <c r="MGH348" s="74"/>
      <c r="MGI348" s="74"/>
      <c r="MGJ348" s="74"/>
      <c r="MGK348" s="74"/>
      <c r="MGL348" s="74"/>
      <c r="MGM348" s="74"/>
      <c r="MGN348" s="74"/>
      <c r="MGO348" s="74"/>
      <c r="MGP348" s="74"/>
      <c r="MGQ348" s="74"/>
      <c r="MGR348" s="74"/>
      <c r="MGS348" s="74"/>
      <c r="MGT348" s="74"/>
      <c r="MGU348" s="74"/>
      <c r="MGV348" s="74"/>
      <c r="MGW348" s="74"/>
      <c r="MGX348" s="74"/>
      <c r="MGY348" s="74"/>
      <c r="MGZ348" s="74"/>
      <c r="MHA348" s="74"/>
      <c r="MHB348" s="74"/>
      <c r="MHC348" s="74"/>
      <c r="MHD348" s="74"/>
      <c r="MHE348" s="74"/>
      <c r="MHF348" s="74"/>
      <c r="MHG348" s="74"/>
      <c r="MHH348" s="74"/>
      <c r="MHI348" s="74"/>
      <c r="MHJ348" s="74"/>
      <c r="MHK348" s="74"/>
      <c r="MHL348" s="74"/>
      <c r="MHM348" s="74"/>
      <c r="MHN348" s="74"/>
      <c r="MHO348" s="74"/>
      <c r="MHP348" s="74"/>
      <c r="MHQ348" s="74"/>
      <c r="MHR348" s="74"/>
      <c r="MHS348" s="74"/>
      <c r="MHT348" s="74"/>
      <c r="MHU348" s="74"/>
      <c r="MHV348" s="74"/>
      <c r="MHW348" s="74"/>
      <c r="MHX348" s="74"/>
      <c r="MHY348" s="74"/>
      <c r="MHZ348" s="74"/>
      <c r="MIA348" s="74"/>
      <c r="MIB348" s="74"/>
      <c r="MIC348" s="74"/>
      <c r="MID348" s="74"/>
      <c r="MIE348" s="74"/>
      <c r="MIF348" s="74"/>
      <c r="MIG348" s="74"/>
      <c r="MIH348" s="74"/>
      <c r="MII348" s="74"/>
      <c r="MIJ348" s="74"/>
      <c r="MIK348" s="74"/>
      <c r="MIL348" s="74"/>
      <c r="MIM348" s="74"/>
      <c r="MIN348" s="74"/>
      <c r="MIO348" s="74"/>
      <c r="MIP348" s="74"/>
      <c r="MIQ348" s="74"/>
      <c r="MIR348" s="74"/>
      <c r="MIS348" s="74"/>
      <c r="MIT348" s="74"/>
      <c r="MIU348" s="74"/>
      <c r="MIV348" s="74"/>
      <c r="MIW348" s="74"/>
      <c r="MIX348" s="74"/>
      <c r="MIY348" s="74"/>
      <c r="MIZ348" s="74"/>
      <c r="MJA348" s="74"/>
      <c r="MJB348" s="74"/>
      <c r="MJC348" s="74"/>
      <c r="MJD348" s="74"/>
      <c r="MJE348" s="74"/>
      <c r="MJF348" s="74"/>
      <c r="MJG348" s="74"/>
      <c r="MJH348" s="74"/>
      <c r="MJI348" s="74"/>
      <c r="MJJ348" s="74"/>
      <c r="MJK348" s="74"/>
      <c r="MJL348" s="74"/>
      <c r="MJM348" s="74"/>
      <c r="MJN348" s="74"/>
      <c r="MJO348" s="74"/>
      <c r="MJP348" s="74"/>
      <c r="MJQ348" s="74"/>
      <c r="MJR348" s="74"/>
      <c r="MJS348" s="74"/>
      <c r="MJT348" s="74"/>
      <c r="MJU348" s="74"/>
      <c r="MJV348" s="74"/>
      <c r="MJW348" s="74"/>
      <c r="MJX348" s="74"/>
      <c r="MJY348" s="74"/>
      <c r="MJZ348" s="74"/>
      <c r="MKA348" s="74"/>
      <c r="MKB348" s="74"/>
      <c r="MKC348" s="74"/>
      <c r="MKD348" s="74"/>
      <c r="MKE348" s="74"/>
      <c r="MKF348" s="74"/>
      <c r="MKG348" s="74"/>
      <c r="MKH348" s="74"/>
      <c r="MKI348" s="74"/>
      <c r="MKJ348" s="74"/>
      <c r="MKK348" s="74"/>
      <c r="MKL348" s="74"/>
      <c r="MKM348" s="74"/>
      <c r="MKN348" s="74"/>
      <c r="MKO348" s="74"/>
      <c r="MKP348" s="74"/>
      <c r="MKQ348" s="74"/>
      <c r="MKR348" s="74"/>
      <c r="MKS348" s="74"/>
      <c r="MKT348" s="74"/>
      <c r="MKU348" s="74"/>
      <c r="MKV348" s="74"/>
      <c r="MKW348" s="74"/>
      <c r="MKX348" s="74"/>
      <c r="MKY348" s="74"/>
      <c r="MKZ348" s="74"/>
      <c r="MLA348" s="74"/>
      <c r="MLB348" s="74"/>
      <c r="MLC348" s="74"/>
      <c r="MLD348" s="74"/>
      <c r="MLE348" s="74"/>
      <c r="MLF348" s="74"/>
      <c r="MLG348" s="74"/>
      <c r="MLH348" s="74"/>
      <c r="MLI348" s="74"/>
      <c r="MLJ348" s="74"/>
      <c r="MLK348" s="74"/>
      <c r="MLL348" s="74"/>
      <c r="MLM348" s="74"/>
      <c r="MLN348" s="74"/>
      <c r="MLO348" s="74"/>
      <c r="MLP348" s="74"/>
      <c r="MLQ348" s="74"/>
      <c r="MLR348" s="74"/>
      <c r="MLS348" s="74"/>
      <c r="MLT348" s="74"/>
      <c r="MLU348" s="74"/>
      <c r="MLV348" s="74"/>
      <c r="MLW348" s="74"/>
      <c r="MLX348" s="74"/>
      <c r="MLY348" s="74"/>
      <c r="MLZ348" s="74"/>
      <c r="MMA348" s="74"/>
      <c r="MMB348" s="74"/>
      <c r="MMC348" s="74"/>
      <c r="MMD348" s="74"/>
      <c r="MME348" s="74"/>
      <c r="MMF348" s="74"/>
      <c r="MMG348" s="74"/>
      <c r="MMH348" s="74"/>
      <c r="MMI348" s="74"/>
      <c r="MMJ348" s="74"/>
      <c r="MMK348" s="74"/>
      <c r="MML348" s="74"/>
      <c r="MMM348" s="74"/>
      <c r="MMN348" s="74"/>
      <c r="MMO348" s="74"/>
      <c r="MMP348" s="74"/>
      <c r="MMQ348" s="74"/>
      <c r="MMR348" s="74"/>
      <c r="MMS348" s="74"/>
      <c r="MMT348" s="74"/>
      <c r="MMU348" s="74"/>
      <c r="MMV348" s="74"/>
      <c r="MMW348" s="74"/>
      <c r="MMX348" s="74"/>
      <c r="MMY348" s="74"/>
      <c r="MMZ348" s="74"/>
      <c r="MNA348" s="74"/>
      <c r="MNB348" s="74"/>
      <c r="MNC348" s="74"/>
      <c r="MND348" s="74"/>
      <c r="MNE348" s="74"/>
      <c r="MNF348" s="74"/>
      <c r="MNG348" s="74"/>
      <c r="MNH348" s="74"/>
      <c r="MNI348" s="74"/>
      <c r="MNJ348" s="74"/>
      <c r="MNK348" s="74"/>
      <c r="MNL348" s="74"/>
      <c r="MNM348" s="74"/>
      <c r="MNN348" s="74"/>
      <c r="MNO348" s="74"/>
      <c r="MNP348" s="74"/>
      <c r="MNQ348" s="74"/>
      <c r="MNR348" s="74"/>
      <c r="MNS348" s="74"/>
      <c r="MNT348" s="74"/>
      <c r="MNU348" s="74"/>
      <c r="MNV348" s="74"/>
      <c r="MNW348" s="74"/>
      <c r="MNX348" s="74"/>
      <c r="MNY348" s="74"/>
      <c r="MNZ348" s="74"/>
      <c r="MOA348" s="74"/>
      <c r="MOB348" s="74"/>
      <c r="MOC348" s="74"/>
      <c r="MOD348" s="74"/>
      <c r="MOE348" s="74"/>
      <c r="MOF348" s="74"/>
      <c r="MOG348" s="74"/>
      <c r="MOH348" s="74"/>
      <c r="MOI348" s="74"/>
      <c r="MOJ348" s="74"/>
      <c r="MOK348" s="74"/>
      <c r="MOL348" s="74"/>
      <c r="MOM348" s="74"/>
      <c r="MON348" s="74"/>
      <c r="MOO348" s="74"/>
      <c r="MOP348" s="74"/>
      <c r="MOQ348" s="74"/>
      <c r="MOR348" s="74"/>
      <c r="MOS348" s="74"/>
      <c r="MOT348" s="74"/>
      <c r="MOU348" s="74"/>
      <c r="MOV348" s="74"/>
      <c r="MOW348" s="74"/>
      <c r="MOX348" s="74"/>
      <c r="MOY348" s="74"/>
      <c r="MOZ348" s="74"/>
      <c r="MPA348" s="74"/>
      <c r="MPB348" s="74"/>
      <c r="MPC348" s="74"/>
      <c r="MPD348" s="74"/>
      <c r="MPE348" s="74"/>
      <c r="MPF348" s="74"/>
      <c r="MPG348" s="74"/>
      <c r="MPH348" s="74"/>
      <c r="MPI348" s="74"/>
      <c r="MPJ348" s="74"/>
      <c r="MPK348" s="74"/>
      <c r="MPL348" s="74"/>
      <c r="MPM348" s="74"/>
      <c r="MPN348" s="74"/>
      <c r="MPO348" s="74"/>
      <c r="MPP348" s="74"/>
      <c r="MPQ348" s="74"/>
      <c r="MPR348" s="74"/>
      <c r="MPS348" s="74"/>
      <c r="MPT348" s="74"/>
      <c r="MPU348" s="74"/>
      <c r="MPV348" s="74"/>
      <c r="MPW348" s="74"/>
      <c r="MPX348" s="74"/>
      <c r="MPY348" s="74"/>
      <c r="MPZ348" s="74"/>
      <c r="MQA348" s="74"/>
      <c r="MQB348" s="74"/>
      <c r="MQC348" s="74"/>
      <c r="MQD348" s="74"/>
      <c r="MQE348" s="74"/>
      <c r="MQF348" s="74"/>
      <c r="MQG348" s="74"/>
      <c r="MQH348" s="74"/>
      <c r="MQI348" s="74"/>
      <c r="MQJ348" s="74"/>
      <c r="MQK348" s="74"/>
      <c r="MQL348" s="74"/>
      <c r="MQM348" s="74"/>
      <c r="MQN348" s="74"/>
      <c r="MQO348" s="74"/>
      <c r="MQP348" s="74"/>
      <c r="MQQ348" s="74"/>
      <c r="MQR348" s="74"/>
      <c r="MQS348" s="74"/>
      <c r="MQT348" s="74"/>
      <c r="MQU348" s="74"/>
      <c r="MQV348" s="74"/>
      <c r="MQW348" s="74"/>
      <c r="MQX348" s="74"/>
      <c r="MQY348" s="74"/>
      <c r="MQZ348" s="74"/>
      <c r="MRA348" s="74"/>
      <c r="MRB348" s="74"/>
      <c r="MRC348" s="74"/>
      <c r="MRD348" s="74"/>
      <c r="MRE348" s="74"/>
      <c r="MRF348" s="74"/>
      <c r="MRG348" s="74"/>
      <c r="MRH348" s="74"/>
      <c r="MRI348" s="74"/>
      <c r="MRJ348" s="74"/>
      <c r="MRK348" s="74"/>
      <c r="MRL348" s="74"/>
      <c r="MRM348" s="74"/>
      <c r="MRN348" s="74"/>
      <c r="MRO348" s="74"/>
      <c r="MRP348" s="74"/>
      <c r="MRQ348" s="74"/>
      <c r="MRR348" s="74"/>
      <c r="MRS348" s="74"/>
      <c r="MRT348" s="74"/>
      <c r="MRU348" s="74"/>
      <c r="MRV348" s="74"/>
      <c r="MRW348" s="74"/>
      <c r="MRX348" s="74"/>
      <c r="MRY348" s="74"/>
      <c r="MRZ348" s="74"/>
      <c r="MSA348" s="74"/>
      <c r="MSB348" s="74"/>
      <c r="MSC348" s="74"/>
      <c r="MSD348" s="74"/>
      <c r="MSE348" s="74"/>
      <c r="MSF348" s="74"/>
      <c r="MSG348" s="74"/>
      <c r="MSH348" s="74"/>
      <c r="MSI348" s="74"/>
      <c r="MSJ348" s="74"/>
      <c r="MSK348" s="74"/>
      <c r="MSL348" s="74"/>
      <c r="MSM348" s="74"/>
      <c r="MSN348" s="74"/>
      <c r="MSO348" s="74"/>
      <c r="MSP348" s="74"/>
      <c r="MSQ348" s="74"/>
      <c r="MSR348" s="74"/>
      <c r="MSS348" s="74"/>
      <c r="MST348" s="74"/>
      <c r="MSU348" s="74"/>
      <c r="MSV348" s="74"/>
      <c r="MSW348" s="74"/>
      <c r="MSX348" s="74"/>
      <c r="MSY348" s="74"/>
      <c r="MSZ348" s="74"/>
      <c r="MTA348" s="74"/>
      <c r="MTB348" s="74"/>
      <c r="MTC348" s="74"/>
      <c r="MTD348" s="74"/>
      <c r="MTE348" s="74"/>
      <c r="MTF348" s="74"/>
      <c r="MTG348" s="74"/>
      <c r="MTH348" s="74"/>
      <c r="MTI348" s="74"/>
      <c r="MTJ348" s="74"/>
      <c r="MTK348" s="74"/>
      <c r="MTL348" s="74"/>
      <c r="MTM348" s="74"/>
      <c r="MTN348" s="74"/>
      <c r="MTO348" s="74"/>
      <c r="MTP348" s="74"/>
      <c r="MTQ348" s="74"/>
      <c r="MTR348" s="74"/>
      <c r="MTS348" s="74"/>
      <c r="MTT348" s="74"/>
      <c r="MTU348" s="74"/>
      <c r="MTV348" s="74"/>
      <c r="MTW348" s="74"/>
      <c r="MTX348" s="74"/>
      <c r="MTY348" s="74"/>
      <c r="MTZ348" s="74"/>
      <c r="MUA348" s="74"/>
      <c r="MUB348" s="74"/>
      <c r="MUC348" s="74"/>
      <c r="MUD348" s="74"/>
      <c r="MUE348" s="74"/>
      <c r="MUF348" s="74"/>
      <c r="MUG348" s="74"/>
      <c r="MUH348" s="74"/>
      <c r="MUI348" s="74"/>
      <c r="MUJ348" s="74"/>
      <c r="MUK348" s="74"/>
      <c r="MUL348" s="74"/>
      <c r="MUM348" s="74"/>
      <c r="MUN348" s="74"/>
      <c r="MUO348" s="74"/>
      <c r="MUP348" s="74"/>
      <c r="MUQ348" s="74"/>
      <c r="MUR348" s="74"/>
      <c r="MUS348" s="74"/>
      <c r="MUT348" s="74"/>
      <c r="MUU348" s="74"/>
      <c r="MUV348" s="74"/>
      <c r="MUW348" s="74"/>
      <c r="MUX348" s="74"/>
      <c r="MUY348" s="74"/>
      <c r="MUZ348" s="74"/>
      <c r="MVA348" s="74"/>
      <c r="MVB348" s="74"/>
      <c r="MVC348" s="74"/>
      <c r="MVD348" s="74"/>
      <c r="MVE348" s="74"/>
      <c r="MVF348" s="74"/>
      <c r="MVG348" s="74"/>
      <c r="MVH348" s="74"/>
      <c r="MVI348" s="74"/>
      <c r="MVJ348" s="74"/>
      <c r="MVK348" s="74"/>
      <c r="MVL348" s="74"/>
      <c r="MVM348" s="74"/>
      <c r="MVN348" s="74"/>
      <c r="MVO348" s="74"/>
      <c r="MVP348" s="74"/>
      <c r="MVQ348" s="74"/>
      <c r="MVR348" s="74"/>
      <c r="MVS348" s="74"/>
      <c r="MVT348" s="74"/>
      <c r="MVU348" s="74"/>
      <c r="MVV348" s="74"/>
      <c r="MVW348" s="74"/>
      <c r="MVX348" s="74"/>
      <c r="MVY348" s="74"/>
      <c r="MVZ348" s="74"/>
      <c r="MWA348" s="74"/>
      <c r="MWB348" s="74"/>
      <c r="MWC348" s="74"/>
      <c r="MWD348" s="74"/>
      <c r="MWE348" s="74"/>
      <c r="MWF348" s="74"/>
      <c r="MWG348" s="74"/>
      <c r="MWH348" s="74"/>
      <c r="MWI348" s="74"/>
      <c r="MWJ348" s="74"/>
      <c r="MWK348" s="74"/>
      <c r="MWL348" s="74"/>
      <c r="MWM348" s="74"/>
      <c r="MWN348" s="74"/>
      <c r="MWO348" s="74"/>
      <c r="MWP348" s="74"/>
      <c r="MWQ348" s="74"/>
      <c r="MWR348" s="74"/>
      <c r="MWS348" s="74"/>
      <c r="MWT348" s="74"/>
      <c r="MWU348" s="74"/>
      <c r="MWV348" s="74"/>
      <c r="MWW348" s="74"/>
      <c r="MWX348" s="74"/>
      <c r="MWY348" s="74"/>
      <c r="MWZ348" s="74"/>
      <c r="MXA348" s="74"/>
      <c r="MXB348" s="74"/>
      <c r="MXC348" s="74"/>
      <c r="MXD348" s="74"/>
      <c r="MXE348" s="74"/>
      <c r="MXF348" s="74"/>
      <c r="MXG348" s="74"/>
      <c r="MXH348" s="74"/>
      <c r="MXI348" s="74"/>
      <c r="MXJ348" s="74"/>
      <c r="MXK348" s="74"/>
      <c r="MXL348" s="74"/>
      <c r="MXM348" s="74"/>
      <c r="MXN348" s="74"/>
      <c r="MXO348" s="74"/>
      <c r="MXP348" s="74"/>
      <c r="MXQ348" s="74"/>
      <c r="MXR348" s="74"/>
      <c r="MXS348" s="74"/>
      <c r="MXT348" s="74"/>
      <c r="MXU348" s="74"/>
      <c r="MXV348" s="74"/>
      <c r="MXW348" s="74"/>
      <c r="MXX348" s="74"/>
      <c r="MXY348" s="74"/>
      <c r="MXZ348" s="74"/>
      <c r="MYA348" s="74"/>
      <c r="MYB348" s="74"/>
      <c r="MYC348" s="74"/>
      <c r="MYD348" s="74"/>
      <c r="MYE348" s="74"/>
      <c r="MYF348" s="74"/>
      <c r="MYG348" s="74"/>
      <c r="MYH348" s="74"/>
      <c r="MYI348" s="74"/>
      <c r="MYJ348" s="74"/>
      <c r="MYK348" s="74"/>
      <c r="MYL348" s="74"/>
      <c r="MYM348" s="74"/>
      <c r="MYN348" s="74"/>
      <c r="MYO348" s="74"/>
      <c r="MYP348" s="74"/>
      <c r="MYQ348" s="74"/>
      <c r="MYR348" s="74"/>
      <c r="MYS348" s="74"/>
      <c r="MYT348" s="74"/>
      <c r="MYU348" s="74"/>
      <c r="MYV348" s="74"/>
      <c r="MYW348" s="74"/>
      <c r="MYX348" s="74"/>
      <c r="MYY348" s="74"/>
      <c r="MYZ348" s="74"/>
      <c r="MZA348" s="74"/>
      <c r="MZB348" s="74"/>
      <c r="MZC348" s="74"/>
      <c r="MZD348" s="74"/>
      <c r="MZE348" s="74"/>
      <c r="MZF348" s="74"/>
      <c r="MZG348" s="74"/>
      <c r="MZH348" s="74"/>
      <c r="MZI348" s="74"/>
      <c r="MZJ348" s="74"/>
      <c r="MZK348" s="74"/>
      <c r="MZL348" s="74"/>
      <c r="MZM348" s="74"/>
      <c r="MZN348" s="74"/>
      <c r="MZO348" s="74"/>
      <c r="MZP348" s="74"/>
      <c r="MZQ348" s="74"/>
      <c r="MZR348" s="74"/>
      <c r="MZS348" s="74"/>
      <c r="MZT348" s="74"/>
      <c r="MZU348" s="74"/>
      <c r="MZV348" s="74"/>
      <c r="MZW348" s="74"/>
      <c r="MZX348" s="74"/>
      <c r="MZY348" s="74"/>
      <c r="MZZ348" s="74"/>
      <c r="NAA348" s="74"/>
      <c r="NAB348" s="74"/>
      <c r="NAC348" s="74"/>
      <c r="NAD348" s="74"/>
      <c r="NAE348" s="74"/>
      <c r="NAF348" s="74"/>
      <c r="NAG348" s="74"/>
      <c r="NAH348" s="74"/>
      <c r="NAI348" s="74"/>
      <c r="NAJ348" s="74"/>
      <c r="NAK348" s="74"/>
      <c r="NAL348" s="74"/>
      <c r="NAM348" s="74"/>
      <c r="NAN348" s="74"/>
      <c r="NAO348" s="74"/>
      <c r="NAP348" s="74"/>
      <c r="NAQ348" s="74"/>
      <c r="NAR348" s="74"/>
      <c r="NAS348" s="74"/>
      <c r="NAT348" s="74"/>
      <c r="NAU348" s="74"/>
      <c r="NAV348" s="74"/>
      <c r="NAW348" s="74"/>
      <c r="NAX348" s="74"/>
      <c r="NAY348" s="74"/>
      <c r="NAZ348" s="74"/>
      <c r="NBA348" s="74"/>
      <c r="NBB348" s="74"/>
      <c r="NBC348" s="74"/>
      <c r="NBD348" s="74"/>
      <c r="NBE348" s="74"/>
      <c r="NBF348" s="74"/>
      <c r="NBG348" s="74"/>
      <c r="NBH348" s="74"/>
      <c r="NBI348" s="74"/>
      <c r="NBJ348" s="74"/>
      <c r="NBK348" s="74"/>
      <c r="NBL348" s="74"/>
      <c r="NBM348" s="74"/>
      <c r="NBN348" s="74"/>
      <c r="NBO348" s="74"/>
      <c r="NBP348" s="74"/>
      <c r="NBQ348" s="74"/>
      <c r="NBR348" s="74"/>
      <c r="NBS348" s="74"/>
      <c r="NBT348" s="74"/>
      <c r="NBU348" s="74"/>
      <c r="NBV348" s="74"/>
      <c r="NBW348" s="74"/>
      <c r="NBX348" s="74"/>
      <c r="NBY348" s="74"/>
      <c r="NBZ348" s="74"/>
      <c r="NCA348" s="74"/>
      <c r="NCB348" s="74"/>
      <c r="NCC348" s="74"/>
      <c r="NCD348" s="74"/>
      <c r="NCE348" s="74"/>
      <c r="NCF348" s="74"/>
      <c r="NCG348" s="74"/>
      <c r="NCH348" s="74"/>
      <c r="NCI348" s="74"/>
      <c r="NCJ348" s="74"/>
      <c r="NCK348" s="74"/>
      <c r="NCL348" s="74"/>
      <c r="NCM348" s="74"/>
      <c r="NCN348" s="74"/>
      <c r="NCO348" s="74"/>
      <c r="NCP348" s="74"/>
      <c r="NCQ348" s="74"/>
      <c r="NCR348" s="74"/>
      <c r="NCS348" s="74"/>
      <c r="NCT348" s="74"/>
      <c r="NCU348" s="74"/>
      <c r="NCV348" s="74"/>
      <c r="NCW348" s="74"/>
      <c r="NCX348" s="74"/>
      <c r="NCY348" s="74"/>
      <c r="NCZ348" s="74"/>
      <c r="NDA348" s="74"/>
      <c r="NDB348" s="74"/>
      <c r="NDC348" s="74"/>
      <c r="NDD348" s="74"/>
      <c r="NDE348" s="74"/>
      <c r="NDF348" s="74"/>
      <c r="NDG348" s="74"/>
      <c r="NDH348" s="74"/>
      <c r="NDI348" s="74"/>
      <c r="NDJ348" s="74"/>
      <c r="NDK348" s="74"/>
      <c r="NDL348" s="74"/>
      <c r="NDM348" s="74"/>
      <c r="NDN348" s="74"/>
      <c r="NDO348" s="74"/>
      <c r="NDP348" s="74"/>
      <c r="NDQ348" s="74"/>
      <c r="NDR348" s="74"/>
      <c r="NDS348" s="74"/>
      <c r="NDT348" s="74"/>
      <c r="NDU348" s="74"/>
      <c r="NDV348" s="74"/>
      <c r="NDW348" s="74"/>
      <c r="NDX348" s="74"/>
      <c r="NDY348" s="74"/>
      <c r="NDZ348" s="74"/>
      <c r="NEA348" s="74"/>
      <c r="NEB348" s="74"/>
      <c r="NEC348" s="74"/>
      <c r="NED348" s="74"/>
      <c r="NEE348" s="74"/>
      <c r="NEF348" s="74"/>
      <c r="NEG348" s="74"/>
      <c r="NEH348" s="74"/>
      <c r="NEI348" s="74"/>
      <c r="NEJ348" s="74"/>
      <c r="NEK348" s="74"/>
      <c r="NEL348" s="74"/>
      <c r="NEM348" s="74"/>
      <c r="NEN348" s="74"/>
      <c r="NEO348" s="74"/>
      <c r="NEP348" s="74"/>
      <c r="NEQ348" s="74"/>
      <c r="NER348" s="74"/>
      <c r="NES348" s="74"/>
      <c r="NET348" s="74"/>
      <c r="NEU348" s="74"/>
      <c r="NEV348" s="74"/>
      <c r="NEW348" s="74"/>
      <c r="NEX348" s="74"/>
      <c r="NEY348" s="74"/>
      <c r="NEZ348" s="74"/>
      <c r="NFA348" s="74"/>
      <c r="NFB348" s="74"/>
      <c r="NFC348" s="74"/>
      <c r="NFD348" s="74"/>
      <c r="NFE348" s="74"/>
      <c r="NFF348" s="74"/>
      <c r="NFG348" s="74"/>
      <c r="NFH348" s="74"/>
      <c r="NFI348" s="74"/>
      <c r="NFJ348" s="74"/>
      <c r="NFK348" s="74"/>
      <c r="NFL348" s="74"/>
      <c r="NFM348" s="74"/>
      <c r="NFN348" s="74"/>
      <c r="NFO348" s="74"/>
      <c r="NFP348" s="74"/>
      <c r="NFQ348" s="74"/>
      <c r="NFR348" s="74"/>
      <c r="NFS348" s="74"/>
      <c r="NFT348" s="74"/>
      <c r="NFU348" s="74"/>
      <c r="NFV348" s="74"/>
      <c r="NFW348" s="74"/>
      <c r="NFX348" s="74"/>
      <c r="NFY348" s="74"/>
      <c r="NFZ348" s="74"/>
      <c r="NGA348" s="74"/>
      <c r="NGB348" s="74"/>
      <c r="NGC348" s="74"/>
      <c r="NGD348" s="74"/>
      <c r="NGE348" s="74"/>
      <c r="NGF348" s="74"/>
      <c r="NGG348" s="74"/>
      <c r="NGH348" s="74"/>
      <c r="NGI348" s="74"/>
      <c r="NGJ348" s="74"/>
      <c r="NGK348" s="74"/>
      <c r="NGL348" s="74"/>
      <c r="NGM348" s="74"/>
      <c r="NGN348" s="74"/>
      <c r="NGO348" s="74"/>
      <c r="NGP348" s="74"/>
      <c r="NGQ348" s="74"/>
      <c r="NGR348" s="74"/>
      <c r="NGS348" s="74"/>
      <c r="NGT348" s="74"/>
      <c r="NGU348" s="74"/>
      <c r="NGV348" s="74"/>
      <c r="NGW348" s="74"/>
      <c r="NGX348" s="74"/>
      <c r="NGY348" s="74"/>
      <c r="NGZ348" s="74"/>
      <c r="NHA348" s="74"/>
      <c r="NHB348" s="74"/>
      <c r="NHC348" s="74"/>
      <c r="NHD348" s="74"/>
      <c r="NHE348" s="74"/>
      <c r="NHF348" s="74"/>
      <c r="NHG348" s="74"/>
      <c r="NHH348" s="74"/>
      <c r="NHI348" s="74"/>
      <c r="NHJ348" s="74"/>
      <c r="NHK348" s="74"/>
      <c r="NHL348" s="74"/>
      <c r="NHM348" s="74"/>
      <c r="NHN348" s="74"/>
      <c r="NHO348" s="74"/>
      <c r="NHP348" s="74"/>
      <c r="NHQ348" s="74"/>
      <c r="NHR348" s="74"/>
      <c r="NHS348" s="74"/>
      <c r="NHT348" s="74"/>
      <c r="NHU348" s="74"/>
      <c r="NHV348" s="74"/>
      <c r="NHW348" s="74"/>
      <c r="NHX348" s="74"/>
      <c r="NHY348" s="74"/>
      <c r="NHZ348" s="74"/>
      <c r="NIA348" s="74"/>
      <c r="NIB348" s="74"/>
      <c r="NIC348" s="74"/>
      <c r="NID348" s="74"/>
      <c r="NIE348" s="74"/>
      <c r="NIF348" s="74"/>
      <c r="NIG348" s="74"/>
      <c r="NIH348" s="74"/>
      <c r="NII348" s="74"/>
      <c r="NIJ348" s="74"/>
      <c r="NIK348" s="74"/>
      <c r="NIL348" s="74"/>
      <c r="NIM348" s="74"/>
      <c r="NIN348" s="74"/>
      <c r="NIO348" s="74"/>
      <c r="NIP348" s="74"/>
      <c r="NIQ348" s="74"/>
      <c r="NIR348" s="74"/>
      <c r="NIS348" s="74"/>
      <c r="NIT348" s="74"/>
      <c r="NIU348" s="74"/>
      <c r="NIV348" s="74"/>
      <c r="NIW348" s="74"/>
      <c r="NIX348" s="74"/>
      <c r="NIY348" s="74"/>
      <c r="NIZ348" s="74"/>
      <c r="NJA348" s="74"/>
      <c r="NJB348" s="74"/>
      <c r="NJC348" s="74"/>
      <c r="NJD348" s="74"/>
      <c r="NJE348" s="74"/>
      <c r="NJF348" s="74"/>
      <c r="NJG348" s="74"/>
      <c r="NJH348" s="74"/>
      <c r="NJI348" s="74"/>
      <c r="NJJ348" s="74"/>
      <c r="NJK348" s="74"/>
      <c r="NJL348" s="74"/>
      <c r="NJM348" s="74"/>
      <c r="NJN348" s="74"/>
      <c r="NJO348" s="74"/>
      <c r="NJP348" s="74"/>
      <c r="NJQ348" s="74"/>
      <c r="NJR348" s="74"/>
      <c r="NJS348" s="74"/>
      <c r="NJT348" s="74"/>
      <c r="NJU348" s="74"/>
      <c r="NJV348" s="74"/>
      <c r="NJW348" s="74"/>
      <c r="NJX348" s="74"/>
      <c r="NJY348" s="74"/>
      <c r="NJZ348" s="74"/>
      <c r="NKA348" s="74"/>
      <c r="NKB348" s="74"/>
      <c r="NKC348" s="74"/>
      <c r="NKD348" s="74"/>
      <c r="NKE348" s="74"/>
      <c r="NKF348" s="74"/>
      <c r="NKG348" s="74"/>
      <c r="NKH348" s="74"/>
      <c r="NKI348" s="74"/>
      <c r="NKJ348" s="74"/>
      <c r="NKK348" s="74"/>
      <c r="NKL348" s="74"/>
      <c r="NKM348" s="74"/>
      <c r="NKN348" s="74"/>
      <c r="NKO348" s="74"/>
      <c r="NKP348" s="74"/>
      <c r="NKQ348" s="74"/>
      <c r="NKR348" s="74"/>
      <c r="NKS348" s="74"/>
      <c r="NKT348" s="74"/>
      <c r="NKU348" s="74"/>
      <c r="NKV348" s="74"/>
      <c r="NKW348" s="74"/>
      <c r="NKX348" s="74"/>
      <c r="NKY348" s="74"/>
      <c r="NKZ348" s="74"/>
      <c r="NLA348" s="74"/>
      <c r="NLB348" s="74"/>
      <c r="NLC348" s="74"/>
      <c r="NLD348" s="74"/>
      <c r="NLE348" s="74"/>
      <c r="NLF348" s="74"/>
      <c r="NLG348" s="74"/>
      <c r="NLH348" s="74"/>
      <c r="NLI348" s="74"/>
      <c r="NLJ348" s="74"/>
      <c r="NLK348" s="74"/>
      <c r="NLL348" s="74"/>
      <c r="NLM348" s="74"/>
      <c r="NLN348" s="74"/>
      <c r="NLO348" s="74"/>
      <c r="NLP348" s="74"/>
      <c r="NLQ348" s="74"/>
      <c r="NLR348" s="74"/>
      <c r="NLS348" s="74"/>
      <c r="NLT348" s="74"/>
      <c r="NLU348" s="74"/>
      <c r="NLV348" s="74"/>
      <c r="NLW348" s="74"/>
      <c r="NLX348" s="74"/>
      <c r="NLY348" s="74"/>
      <c r="NLZ348" s="74"/>
      <c r="NMA348" s="74"/>
      <c r="NMB348" s="74"/>
      <c r="NMC348" s="74"/>
      <c r="NMD348" s="74"/>
      <c r="NME348" s="74"/>
      <c r="NMF348" s="74"/>
      <c r="NMG348" s="74"/>
      <c r="NMH348" s="74"/>
      <c r="NMI348" s="74"/>
      <c r="NMJ348" s="74"/>
      <c r="NMK348" s="74"/>
      <c r="NML348" s="74"/>
      <c r="NMM348" s="74"/>
      <c r="NMN348" s="74"/>
      <c r="NMO348" s="74"/>
      <c r="NMP348" s="74"/>
      <c r="NMQ348" s="74"/>
      <c r="NMR348" s="74"/>
      <c r="NMS348" s="74"/>
      <c r="NMT348" s="74"/>
      <c r="NMU348" s="74"/>
      <c r="NMV348" s="74"/>
      <c r="NMW348" s="74"/>
      <c r="NMX348" s="74"/>
      <c r="NMY348" s="74"/>
      <c r="NMZ348" s="74"/>
      <c r="NNA348" s="74"/>
      <c r="NNB348" s="74"/>
      <c r="NNC348" s="74"/>
      <c r="NND348" s="74"/>
      <c r="NNE348" s="74"/>
      <c r="NNF348" s="74"/>
      <c r="NNG348" s="74"/>
      <c r="NNH348" s="74"/>
      <c r="NNI348" s="74"/>
      <c r="NNJ348" s="74"/>
      <c r="NNK348" s="74"/>
      <c r="NNL348" s="74"/>
      <c r="NNM348" s="74"/>
      <c r="NNN348" s="74"/>
      <c r="NNO348" s="74"/>
      <c r="NNP348" s="74"/>
      <c r="NNQ348" s="74"/>
      <c r="NNR348" s="74"/>
      <c r="NNS348" s="74"/>
      <c r="NNT348" s="74"/>
      <c r="NNU348" s="74"/>
      <c r="NNV348" s="74"/>
      <c r="NNW348" s="74"/>
      <c r="NNX348" s="74"/>
      <c r="NNY348" s="74"/>
      <c r="NNZ348" s="74"/>
      <c r="NOA348" s="74"/>
      <c r="NOB348" s="74"/>
      <c r="NOC348" s="74"/>
      <c r="NOD348" s="74"/>
      <c r="NOE348" s="74"/>
      <c r="NOF348" s="74"/>
      <c r="NOG348" s="74"/>
      <c r="NOH348" s="74"/>
      <c r="NOI348" s="74"/>
      <c r="NOJ348" s="74"/>
      <c r="NOK348" s="74"/>
      <c r="NOL348" s="74"/>
      <c r="NOM348" s="74"/>
      <c r="NON348" s="74"/>
      <c r="NOO348" s="74"/>
      <c r="NOP348" s="74"/>
      <c r="NOQ348" s="74"/>
      <c r="NOR348" s="74"/>
      <c r="NOS348" s="74"/>
      <c r="NOT348" s="74"/>
      <c r="NOU348" s="74"/>
      <c r="NOV348" s="74"/>
      <c r="NOW348" s="74"/>
      <c r="NOX348" s="74"/>
      <c r="NOY348" s="74"/>
      <c r="NOZ348" s="74"/>
      <c r="NPA348" s="74"/>
      <c r="NPB348" s="74"/>
      <c r="NPC348" s="74"/>
      <c r="NPD348" s="74"/>
      <c r="NPE348" s="74"/>
      <c r="NPF348" s="74"/>
      <c r="NPG348" s="74"/>
      <c r="NPH348" s="74"/>
      <c r="NPI348" s="74"/>
      <c r="NPJ348" s="74"/>
      <c r="NPK348" s="74"/>
      <c r="NPL348" s="74"/>
      <c r="NPM348" s="74"/>
      <c r="NPN348" s="74"/>
      <c r="NPO348" s="74"/>
      <c r="NPP348" s="74"/>
      <c r="NPQ348" s="74"/>
      <c r="NPR348" s="74"/>
      <c r="NPS348" s="74"/>
      <c r="NPT348" s="74"/>
      <c r="NPU348" s="74"/>
      <c r="NPV348" s="74"/>
      <c r="NPW348" s="74"/>
      <c r="NPX348" s="74"/>
      <c r="NPY348" s="74"/>
      <c r="NPZ348" s="74"/>
      <c r="NQA348" s="74"/>
      <c r="NQB348" s="74"/>
      <c r="NQC348" s="74"/>
      <c r="NQD348" s="74"/>
      <c r="NQE348" s="74"/>
      <c r="NQF348" s="74"/>
      <c r="NQG348" s="74"/>
      <c r="NQH348" s="74"/>
      <c r="NQI348" s="74"/>
      <c r="NQJ348" s="74"/>
      <c r="NQK348" s="74"/>
      <c r="NQL348" s="74"/>
      <c r="NQM348" s="74"/>
      <c r="NQN348" s="74"/>
      <c r="NQO348" s="74"/>
      <c r="NQP348" s="74"/>
      <c r="NQQ348" s="74"/>
      <c r="NQR348" s="74"/>
      <c r="NQS348" s="74"/>
      <c r="NQT348" s="74"/>
      <c r="NQU348" s="74"/>
      <c r="NQV348" s="74"/>
      <c r="NQW348" s="74"/>
      <c r="NQX348" s="74"/>
      <c r="NQY348" s="74"/>
      <c r="NQZ348" s="74"/>
      <c r="NRA348" s="74"/>
      <c r="NRB348" s="74"/>
      <c r="NRC348" s="74"/>
      <c r="NRD348" s="74"/>
      <c r="NRE348" s="74"/>
      <c r="NRF348" s="74"/>
      <c r="NRG348" s="74"/>
      <c r="NRH348" s="74"/>
      <c r="NRI348" s="74"/>
      <c r="NRJ348" s="74"/>
      <c r="NRK348" s="74"/>
      <c r="NRL348" s="74"/>
      <c r="NRM348" s="74"/>
      <c r="NRN348" s="74"/>
      <c r="NRO348" s="74"/>
      <c r="NRP348" s="74"/>
      <c r="NRQ348" s="74"/>
      <c r="NRR348" s="74"/>
      <c r="NRS348" s="74"/>
      <c r="NRT348" s="74"/>
      <c r="NRU348" s="74"/>
      <c r="NRV348" s="74"/>
      <c r="NRW348" s="74"/>
      <c r="NRX348" s="74"/>
      <c r="NRY348" s="74"/>
      <c r="NRZ348" s="74"/>
      <c r="NSA348" s="74"/>
      <c r="NSB348" s="74"/>
      <c r="NSC348" s="74"/>
      <c r="NSD348" s="74"/>
      <c r="NSE348" s="74"/>
      <c r="NSF348" s="74"/>
      <c r="NSG348" s="74"/>
      <c r="NSH348" s="74"/>
      <c r="NSI348" s="74"/>
      <c r="NSJ348" s="74"/>
      <c r="NSK348" s="74"/>
      <c r="NSL348" s="74"/>
      <c r="NSM348" s="74"/>
      <c r="NSN348" s="74"/>
      <c r="NSO348" s="74"/>
      <c r="NSP348" s="74"/>
      <c r="NSQ348" s="74"/>
      <c r="NSR348" s="74"/>
      <c r="NSS348" s="74"/>
      <c r="NST348" s="74"/>
      <c r="NSU348" s="74"/>
      <c r="NSV348" s="74"/>
      <c r="NSW348" s="74"/>
      <c r="NSX348" s="74"/>
      <c r="NSY348" s="74"/>
      <c r="NSZ348" s="74"/>
      <c r="NTA348" s="74"/>
      <c r="NTB348" s="74"/>
      <c r="NTC348" s="74"/>
      <c r="NTD348" s="74"/>
      <c r="NTE348" s="74"/>
      <c r="NTF348" s="74"/>
      <c r="NTG348" s="74"/>
      <c r="NTH348" s="74"/>
      <c r="NTI348" s="74"/>
      <c r="NTJ348" s="74"/>
      <c r="NTK348" s="74"/>
      <c r="NTL348" s="74"/>
      <c r="NTM348" s="74"/>
      <c r="NTN348" s="74"/>
      <c r="NTO348" s="74"/>
      <c r="NTP348" s="74"/>
      <c r="NTQ348" s="74"/>
      <c r="NTR348" s="74"/>
      <c r="NTS348" s="74"/>
      <c r="NTT348" s="74"/>
      <c r="NTU348" s="74"/>
      <c r="NTV348" s="74"/>
      <c r="NTW348" s="74"/>
      <c r="NTX348" s="74"/>
      <c r="NTY348" s="74"/>
      <c r="NTZ348" s="74"/>
      <c r="NUA348" s="74"/>
      <c r="NUB348" s="74"/>
      <c r="NUC348" s="74"/>
      <c r="NUD348" s="74"/>
      <c r="NUE348" s="74"/>
      <c r="NUF348" s="74"/>
      <c r="NUG348" s="74"/>
      <c r="NUH348" s="74"/>
      <c r="NUI348" s="74"/>
      <c r="NUJ348" s="74"/>
      <c r="NUK348" s="74"/>
      <c r="NUL348" s="74"/>
      <c r="NUM348" s="74"/>
      <c r="NUN348" s="74"/>
      <c r="NUO348" s="74"/>
      <c r="NUP348" s="74"/>
      <c r="NUQ348" s="74"/>
      <c r="NUR348" s="74"/>
      <c r="NUS348" s="74"/>
      <c r="NUT348" s="74"/>
      <c r="NUU348" s="74"/>
      <c r="NUV348" s="74"/>
      <c r="NUW348" s="74"/>
      <c r="NUX348" s="74"/>
      <c r="NUY348" s="74"/>
      <c r="NUZ348" s="74"/>
      <c r="NVA348" s="74"/>
      <c r="NVB348" s="74"/>
      <c r="NVC348" s="74"/>
      <c r="NVD348" s="74"/>
      <c r="NVE348" s="74"/>
      <c r="NVF348" s="74"/>
      <c r="NVG348" s="74"/>
      <c r="NVH348" s="74"/>
      <c r="NVI348" s="74"/>
      <c r="NVJ348" s="74"/>
      <c r="NVK348" s="74"/>
      <c r="NVL348" s="74"/>
      <c r="NVM348" s="74"/>
      <c r="NVN348" s="74"/>
      <c r="NVO348" s="74"/>
      <c r="NVP348" s="74"/>
      <c r="NVQ348" s="74"/>
      <c r="NVR348" s="74"/>
      <c r="NVS348" s="74"/>
      <c r="NVT348" s="74"/>
      <c r="NVU348" s="74"/>
      <c r="NVV348" s="74"/>
      <c r="NVW348" s="74"/>
      <c r="NVX348" s="74"/>
      <c r="NVY348" s="74"/>
      <c r="NVZ348" s="74"/>
      <c r="NWA348" s="74"/>
      <c r="NWB348" s="74"/>
      <c r="NWC348" s="74"/>
      <c r="NWD348" s="74"/>
      <c r="NWE348" s="74"/>
      <c r="NWF348" s="74"/>
      <c r="NWG348" s="74"/>
      <c r="NWH348" s="74"/>
      <c r="NWI348" s="74"/>
      <c r="NWJ348" s="74"/>
      <c r="NWK348" s="74"/>
      <c r="NWL348" s="74"/>
      <c r="NWM348" s="74"/>
      <c r="NWN348" s="74"/>
      <c r="NWO348" s="74"/>
      <c r="NWP348" s="74"/>
      <c r="NWQ348" s="74"/>
      <c r="NWR348" s="74"/>
      <c r="NWS348" s="74"/>
      <c r="NWT348" s="74"/>
      <c r="NWU348" s="74"/>
      <c r="NWV348" s="74"/>
      <c r="NWW348" s="74"/>
      <c r="NWX348" s="74"/>
      <c r="NWY348" s="74"/>
      <c r="NWZ348" s="74"/>
      <c r="NXA348" s="74"/>
      <c r="NXB348" s="74"/>
      <c r="NXC348" s="74"/>
      <c r="NXD348" s="74"/>
      <c r="NXE348" s="74"/>
      <c r="NXF348" s="74"/>
      <c r="NXG348" s="74"/>
      <c r="NXH348" s="74"/>
      <c r="NXI348" s="74"/>
      <c r="NXJ348" s="74"/>
      <c r="NXK348" s="74"/>
      <c r="NXL348" s="74"/>
      <c r="NXM348" s="74"/>
      <c r="NXN348" s="74"/>
      <c r="NXO348" s="74"/>
      <c r="NXP348" s="74"/>
      <c r="NXQ348" s="74"/>
      <c r="NXR348" s="74"/>
      <c r="NXS348" s="74"/>
      <c r="NXT348" s="74"/>
      <c r="NXU348" s="74"/>
      <c r="NXV348" s="74"/>
      <c r="NXW348" s="74"/>
      <c r="NXX348" s="74"/>
      <c r="NXY348" s="74"/>
      <c r="NXZ348" s="74"/>
      <c r="NYA348" s="74"/>
      <c r="NYB348" s="74"/>
      <c r="NYC348" s="74"/>
      <c r="NYD348" s="74"/>
      <c r="NYE348" s="74"/>
      <c r="NYF348" s="74"/>
      <c r="NYG348" s="74"/>
      <c r="NYH348" s="74"/>
      <c r="NYI348" s="74"/>
      <c r="NYJ348" s="74"/>
      <c r="NYK348" s="74"/>
      <c r="NYL348" s="74"/>
      <c r="NYM348" s="74"/>
      <c r="NYN348" s="74"/>
      <c r="NYO348" s="74"/>
      <c r="NYP348" s="74"/>
      <c r="NYQ348" s="74"/>
      <c r="NYR348" s="74"/>
      <c r="NYS348" s="74"/>
      <c r="NYT348" s="74"/>
      <c r="NYU348" s="74"/>
      <c r="NYV348" s="74"/>
      <c r="NYW348" s="74"/>
      <c r="NYX348" s="74"/>
      <c r="NYY348" s="74"/>
      <c r="NYZ348" s="74"/>
      <c r="NZA348" s="74"/>
      <c r="NZB348" s="74"/>
      <c r="NZC348" s="74"/>
      <c r="NZD348" s="74"/>
      <c r="NZE348" s="74"/>
      <c r="NZF348" s="74"/>
      <c r="NZG348" s="74"/>
      <c r="NZH348" s="74"/>
      <c r="NZI348" s="74"/>
      <c r="NZJ348" s="74"/>
      <c r="NZK348" s="74"/>
      <c r="NZL348" s="74"/>
      <c r="NZM348" s="74"/>
      <c r="NZN348" s="74"/>
      <c r="NZO348" s="74"/>
      <c r="NZP348" s="74"/>
      <c r="NZQ348" s="74"/>
      <c r="NZR348" s="74"/>
      <c r="NZS348" s="74"/>
      <c r="NZT348" s="74"/>
      <c r="NZU348" s="74"/>
      <c r="NZV348" s="74"/>
      <c r="NZW348" s="74"/>
      <c r="NZX348" s="74"/>
      <c r="NZY348" s="74"/>
      <c r="NZZ348" s="74"/>
      <c r="OAA348" s="74"/>
      <c r="OAB348" s="74"/>
      <c r="OAC348" s="74"/>
      <c r="OAD348" s="74"/>
      <c r="OAE348" s="74"/>
      <c r="OAF348" s="74"/>
      <c r="OAG348" s="74"/>
      <c r="OAH348" s="74"/>
      <c r="OAI348" s="74"/>
      <c r="OAJ348" s="74"/>
      <c r="OAK348" s="74"/>
      <c r="OAL348" s="74"/>
      <c r="OAM348" s="74"/>
      <c r="OAN348" s="74"/>
      <c r="OAO348" s="74"/>
      <c r="OAP348" s="74"/>
      <c r="OAQ348" s="74"/>
      <c r="OAR348" s="74"/>
      <c r="OAS348" s="74"/>
      <c r="OAT348" s="74"/>
      <c r="OAU348" s="74"/>
      <c r="OAV348" s="74"/>
      <c r="OAW348" s="74"/>
      <c r="OAX348" s="74"/>
      <c r="OAY348" s="74"/>
      <c r="OAZ348" s="74"/>
      <c r="OBA348" s="74"/>
      <c r="OBB348" s="74"/>
      <c r="OBC348" s="74"/>
      <c r="OBD348" s="74"/>
      <c r="OBE348" s="74"/>
      <c r="OBF348" s="74"/>
      <c r="OBG348" s="74"/>
      <c r="OBH348" s="74"/>
      <c r="OBI348" s="74"/>
      <c r="OBJ348" s="74"/>
      <c r="OBK348" s="74"/>
      <c r="OBL348" s="74"/>
      <c r="OBM348" s="74"/>
      <c r="OBN348" s="74"/>
      <c r="OBO348" s="74"/>
      <c r="OBP348" s="74"/>
      <c r="OBQ348" s="74"/>
      <c r="OBR348" s="74"/>
      <c r="OBS348" s="74"/>
      <c r="OBT348" s="74"/>
      <c r="OBU348" s="74"/>
      <c r="OBV348" s="74"/>
      <c r="OBW348" s="74"/>
      <c r="OBX348" s="74"/>
      <c r="OBY348" s="74"/>
      <c r="OBZ348" s="74"/>
      <c r="OCA348" s="74"/>
      <c r="OCB348" s="74"/>
      <c r="OCC348" s="74"/>
      <c r="OCD348" s="74"/>
      <c r="OCE348" s="74"/>
      <c r="OCF348" s="74"/>
      <c r="OCG348" s="74"/>
      <c r="OCH348" s="74"/>
      <c r="OCI348" s="74"/>
      <c r="OCJ348" s="74"/>
      <c r="OCK348" s="74"/>
      <c r="OCL348" s="74"/>
      <c r="OCM348" s="74"/>
      <c r="OCN348" s="74"/>
      <c r="OCO348" s="74"/>
      <c r="OCP348" s="74"/>
      <c r="OCQ348" s="74"/>
      <c r="OCR348" s="74"/>
      <c r="OCS348" s="74"/>
      <c r="OCT348" s="74"/>
      <c r="OCU348" s="74"/>
      <c r="OCV348" s="74"/>
      <c r="OCW348" s="74"/>
      <c r="OCX348" s="74"/>
      <c r="OCY348" s="74"/>
      <c r="OCZ348" s="74"/>
      <c r="ODA348" s="74"/>
      <c r="ODB348" s="74"/>
      <c r="ODC348" s="74"/>
      <c r="ODD348" s="74"/>
      <c r="ODE348" s="74"/>
      <c r="ODF348" s="74"/>
      <c r="ODG348" s="74"/>
      <c r="ODH348" s="74"/>
      <c r="ODI348" s="74"/>
      <c r="ODJ348" s="74"/>
      <c r="ODK348" s="74"/>
      <c r="ODL348" s="74"/>
      <c r="ODM348" s="74"/>
      <c r="ODN348" s="74"/>
      <c r="ODO348" s="74"/>
      <c r="ODP348" s="74"/>
      <c r="ODQ348" s="74"/>
      <c r="ODR348" s="74"/>
      <c r="ODS348" s="74"/>
      <c r="ODT348" s="74"/>
      <c r="ODU348" s="74"/>
      <c r="ODV348" s="74"/>
      <c r="ODW348" s="74"/>
      <c r="ODX348" s="74"/>
      <c r="ODY348" s="74"/>
      <c r="ODZ348" s="74"/>
      <c r="OEA348" s="74"/>
      <c r="OEB348" s="74"/>
      <c r="OEC348" s="74"/>
      <c r="OED348" s="74"/>
      <c r="OEE348" s="74"/>
      <c r="OEF348" s="74"/>
      <c r="OEG348" s="74"/>
      <c r="OEH348" s="74"/>
      <c r="OEI348" s="74"/>
      <c r="OEJ348" s="74"/>
      <c r="OEK348" s="74"/>
      <c r="OEL348" s="74"/>
      <c r="OEM348" s="74"/>
      <c r="OEN348" s="74"/>
      <c r="OEO348" s="74"/>
      <c r="OEP348" s="74"/>
      <c r="OEQ348" s="74"/>
      <c r="OER348" s="74"/>
      <c r="OES348" s="74"/>
      <c r="OET348" s="74"/>
      <c r="OEU348" s="74"/>
      <c r="OEV348" s="74"/>
      <c r="OEW348" s="74"/>
      <c r="OEX348" s="74"/>
      <c r="OEY348" s="74"/>
      <c r="OEZ348" s="74"/>
      <c r="OFA348" s="74"/>
      <c r="OFB348" s="74"/>
      <c r="OFC348" s="74"/>
      <c r="OFD348" s="74"/>
      <c r="OFE348" s="74"/>
      <c r="OFF348" s="74"/>
      <c r="OFG348" s="74"/>
      <c r="OFH348" s="74"/>
      <c r="OFI348" s="74"/>
      <c r="OFJ348" s="74"/>
      <c r="OFK348" s="74"/>
      <c r="OFL348" s="74"/>
      <c r="OFM348" s="74"/>
      <c r="OFN348" s="74"/>
      <c r="OFO348" s="74"/>
      <c r="OFP348" s="74"/>
      <c r="OFQ348" s="74"/>
      <c r="OFR348" s="74"/>
      <c r="OFS348" s="74"/>
      <c r="OFT348" s="74"/>
      <c r="OFU348" s="74"/>
      <c r="OFV348" s="74"/>
      <c r="OFW348" s="74"/>
      <c r="OFX348" s="74"/>
      <c r="OFY348" s="74"/>
      <c r="OFZ348" s="74"/>
      <c r="OGA348" s="74"/>
      <c r="OGB348" s="74"/>
      <c r="OGC348" s="74"/>
      <c r="OGD348" s="74"/>
      <c r="OGE348" s="74"/>
      <c r="OGF348" s="74"/>
      <c r="OGG348" s="74"/>
      <c r="OGH348" s="74"/>
      <c r="OGI348" s="74"/>
      <c r="OGJ348" s="74"/>
      <c r="OGK348" s="74"/>
      <c r="OGL348" s="74"/>
      <c r="OGM348" s="74"/>
      <c r="OGN348" s="74"/>
      <c r="OGO348" s="74"/>
      <c r="OGP348" s="74"/>
      <c r="OGQ348" s="74"/>
      <c r="OGR348" s="74"/>
      <c r="OGS348" s="74"/>
      <c r="OGT348" s="74"/>
      <c r="OGU348" s="74"/>
      <c r="OGV348" s="74"/>
      <c r="OGW348" s="74"/>
      <c r="OGX348" s="74"/>
      <c r="OGY348" s="74"/>
      <c r="OGZ348" s="74"/>
      <c r="OHA348" s="74"/>
      <c r="OHB348" s="74"/>
      <c r="OHC348" s="74"/>
      <c r="OHD348" s="74"/>
      <c r="OHE348" s="74"/>
      <c r="OHF348" s="74"/>
      <c r="OHG348" s="74"/>
      <c r="OHH348" s="74"/>
      <c r="OHI348" s="74"/>
      <c r="OHJ348" s="74"/>
      <c r="OHK348" s="74"/>
      <c r="OHL348" s="74"/>
      <c r="OHM348" s="74"/>
      <c r="OHN348" s="74"/>
      <c r="OHO348" s="74"/>
      <c r="OHP348" s="74"/>
      <c r="OHQ348" s="74"/>
      <c r="OHR348" s="74"/>
      <c r="OHS348" s="74"/>
      <c r="OHT348" s="74"/>
      <c r="OHU348" s="74"/>
      <c r="OHV348" s="74"/>
      <c r="OHW348" s="74"/>
      <c r="OHX348" s="74"/>
      <c r="OHY348" s="74"/>
      <c r="OHZ348" s="74"/>
      <c r="OIA348" s="74"/>
      <c r="OIB348" s="74"/>
      <c r="OIC348" s="74"/>
      <c r="OID348" s="74"/>
      <c r="OIE348" s="74"/>
      <c r="OIF348" s="74"/>
      <c r="OIG348" s="74"/>
      <c r="OIH348" s="74"/>
      <c r="OII348" s="74"/>
      <c r="OIJ348" s="74"/>
      <c r="OIK348" s="74"/>
      <c r="OIL348" s="74"/>
      <c r="OIM348" s="74"/>
      <c r="OIN348" s="74"/>
      <c r="OIO348" s="74"/>
      <c r="OIP348" s="74"/>
      <c r="OIQ348" s="74"/>
      <c r="OIR348" s="74"/>
      <c r="OIS348" s="74"/>
      <c r="OIT348" s="74"/>
      <c r="OIU348" s="74"/>
      <c r="OIV348" s="74"/>
      <c r="OIW348" s="74"/>
      <c r="OIX348" s="74"/>
      <c r="OIY348" s="74"/>
      <c r="OIZ348" s="74"/>
      <c r="OJA348" s="74"/>
      <c r="OJB348" s="74"/>
      <c r="OJC348" s="74"/>
      <c r="OJD348" s="74"/>
      <c r="OJE348" s="74"/>
      <c r="OJF348" s="74"/>
      <c r="OJG348" s="74"/>
      <c r="OJH348" s="74"/>
      <c r="OJI348" s="74"/>
      <c r="OJJ348" s="74"/>
      <c r="OJK348" s="74"/>
      <c r="OJL348" s="74"/>
      <c r="OJM348" s="74"/>
      <c r="OJN348" s="74"/>
      <c r="OJO348" s="74"/>
      <c r="OJP348" s="74"/>
      <c r="OJQ348" s="74"/>
      <c r="OJR348" s="74"/>
      <c r="OJS348" s="74"/>
      <c r="OJT348" s="74"/>
      <c r="OJU348" s="74"/>
      <c r="OJV348" s="74"/>
      <c r="OJW348" s="74"/>
      <c r="OJX348" s="74"/>
      <c r="OJY348" s="74"/>
      <c r="OJZ348" s="74"/>
      <c r="OKA348" s="74"/>
      <c r="OKB348" s="74"/>
      <c r="OKC348" s="74"/>
      <c r="OKD348" s="74"/>
      <c r="OKE348" s="74"/>
      <c r="OKF348" s="74"/>
      <c r="OKG348" s="74"/>
      <c r="OKH348" s="74"/>
      <c r="OKI348" s="74"/>
      <c r="OKJ348" s="74"/>
      <c r="OKK348" s="74"/>
      <c r="OKL348" s="74"/>
      <c r="OKM348" s="74"/>
      <c r="OKN348" s="74"/>
      <c r="OKO348" s="74"/>
      <c r="OKP348" s="74"/>
      <c r="OKQ348" s="74"/>
      <c r="OKR348" s="74"/>
      <c r="OKS348" s="74"/>
      <c r="OKT348" s="74"/>
      <c r="OKU348" s="74"/>
      <c r="OKV348" s="74"/>
      <c r="OKW348" s="74"/>
      <c r="OKX348" s="74"/>
      <c r="OKY348" s="74"/>
      <c r="OKZ348" s="74"/>
      <c r="OLA348" s="74"/>
      <c r="OLB348" s="74"/>
      <c r="OLC348" s="74"/>
      <c r="OLD348" s="74"/>
      <c r="OLE348" s="74"/>
      <c r="OLF348" s="74"/>
      <c r="OLG348" s="74"/>
      <c r="OLH348" s="74"/>
      <c r="OLI348" s="74"/>
      <c r="OLJ348" s="74"/>
      <c r="OLK348" s="74"/>
      <c r="OLL348" s="74"/>
      <c r="OLM348" s="74"/>
      <c r="OLN348" s="74"/>
      <c r="OLO348" s="74"/>
      <c r="OLP348" s="74"/>
      <c r="OLQ348" s="74"/>
      <c r="OLR348" s="74"/>
      <c r="OLS348" s="74"/>
      <c r="OLT348" s="74"/>
      <c r="OLU348" s="74"/>
      <c r="OLV348" s="74"/>
      <c r="OLW348" s="74"/>
      <c r="OLX348" s="74"/>
      <c r="OLY348" s="74"/>
      <c r="OLZ348" s="74"/>
      <c r="OMA348" s="74"/>
      <c r="OMB348" s="74"/>
      <c r="OMC348" s="74"/>
      <c r="OMD348" s="74"/>
      <c r="OME348" s="74"/>
      <c r="OMF348" s="74"/>
      <c r="OMG348" s="74"/>
      <c r="OMH348" s="74"/>
      <c r="OMI348" s="74"/>
      <c r="OMJ348" s="74"/>
      <c r="OMK348" s="74"/>
      <c r="OML348" s="74"/>
      <c r="OMM348" s="74"/>
      <c r="OMN348" s="74"/>
      <c r="OMO348" s="74"/>
      <c r="OMP348" s="74"/>
      <c r="OMQ348" s="74"/>
      <c r="OMR348" s="74"/>
      <c r="OMS348" s="74"/>
      <c r="OMT348" s="74"/>
      <c r="OMU348" s="74"/>
      <c r="OMV348" s="74"/>
      <c r="OMW348" s="74"/>
      <c r="OMX348" s="74"/>
      <c r="OMY348" s="74"/>
      <c r="OMZ348" s="74"/>
      <c r="ONA348" s="74"/>
      <c r="ONB348" s="74"/>
      <c r="ONC348" s="74"/>
      <c r="OND348" s="74"/>
      <c r="ONE348" s="74"/>
      <c r="ONF348" s="74"/>
      <c r="ONG348" s="74"/>
      <c r="ONH348" s="74"/>
      <c r="ONI348" s="74"/>
      <c r="ONJ348" s="74"/>
      <c r="ONK348" s="74"/>
      <c r="ONL348" s="74"/>
      <c r="ONM348" s="74"/>
      <c r="ONN348" s="74"/>
      <c r="ONO348" s="74"/>
      <c r="ONP348" s="74"/>
      <c r="ONQ348" s="74"/>
      <c r="ONR348" s="74"/>
      <c r="ONS348" s="74"/>
      <c r="ONT348" s="74"/>
      <c r="ONU348" s="74"/>
      <c r="ONV348" s="74"/>
      <c r="ONW348" s="74"/>
      <c r="ONX348" s="74"/>
      <c r="ONY348" s="74"/>
      <c r="ONZ348" s="74"/>
      <c r="OOA348" s="74"/>
      <c r="OOB348" s="74"/>
      <c r="OOC348" s="74"/>
      <c r="OOD348" s="74"/>
      <c r="OOE348" s="74"/>
      <c r="OOF348" s="74"/>
      <c r="OOG348" s="74"/>
      <c r="OOH348" s="74"/>
      <c r="OOI348" s="74"/>
      <c r="OOJ348" s="74"/>
      <c r="OOK348" s="74"/>
      <c r="OOL348" s="74"/>
      <c r="OOM348" s="74"/>
      <c r="OON348" s="74"/>
      <c r="OOO348" s="74"/>
      <c r="OOP348" s="74"/>
      <c r="OOQ348" s="74"/>
      <c r="OOR348" s="74"/>
      <c r="OOS348" s="74"/>
      <c r="OOT348" s="74"/>
      <c r="OOU348" s="74"/>
      <c r="OOV348" s="74"/>
      <c r="OOW348" s="74"/>
      <c r="OOX348" s="74"/>
      <c r="OOY348" s="74"/>
      <c r="OOZ348" s="74"/>
      <c r="OPA348" s="74"/>
      <c r="OPB348" s="74"/>
      <c r="OPC348" s="74"/>
      <c r="OPD348" s="74"/>
      <c r="OPE348" s="74"/>
      <c r="OPF348" s="74"/>
      <c r="OPG348" s="74"/>
      <c r="OPH348" s="74"/>
      <c r="OPI348" s="74"/>
      <c r="OPJ348" s="74"/>
      <c r="OPK348" s="74"/>
      <c r="OPL348" s="74"/>
      <c r="OPM348" s="74"/>
      <c r="OPN348" s="74"/>
      <c r="OPO348" s="74"/>
      <c r="OPP348" s="74"/>
      <c r="OPQ348" s="74"/>
      <c r="OPR348" s="74"/>
      <c r="OPS348" s="74"/>
      <c r="OPT348" s="74"/>
      <c r="OPU348" s="74"/>
      <c r="OPV348" s="74"/>
      <c r="OPW348" s="74"/>
      <c r="OPX348" s="74"/>
      <c r="OPY348" s="74"/>
      <c r="OPZ348" s="74"/>
      <c r="OQA348" s="74"/>
      <c r="OQB348" s="74"/>
      <c r="OQC348" s="74"/>
      <c r="OQD348" s="74"/>
      <c r="OQE348" s="74"/>
      <c r="OQF348" s="74"/>
      <c r="OQG348" s="74"/>
      <c r="OQH348" s="74"/>
      <c r="OQI348" s="74"/>
      <c r="OQJ348" s="74"/>
      <c r="OQK348" s="74"/>
      <c r="OQL348" s="74"/>
      <c r="OQM348" s="74"/>
      <c r="OQN348" s="74"/>
      <c r="OQO348" s="74"/>
      <c r="OQP348" s="74"/>
      <c r="OQQ348" s="74"/>
      <c r="OQR348" s="74"/>
      <c r="OQS348" s="74"/>
      <c r="OQT348" s="74"/>
      <c r="OQU348" s="74"/>
      <c r="OQV348" s="74"/>
      <c r="OQW348" s="74"/>
      <c r="OQX348" s="74"/>
      <c r="OQY348" s="74"/>
      <c r="OQZ348" s="74"/>
      <c r="ORA348" s="74"/>
      <c r="ORB348" s="74"/>
      <c r="ORC348" s="74"/>
      <c r="ORD348" s="74"/>
      <c r="ORE348" s="74"/>
      <c r="ORF348" s="74"/>
      <c r="ORG348" s="74"/>
      <c r="ORH348" s="74"/>
      <c r="ORI348" s="74"/>
      <c r="ORJ348" s="74"/>
      <c r="ORK348" s="74"/>
      <c r="ORL348" s="74"/>
      <c r="ORM348" s="74"/>
      <c r="ORN348" s="74"/>
      <c r="ORO348" s="74"/>
      <c r="ORP348" s="74"/>
      <c r="ORQ348" s="74"/>
      <c r="ORR348" s="74"/>
      <c r="ORS348" s="74"/>
      <c r="ORT348" s="74"/>
      <c r="ORU348" s="74"/>
      <c r="ORV348" s="74"/>
      <c r="ORW348" s="74"/>
      <c r="ORX348" s="74"/>
      <c r="ORY348" s="74"/>
      <c r="ORZ348" s="74"/>
      <c r="OSA348" s="74"/>
      <c r="OSB348" s="74"/>
      <c r="OSC348" s="74"/>
      <c r="OSD348" s="74"/>
      <c r="OSE348" s="74"/>
      <c r="OSF348" s="74"/>
      <c r="OSG348" s="74"/>
      <c r="OSH348" s="74"/>
      <c r="OSI348" s="74"/>
      <c r="OSJ348" s="74"/>
      <c r="OSK348" s="74"/>
      <c r="OSL348" s="74"/>
      <c r="OSM348" s="74"/>
      <c r="OSN348" s="74"/>
      <c r="OSO348" s="74"/>
      <c r="OSP348" s="74"/>
      <c r="OSQ348" s="74"/>
      <c r="OSR348" s="74"/>
      <c r="OSS348" s="74"/>
      <c r="OST348" s="74"/>
      <c r="OSU348" s="74"/>
      <c r="OSV348" s="74"/>
      <c r="OSW348" s="74"/>
      <c r="OSX348" s="74"/>
      <c r="OSY348" s="74"/>
      <c r="OSZ348" s="74"/>
      <c r="OTA348" s="74"/>
      <c r="OTB348" s="74"/>
      <c r="OTC348" s="74"/>
      <c r="OTD348" s="74"/>
      <c r="OTE348" s="74"/>
      <c r="OTF348" s="74"/>
      <c r="OTG348" s="74"/>
      <c r="OTH348" s="74"/>
      <c r="OTI348" s="74"/>
      <c r="OTJ348" s="74"/>
      <c r="OTK348" s="74"/>
      <c r="OTL348" s="74"/>
      <c r="OTM348" s="74"/>
      <c r="OTN348" s="74"/>
      <c r="OTO348" s="74"/>
      <c r="OTP348" s="74"/>
      <c r="OTQ348" s="74"/>
      <c r="OTR348" s="74"/>
      <c r="OTS348" s="74"/>
      <c r="OTT348" s="74"/>
      <c r="OTU348" s="74"/>
      <c r="OTV348" s="74"/>
      <c r="OTW348" s="74"/>
      <c r="OTX348" s="74"/>
      <c r="OTY348" s="74"/>
      <c r="OTZ348" s="74"/>
      <c r="OUA348" s="74"/>
      <c r="OUB348" s="74"/>
      <c r="OUC348" s="74"/>
      <c r="OUD348" s="74"/>
      <c r="OUE348" s="74"/>
      <c r="OUF348" s="74"/>
      <c r="OUG348" s="74"/>
      <c r="OUH348" s="74"/>
      <c r="OUI348" s="74"/>
      <c r="OUJ348" s="74"/>
      <c r="OUK348" s="74"/>
      <c r="OUL348" s="74"/>
      <c r="OUM348" s="74"/>
      <c r="OUN348" s="74"/>
      <c r="OUO348" s="74"/>
      <c r="OUP348" s="74"/>
      <c r="OUQ348" s="74"/>
      <c r="OUR348" s="74"/>
      <c r="OUS348" s="74"/>
      <c r="OUT348" s="74"/>
      <c r="OUU348" s="74"/>
      <c r="OUV348" s="74"/>
      <c r="OUW348" s="74"/>
      <c r="OUX348" s="74"/>
      <c r="OUY348" s="74"/>
      <c r="OUZ348" s="74"/>
      <c r="OVA348" s="74"/>
      <c r="OVB348" s="74"/>
      <c r="OVC348" s="74"/>
      <c r="OVD348" s="74"/>
      <c r="OVE348" s="74"/>
      <c r="OVF348" s="74"/>
      <c r="OVG348" s="74"/>
      <c r="OVH348" s="74"/>
      <c r="OVI348" s="74"/>
      <c r="OVJ348" s="74"/>
      <c r="OVK348" s="74"/>
      <c r="OVL348" s="74"/>
      <c r="OVM348" s="74"/>
      <c r="OVN348" s="74"/>
      <c r="OVO348" s="74"/>
      <c r="OVP348" s="74"/>
      <c r="OVQ348" s="74"/>
      <c r="OVR348" s="74"/>
      <c r="OVS348" s="74"/>
      <c r="OVT348" s="74"/>
      <c r="OVU348" s="74"/>
      <c r="OVV348" s="74"/>
      <c r="OVW348" s="74"/>
      <c r="OVX348" s="74"/>
      <c r="OVY348" s="74"/>
      <c r="OVZ348" s="74"/>
      <c r="OWA348" s="74"/>
      <c r="OWB348" s="74"/>
      <c r="OWC348" s="74"/>
      <c r="OWD348" s="74"/>
      <c r="OWE348" s="74"/>
      <c r="OWF348" s="74"/>
      <c r="OWG348" s="74"/>
      <c r="OWH348" s="74"/>
      <c r="OWI348" s="74"/>
      <c r="OWJ348" s="74"/>
      <c r="OWK348" s="74"/>
      <c r="OWL348" s="74"/>
      <c r="OWM348" s="74"/>
      <c r="OWN348" s="74"/>
      <c r="OWO348" s="74"/>
      <c r="OWP348" s="74"/>
      <c r="OWQ348" s="74"/>
      <c r="OWR348" s="74"/>
      <c r="OWS348" s="74"/>
      <c r="OWT348" s="74"/>
      <c r="OWU348" s="74"/>
      <c r="OWV348" s="74"/>
      <c r="OWW348" s="74"/>
      <c r="OWX348" s="74"/>
      <c r="OWY348" s="74"/>
      <c r="OWZ348" s="74"/>
      <c r="OXA348" s="74"/>
      <c r="OXB348" s="74"/>
      <c r="OXC348" s="74"/>
      <c r="OXD348" s="74"/>
      <c r="OXE348" s="74"/>
      <c r="OXF348" s="74"/>
      <c r="OXG348" s="74"/>
      <c r="OXH348" s="74"/>
      <c r="OXI348" s="74"/>
      <c r="OXJ348" s="74"/>
      <c r="OXK348" s="74"/>
      <c r="OXL348" s="74"/>
      <c r="OXM348" s="74"/>
      <c r="OXN348" s="74"/>
      <c r="OXO348" s="74"/>
      <c r="OXP348" s="74"/>
      <c r="OXQ348" s="74"/>
      <c r="OXR348" s="74"/>
      <c r="OXS348" s="74"/>
      <c r="OXT348" s="74"/>
      <c r="OXU348" s="74"/>
      <c r="OXV348" s="74"/>
      <c r="OXW348" s="74"/>
      <c r="OXX348" s="74"/>
      <c r="OXY348" s="74"/>
      <c r="OXZ348" s="74"/>
      <c r="OYA348" s="74"/>
      <c r="OYB348" s="74"/>
      <c r="OYC348" s="74"/>
      <c r="OYD348" s="74"/>
      <c r="OYE348" s="74"/>
      <c r="OYF348" s="74"/>
      <c r="OYG348" s="74"/>
      <c r="OYH348" s="74"/>
      <c r="OYI348" s="74"/>
      <c r="OYJ348" s="74"/>
      <c r="OYK348" s="74"/>
      <c r="OYL348" s="74"/>
      <c r="OYM348" s="74"/>
      <c r="OYN348" s="74"/>
      <c r="OYO348" s="74"/>
      <c r="OYP348" s="74"/>
      <c r="OYQ348" s="74"/>
      <c r="OYR348" s="74"/>
      <c r="OYS348" s="74"/>
      <c r="OYT348" s="74"/>
      <c r="OYU348" s="74"/>
      <c r="OYV348" s="74"/>
      <c r="OYW348" s="74"/>
      <c r="OYX348" s="74"/>
      <c r="OYY348" s="74"/>
      <c r="OYZ348" s="74"/>
      <c r="OZA348" s="74"/>
      <c r="OZB348" s="74"/>
      <c r="OZC348" s="74"/>
      <c r="OZD348" s="74"/>
      <c r="OZE348" s="74"/>
      <c r="OZF348" s="74"/>
      <c r="OZG348" s="74"/>
      <c r="OZH348" s="74"/>
      <c r="OZI348" s="74"/>
      <c r="OZJ348" s="74"/>
      <c r="OZK348" s="74"/>
      <c r="OZL348" s="74"/>
      <c r="OZM348" s="74"/>
      <c r="OZN348" s="74"/>
      <c r="OZO348" s="74"/>
      <c r="OZP348" s="74"/>
      <c r="OZQ348" s="74"/>
      <c r="OZR348" s="74"/>
      <c r="OZS348" s="74"/>
      <c r="OZT348" s="74"/>
      <c r="OZU348" s="74"/>
      <c r="OZV348" s="74"/>
      <c r="OZW348" s="74"/>
      <c r="OZX348" s="74"/>
      <c r="OZY348" s="74"/>
      <c r="OZZ348" s="74"/>
      <c r="PAA348" s="74"/>
      <c r="PAB348" s="74"/>
      <c r="PAC348" s="74"/>
      <c r="PAD348" s="74"/>
      <c r="PAE348" s="74"/>
      <c r="PAF348" s="74"/>
      <c r="PAG348" s="74"/>
      <c r="PAH348" s="74"/>
      <c r="PAI348" s="74"/>
      <c r="PAJ348" s="74"/>
      <c r="PAK348" s="74"/>
      <c r="PAL348" s="74"/>
      <c r="PAM348" s="74"/>
      <c r="PAN348" s="74"/>
      <c r="PAO348" s="74"/>
      <c r="PAP348" s="74"/>
      <c r="PAQ348" s="74"/>
      <c r="PAR348" s="74"/>
      <c r="PAS348" s="74"/>
      <c r="PAT348" s="74"/>
      <c r="PAU348" s="74"/>
      <c r="PAV348" s="74"/>
      <c r="PAW348" s="74"/>
      <c r="PAX348" s="74"/>
      <c r="PAY348" s="74"/>
      <c r="PAZ348" s="74"/>
      <c r="PBA348" s="74"/>
      <c r="PBB348" s="74"/>
      <c r="PBC348" s="74"/>
      <c r="PBD348" s="74"/>
      <c r="PBE348" s="74"/>
      <c r="PBF348" s="74"/>
      <c r="PBG348" s="74"/>
      <c r="PBH348" s="74"/>
      <c r="PBI348" s="74"/>
      <c r="PBJ348" s="74"/>
      <c r="PBK348" s="74"/>
      <c r="PBL348" s="74"/>
      <c r="PBM348" s="74"/>
      <c r="PBN348" s="74"/>
      <c r="PBO348" s="74"/>
      <c r="PBP348" s="74"/>
      <c r="PBQ348" s="74"/>
      <c r="PBR348" s="74"/>
      <c r="PBS348" s="74"/>
      <c r="PBT348" s="74"/>
      <c r="PBU348" s="74"/>
      <c r="PBV348" s="74"/>
      <c r="PBW348" s="74"/>
      <c r="PBX348" s="74"/>
      <c r="PBY348" s="74"/>
      <c r="PBZ348" s="74"/>
      <c r="PCA348" s="74"/>
      <c r="PCB348" s="74"/>
      <c r="PCC348" s="74"/>
      <c r="PCD348" s="74"/>
      <c r="PCE348" s="74"/>
      <c r="PCF348" s="74"/>
      <c r="PCG348" s="74"/>
      <c r="PCH348" s="74"/>
      <c r="PCI348" s="74"/>
      <c r="PCJ348" s="74"/>
      <c r="PCK348" s="74"/>
      <c r="PCL348" s="74"/>
      <c r="PCM348" s="74"/>
      <c r="PCN348" s="74"/>
      <c r="PCO348" s="74"/>
      <c r="PCP348" s="74"/>
      <c r="PCQ348" s="74"/>
      <c r="PCR348" s="74"/>
      <c r="PCS348" s="74"/>
      <c r="PCT348" s="74"/>
      <c r="PCU348" s="74"/>
      <c r="PCV348" s="74"/>
      <c r="PCW348" s="74"/>
      <c r="PCX348" s="74"/>
      <c r="PCY348" s="74"/>
      <c r="PCZ348" s="74"/>
      <c r="PDA348" s="74"/>
      <c r="PDB348" s="74"/>
      <c r="PDC348" s="74"/>
      <c r="PDD348" s="74"/>
      <c r="PDE348" s="74"/>
      <c r="PDF348" s="74"/>
      <c r="PDG348" s="74"/>
      <c r="PDH348" s="74"/>
      <c r="PDI348" s="74"/>
      <c r="PDJ348" s="74"/>
      <c r="PDK348" s="74"/>
      <c r="PDL348" s="74"/>
      <c r="PDM348" s="74"/>
      <c r="PDN348" s="74"/>
      <c r="PDO348" s="74"/>
      <c r="PDP348" s="74"/>
      <c r="PDQ348" s="74"/>
      <c r="PDR348" s="74"/>
      <c r="PDS348" s="74"/>
      <c r="PDT348" s="74"/>
      <c r="PDU348" s="74"/>
      <c r="PDV348" s="74"/>
      <c r="PDW348" s="74"/>
      <c r="PDX348" s="74"/>
      <c r="PDY348" s="74"/>
      <c r="PDZ348" s="74"/>
      <c r="PEA348" s="74"/>
      <c r="PEB348" s="74"/>
      <c r="PEC348" s="74"/>
      <c r="PED348" s="74"/>
      <c r="PEE348" s="74"/>
      <c r="PEF348" s="74"/>
      <c r="PEG348" s="74"/>
      <c r="PEH348" s="74"/>
      <c r="PEI348" s="74"/>
      <c r="PEJ348" s="74"/>
      <c r="PEK348" s="74"/>
      <c r="PEL348" s="74"/>
      <c r="PEM348" s="74"/>
      <c r="PEN348" s="74"/>
      <c r="PEO348" s="74"/>
      <c r="PEP348" s="74"/>
      <c r="PEQ348" s="74"/>
      <c r="PER348" s="74"/>
      <c r="PES348" s="74"/>
      <c r="PET348" s="74"/>
      <c r="PEU348" s="74"/>
      <c r="PEV348" s="74"/>
      <c r="PEW348" s="74"/>
      <c r="PEX348" s="74"/>
      <c r="PEY348" s="74"/>
      <c r="PEZ348" s="74"/>
      <c r="PFA348" s="74"/>
      <c r="PFB348" s="74"/>
      <c r="PFC348" s="74"/>
      <c r="PFD348" s="74"/>
      <c r="PFE348" s="74"/>
      <c r="PFF348" s="74"/>
      <c r="PFG348" s="74"/>
      <c r="PFH348" s="74"/>
      <c r="PFI348" s="74"/>
      <c r="PFJ348" s="74"/>
      <c r="PFK348" s="74"/>
      <c r="PFL348" s="74"/>
      <c r="PFM348" s="74"/>
      <c r="PFN348" s="74"/>
      <c r="PFO348" s="74"/>
      <c r="PFP348" s="74"/>
      <c r="PFQ348" s="74"/>
      <c r="PFR348" s="74"/>
      <c r="PFS348" s="74"/>
      <c r="PFT348" s="74"/>
      <c r="PFU348" s="74"/>
      <c r="PFV348" s="74"/>
      <c r="PFW348" s="74"/>
      <c r="PFX348" s="74"/>
      <c r="PFY348" s="74"/>
      <c r="PFZ348" s="74"/>
      <c r="PGA348" s="74"/>
      <c r="PGB348" s="74"/>
      <c r="PGC348" s="74"/>
      <c r="PGD348" s="74"/>
      <c r="PGE348" s="74"/>
      <c r="PGF348" s="74"/>
      <c r="PGG348" s="74"/>
      <c r="PGH348" s="74"/>
      <c r="PGI348" s="74"/>
      <c r="PGJ348" s="74"/>
      <c r="PGK348" s="74"/>
      <c r="PGL348" s="74"/>
      <c r="PGM348" s="74"/>
      <c r="PGN348" s="74"/>
      <c r="PGO348" s="74"/>
      <c r="PGP348" s="74"/>
      <c r="PGQ348" s="74"/>
      <c r="PGR348" s="74"/>
      <c r="PGS348" s="74"/>
      <c r="PGT348" s="74"/>
      <c r="PGU348" s="74"/>
      <c r="PGV348" s="74"/>
      <c r="PGW348" s="74"/>
      <c r="PGX348" s="74"/>
      <c r="PGY348" s="74"/>
      <c r="PGZ348" s="74"/>
      <c r="PHA348" s="74"/>
      <c r="PHB348" s="74"/>
      <c r="PHC348" s="74"/>
      <c r="PHD348" s="74"/>
      <c r="PHE348" s="74"/>
      <c r="PHF348" s="74"/>
      <c r="PHG348" s="74"/>
      <c r="PHH348" s="74"/>
      <c r="PHI348" s="74"/>
      <c r="PHJ348" s="74"/>
      <c r="PHK348" s="74"/>
      <c r="PHL348" s="74"/>
      <c r="PHM348" s="74"/>
      <c r="PHN348" s="74"/>
      <c r="PHO348" s="74"/>
      <c r="PHP348" s="74"/>
      <c r="PHQ348" s="74"/>
      <c r="PHR348" s="74"/>
      <c r="PHS348" s="74"/>
      <c r="PHT348" s="74"/>
      <c r="PHU348" s="74"/>
      <c r="PHV348" s="74"/>
      <c r="PHW348" s="74"/>
      <c r="PHX348" s="74"/>
      <c r="PHY348" s="74"/>
      <c r="PHZ348" s="74"/>
      <c r="PIA348" s="74"/>
      <c r="PIB348" s="74"/>
      <c r="PIC348" s="74"/>
      <c r="PID348" s="74"/>
      <c r="PIE348" s="74"/>
      <c r="PIF348" s="74"/>
      <c r="PIG348" s="74"/>
      <c r="PIH348" s="74"/>
      <c r="PII348" s="74"/>
      <c r="PIJ348" s="74"/>
      <c r="PIK348" s="74"/>
      <c r="PIL348" s="74"/>
      <c r="PIM348" s="74"/>
      <c r="PIN348" s="74"/>
      <c r="PIO348" s="74"/>
      <c r="PIP348" s="74"/>
      <c r="PIQ348" s="74"/>
      <c r="PIR348" s="74"/>
      <c r="PIS348" s="74"/>
      <c r="PIT348" s="74"/>
      <c r="PIU348" s="74"/>
      <c r="PIV348" s="74"/>
      <c r="PIW348" s="74"/>
      <c r="PIX348" s="74"/>
      <c r="PIY348" s="74"/>
      <c r="PIZ348" s="74"/>
      <c r="PJA348" s="74"/>
      <c r="PJB348" s="74"/>
      <c r="PJC348" s="74"/>
      <c r="PJD348" s="74"/>
      <c r="PJE348" s="74"/>
      <c r="PJF348" s="74"/>
      <c r="PJG348" s="74"/>
      <c r="PJH348" s="74"/>
      <c r="PJI348" s="74"/>
      <c r="PJJ348" s="74"/>
      <c r="PJK348" s="74"/>
      <c r="PJL348" s="74"/>
      <c r="PJM348" s="74"/>
      <c r="PJN348" s="74"/>
      <c r="PJO348" s="74"/>
      <c r="PJP348" s="74"/>
      <c r="PJQ348" s="74"/>
      <c r="PJR348" s="74"/>
      <c r="PJS348" s="74"/>
      <c r="PJT348" s="74"/>
      <c r="PJU348" s="74"/>
      <c r="PJV348" s="74"/>
      <c r="PJW348" s="74"/>
      <c r="PJX348" s="74"/>
      <c r="PJY348" s="74"/>
      <c r="PJZ348" s="74"/>
      <c r="PKA348" s="74"/>
      <c r="PKB348" s="74"/>
      <c r="PKC348" s="74"/>
      <c r="PKD348" s="74"/>
      <c r="PKE348" s="74"/>
      <c r="PKF348" s="74"/>
      <c r="PKG348" s="74"/>
      <c r="PKH348" s="74"/>
      <c r="PKI348" s="74"/>
      <c r="PKJ348" s="74"/>
      <c r="PKK348" s="74"/>
      <c r="PKL348" s="74"/>
      <c r="PKM348" s="74"/>
      <c r="PKN348" s="74"/>
      <c r="PKO348" s="74"/>
      <c r="PKP348" s="74"/>
      <c r="PKQ348" s="74"/>
      <c r="PKR348" s="74"/>
      <c r="PKS348" s="74"/>
      <c r="PKT348" s="74"/>
      <c r="PKU348" s="74"/>
      <c r="PKV348" s="74"/>
      <c r="PKW348" s="74"/>
      <c r="PKX348" s="74"/>
      <c r="PKY348" s="74"/>
      <c r="PKZ348" s="74"/>
      <c r="PLA348" s="74"/>
      <c r="PLB348" s="74"/>
      <c r="PLC348" s="74"/>
      <c r="PLD348" s="74"/>
      <c r="PLE348" s="74"/>
      <c r="PLF348" s="74"/>
      <c r="PLG348" s="74"/>
      <c r="PLH348" s="74"/>
      <c r="PLI348" s="74"/>
      <c r="PLJ348" s="74"/>
      <c r="PLK348" s="74"/>
      <c r="PLL348" s="74"/>
      <c r="PLM348" s="74"/>
      <c r="PLN348" s="74"/>
      <c r="PLO348" s="74"/>
      <c r="PLP348" s="74"/>
      <c r="PLQ348" s="74"/>
      <c r="PLR348" s="74"/>
      <c r="PLS348" s="74"/>
      <c r="PLT348" s="74"/>
      <c r="PLU348" s="74"/>
      <c r="PLV348" s="74"/>
      <c r="PLW348" s="74"/>
      <c r="PLX348" s="74"/>
      <c r="PLY348" s="74"/>
      <c r="PLZ348" s="74"/>
      <c r="PMA348" s="74"/>
      <c r="PMB348" s="74"/>
      <c r="PMC348" s="74"/>
      <c r="PMD348" s="74"/>
      <c r="PME348" s="74"/>
      <c r="PMF348" s="74"/>
      <c r="PMG348" s="74"/>
      <c r="PMH348" s="74"/>
      <c r="PMI348" s="74"/>
      <c r="PMJ348" s="74"/>
      <c r="PMK348" s="74"/>
      <c r="PML348" s="74"/>
      <c r="PMM348" s="74"/>
      <c r="PMN348" s="74"/>
      <c r="PMO348" s="74"/>
      <c r="PMP348" s="74"/>
      <c r="PMQ348" s="74"/>
      <c r="PMR348" s="74"/>
      <c r="PMS348" s="74"/>
      <c r="PMT348" s="74"/>
      <c r="PMU348" s="74"/>
      <c r="PMV348" s="74"/>
      <c r="PMW348" s="74"/>
      <c r="PMX348" s="74"/>
      <c r="PMY348" s="74"/>
      <c r="PMZ348" s="74"/>
      <c r="PNA348" s="74"/>
      <c r="PNB348" s="74"/>
      <c r="PNC348" s="74"/>
      <c r="PND348" s="74"/>
      <c r="PNE348" s="74"/>
      <c r="PNF348" s="74"/>
      <c r="PNG348" s="74"/>
      <c r="PNH348" s="74"/>
      <c r="PNI348" s="74"/>
      <c r="PNJ348" s="74"/>
      <c r="PNK348" s="74"/>
      <c r="PNL348" s="74"/>
      <c r="PNM348" s="74"/>
      <c r="PNN348" s="74"/>
      <c r="PNO348" s="74"/>
      <c r="PNP348" s="74"/>
      <c r="PNQ348" s="74"/>
      <c r="PNR348" s="74"/>
      <c r="PNS348" s="74"/>
      <c r="PNT348" s="74"/>
      <c r="PNU348" s="74"/>
      <c r="PNV348" s="74"/>
      <c r="PNW348" s="74"/>
      <c r="PNX348" s="74"/>
      <c r="PNY348" s="74"/>
      <c r="PNZ348" s="74"/>
      <c r="POA348" s="74"/>
      <c r="POB348" s="74"/>
      <c r="POC348" s="74"/>
      <c r="POD348" s="74"/>
      <c r="POE348" s="74"/>
      <c r="POF348" s="74"/>
      <c r="POG348" s="74"/>
      <c r="POH348" s="74"/>
      <c r="POI348" s="74"/>
      <c r="POJ348" s="74"/>
      <c r="POK348" s="74"/>
      <c r="POL348" s="74"/>
      <c r="POM348" s="74"/>
      <c r="PON348" s="74"/>
      <c r="POO348" s="74"/>
      <c r="POP348" s="74"/>
      <c r="POQ348" s="74"/>
      <c r="POR348" s="74"/>
      <c r="POS348" s="74"/>
      <c r="POT348" s="74"/>
      <c r="POU348" s="74"/>
      <c r="POV348" s="74"/>
      <c r="POW348" s="74"/>
      <c r="POX348" s="74"/>
      <c r="POY348" s="74"/>
      <c r="POZ348" s="74"/>
      <c r="PPA348" s="74"/>
      <c r="PPB348" s="74"/>
      <c r="PPC348" s="74"/>
      <c r="PPD348" s="74"/>
      <c r="PPE348" s="74"/>
      <c r="PPF348" s="74"/>
      <c r="PPG348" s="74"/>
      <c r="PPH348" s="74"/>
      <c r="PPI348" s="74"/>
      <c r="PPJ348" s="74"/>
      <c r="PPK348" s="74"/>
      <c r="PPL348" s="74"/>
      <c r="PPM348" s="74"/>
      <c r="PPN348" s="74"/>
      <c r="PPO348" s="74"/>
      <c r="PPP348" s="74"/>
      <c r="PPQ348" s="74"/>
      <c r="PPR348" s="74"/>
      <c r="PPS348" s="74"/>
      <c r="PPT348" s="74"/>
      <c r="PPU348" s="74"/>
      <c r="PPV348" s="74"/>
      <c r="PPW348" s="74"/>
      <c r="PPX348" s="74"/>
      <c r="PPY348" s="74"/>
      <c r="PPZ348" s="74"/>
      <c r="PQA348" s="74"/>
      <c r="PQB348" s="74"/>
      <c r="PQC348" s="74"/>
      <c r="PQD348" s="74"/>
      <c r="PQE348" s="74"/>
      <c r="PQF348" s="74"/>
      <c r="PQG348" s="74"/>
      <c r="PQH348" s="74"/>
      <c r="PQI348" s="74"/>
      <c r="PQJ348" s="74"/>
      <c r="PQK348" s="74"/>
      <c r="PQL348" s="74"/>
      <c r="PQM348" s="74"/>
      <c r="PQN348" s="74"/>
      <c r="PQO348" s="74"/>
      <c r="PQP348" s="74"/>
      <c r="PQQ348" s="74"/>
      <c r="PQR348" s="74"/>
      <c r="PQS348" s="74"/>
      <c r="PQT348" s="74"/>
      <c r="PQU348" s="74"/>
      <c r="PQV348" s="74"/>
      <c r="PQW348" s="74"/>
      <c r="PQX348" s="74"/>
      <c r="PQY348" s="74"/>
      <c r="PQZ348" s="74"/>
      <c r="PRA348" s="74"/>
      <c r="PRB348" s="74"/>
      <c r="PRC348" s="74"/>
      <c r="PRD348" s="74"/>
      <c r="PRE348" s="74"/>
      <c r="PRF348" s="74"/>
      <c r="PRG348" s="74"/>
      <c r="PRH348" s="74"/>
      <c r="PRI348" s="74"/>
      <c r="PRJ348" s="74"/>
      <c r="PRK348" s="74"/>
      <c r="PRL348" s="74"/>
      <c r="PRM348" s="74"/>
      <c r="PRN348" s="74"/>
      <c r="PRO348" s="74"/>
      <c r="PRP348" s="74"/>
      <c r="PRQ348" s="74"/>
      <c r="PRR348" s="74"/>
      <c r="PRS348" s="74"/>
      <c r="PRT348" s="74"/>
      <c r="PRU348" s="74"/>
      <c r="PRV348" s="74"/>
      <c r="PRW348" s="74"/>
      <c r="PRX348" s="74"/>
      <c r="PRY348" s="74"/>
      <c r="PRZ348" s="74"/>
      <c r="PSA348" s="74"/>
      <c r="PSB348" s="74"/>
      <c r="PSC348" s="74"/>
      <c r="PSD348" s="74"/>
      <c r="PSE348" s="74"/>
      <c r="PSF348" s="74"/>
      <c r="PSG348" s="74"/>
      <c r="PSH348" s="74"/>
      <c r="PSI348" s="74"/>
      <c r="PSJ348" s="74"/>
      <c r="PSK348" s="74"/>
      <c r="PSL348" s="74"/>
      <c r="PSM348" s="74"/>
      <c r="PSN348" s="74"/>
      <c r="PSO348" s="74"/>
      <c r="PSP348" s="74"/>
      <c r="PSQ348" s="74"/>
      <c r="PSR348" s="74"/>
      <c r="PSS348" s="74"/>
      <c r="PST348" s="74"/>
      <c r="PSU348" s="74"/>
      <c r="PSV348" s="74"/>
      <c r="PSW348" s="74"/>
      <c r="PSX348" s="74"/>
      <c r="PSY348" s="74"/>
      <c r="PSZ348" s="74"/>
      <c r="PTA348" s="74"/>
      <c r="PTB348" s="74"/>
      <c r="PTC348" s="74"/>
      <c r="PTD348" s="74"/>
      <c r="PTE348" s="74"/>
      <c r="PTF348" s="74"/>
      <c r="PTG348" s="74"/>
      <c r="PTH348" s="74"/>
      <c r="PTI348" s="74"/>
      <c r="PTJ348" s="74"/>
      <c r="PTK348" s="74"/>
      <c r="PTL348" s="74"/>
      <c r="PTM348" s="74"/>
      <c r="PTN348" s="74"/>
      <c r="PTO348" s="74"/>
      <c r="PTP348" s="74"/>
      <c r="PTQ348" s="74"/>
      <c r="PTR348" s="74"/>
      <c r="PTS348" s="74"/>
      <c r="PTT348" s="74"/>
      <c r="PTU348" s="74"/>
      <c r="PTV348" s="74"/>
      <c r="PTW348" s="74"/>
      <c r="PTX348" s="74"/>
      <c r="PTY348" s="74"/>
      <c r="PTZ348" s="74"/>
      <c r="PUA348" s="74"/>
      <c r="PUB348" s="74"/>
      <c r="PUC348" s="74"/>
      <c r="PUD348" s="74"/>
      <c r="PUE348" s="74"/>
      <c r="PUF348" s="74"/>
      <c r="PUG348" s="74"/>
      <c r="PUH348" s="74"/>
      <c r="PUI348" s="74"/>
      <c r="PUJ348" s="74"/>
      <c r="PUK348" s="74"/>
      <c r="PUL348" s="74"/>
      <c r="PUM348" s="74"/>
      <c r="PUN348" s="74"/>
      <c r="PUO348" s="74"/>
      <c r="PUP348" s="74"/>
      <c r="PUQ348" s="74"/>
      <c r="PUR348" s="74"/>
      <c r="PUS348" s="74"/>
      <c r="PUT348" s="74"/>
      <c r="PUU348" s="74"/>
      <c r="PUV348" s="74"/>
      <c r="PUW348" s="74"/>
      <c r="PUX348" s="74"/>
      <c r="PUY348" s="74"/>
      <c r="PUZ348" s="74"/>
      <c r="PVA348" s="74"/>
      <c r="PVB348" s="74"/>
      <c r="PVC348" s="74"/>
      <c r="PVD348" s="74"/>
      <c r="PVE348" s="74"/>
      <c r="PVF348" s="74"/>
      <c r="PVG348" s="74"/>
      <c r="PVH348" s="74"/>
      <c r="PVI348" s="74"/>
      <c r="PVJ348" s="74"/>
      <c r="PVK348" s="74"/>
      <c r="PVL348" s="74"/>
      <c r="PVM348" s="74"/>
      <c r="PVN348" s="74"/>
      <c r="PVO348" s="74"/>
      <c r="PVP348" s="74"/>
      <c r="PVQ348" s="74"/>
      <c r="PVR348" s="74"/>
      <c r="PVS348" s="74"/>
      <c r="PVT348" s="74"/>
      <c r="PVU348" s="74"/>
      <c r="PVV348" s="74"/>
      <c r="PVW348" s="74"/>
      <c r="PVX348" s="74"/>
      <c r="PVY348" s="74"/>
      <c r="PVZ348" s="74"/>
      <c r="PWA348" s="74"/>
      <c r="PWB348" s="74"/>
      <c r="PWC348" s="74"/>
      <c r="PWD348" s="74"/>
      <c r="PWE348" s="74"/>
      <c r="PWF348" s="74"/>
      <c r="PWG348" s="74"/>
      <c r="PWH348" s="74"/>
      <c r="PWI348" s="74"/>
      <c r="PWJ348" s="74"/>
      <c r="PWK348" s="74"/>
      <c r="PWL348" s="74"/>
      <c r="PWM348" s="74"/>
      <c r="PWN348" s="74"/>
      <c r="PWO348" s="74"/>
      <c r="PWP348" s="74"/>
      <c r="PWQ348" s="74"/>
      <c r="PWR348" s="74"/>
      <c r="PWS348" s="74"/>
      <c r="PWT348" s="74"/>
      <c r="PWU348" s="74"/>
      <c r="PWV348" s="74"/>
      <c r="PWW348" s="74"/>
      <c r="PWX348" s="74"/>
      <c r="PWY348" s="74"/>
      <c r="PWZ348" s="74"/>
      <c r="PXA348" s="74"/>
      <c r="PXB348" s="74"/>
      <c r="PXC348" s="74"/>
      <c r="PXD348" s="74"/>
      <c r="PXE348" s="74"/>
      <c r="PXF348" s="74"/>
      <c r="PXG348" s="74"/>
      <c r="PXH348" s="74"/>
      <c r="PXI348" s="74"/>
      <c r="PXJ348" s="74"/>
      <c r="PXK348" s="74"/>
      <c r="PXL348" s="74"/>
      <c r="PXM348" s="74"/>
      <c r="PXN348" s="74"/>
      <c r="PXO348" s="74"/>
      <c r="PXP348" s="74"/>
      <c r="PXQ348" s="74"/>
      <c r="PXR348" s="74"/>
      <c r="PXS348" s="74"/>
      <c r="PXT348" s="74"/>
      <c r="PXU348" s="74"/>
      <c r="PXV348" s="74"/>
      <c r="PXW348" s="74"/>
      <c r="PXX348" s="74"/>
      <c r="PXY348" s="74"/>
      <c r="PXZ348" s="74"/>
      <c r="PYA348" s="74"/>
      <c r="PYB348" s="74"/>
      <c r="PYC348" s="74"/>
      <c r="PYD348" s="74"/>
      <c r="PYE348" s="74"/>
      <c r="PYF348" s="74"/>
      <c r="PYG348" s="74"/>
      <c r="PYH348" s="74"/>
      <c r="PYI348" s="74"/>
      <c r="PYJ348" s="74"/>
      <c r="PYK348" s="74"/>
      <c r="PYL348" s="74"/>
      <c r="PYM348" s="74"/>
      <c r="PYN348" s="74"/>
      <c r="PYO348" s="74"/>
      <c r="PYP348" s="74"/>
      <c r="PYQ348" s="74"/>
      <c r="PYR348" s="74"/>
      <c r="PYS348" s="74"/>
      <c r="PYT348" s="74"/>
      <c r="PYU348" s="74"/>
      <c r="PYV348" s="74"/>
      <c r="PYW348" s="74"/>
      <c r="PYX348" s="74"/>
      <c r="PYY348" s="74"/>
      <c r="PYZ348" s="74"/>
      <c r="PZA348" s="74"/>
      <c r="PZB348" s="74"/>
      <c r="PZC348" s="74"/>
      <c r="PZD348" s="74"/>
      <c r="PZE348" s="74"/>
      <c r="PZF348" s="74"/>
      <c r="PZG348" s="74"/>
      <c r="PZH348" s="74"/>
      <c r="PZI348" s="74"/>
      <c r="PZJ348" s="74"/>
      <c r="PZK348" s="74"/>
      <c r="PZL348" s="74"/>
      <c r="PZM348" s="74"/>
      <c r="PZN348" s="74"/>
      <c r="PZO348" s="74"/>
      <c r="PZP348" s="74"/>
      <c r="PZQ348" s="74"/>
      <c r="PZR348" s="74"/>
      <c r="PZS348" s="74"/>
      <c r="PZT348" s="74"/>
      <c r="PZU348" s="74"/>
      <c r="PZV348" s="74"/>
      <c r="PZW348" s="74"/>
      <c r="PZX348" s="74"/>
      <c r="PZY348" s="74"/>
      <c r="PZZ348" s="74"/>
      <c r="QAA348" s="74"/>
      <c r="QAB348" s="74"/>
      <c r="QAC348" s="74"/>
      <c r="QAD348" s="74"/>
      <c r="QAE348" s="74"/>
      <c r="QAF348" s="74"/>
      <c r="QAG348" s="74"/>
      <c r="QAH348" s="74"/>
      <c r="QAI348" s="74"/>
      <c r="QAJ348" s="74"/>
      <c r="QAK348" s="74"/>
      <c r="QAL348" s="74"/>
      <c r="QAM348" s="74"/>
      <c r="QAN348" s="74"/>
      <c r="QAO348" s="74"/>
      <c r="QAP348" s="74"/>
      <c r="QAQ348" s="74"/>
      <c r="QAR348" s="74"/>
      <c r="QAS348" s="74"/>
      <c r="QAT348" s="74"/>
      <c r="QAU348" s="74"/>
      <c r="QAV348" s="74"/>
      <c r="QAW348" s="74"/>
      <c r="QAX348" s="74"/>
      <c r="QAY348" s="74"/>
      <c r="QAZ348" s="74"/>
      <c r="QBA348" s="74"/>
      <c r="QBB348" s="74"/>
      <c r="QBC348" s="74"/>
      <c r="QBD348" s="74"/>
      <c r="QBE348" s="74"/>
      <c r="QBF348" s="74"/>
      <c r="QBG348" s="74"/>
      <c r="QBH348" s="74"/>
      <c r="QBI348" s="74"/>
      <c r="QBJ348" s="74"/>
      <c r="QBK348" s="74"/>
      <c r="QBL348" s="74"/>
      <c r="QBM348" s="74"/>
      <c r="QBN348" s="74"/>
      <c r="QBO348" s="74"/>
      <c r="QBP348" s="74"/>
      <c r="QBQ348" s="74"/>
      <c r="QBR348" s="74"/>
      <c r="QBS348" s="74"/>
      <c r="QBT348" s="74"/>
      <c r="QBU348" s="74"/>
      <c r="QBV348" s="74"/>
      <c r="QBW348" s="74"/>
      <c r="QBX348" s="74"/>
      <c r="QBY348" s="74"/>
      <c r="QBZ348" s="74"/>
      <c r="QCA348" s="74"/>
      <c r="QCB348" s="74"/>
      <c r="QCC348" s="74"/>
      <c r="QCD348" s="74"/>
      <c r="QCE348" s="74"/>
      <c r="QCF348" s="74"/>
      <c r="QCG348" s="74"/>
      <c r="QCH348" s="74"/>
      <c r="QCI348" s="74"/>
      <c r="QCJ348" s="74"/>
      <c r="QCK348" s="74"/>
      <c r="QCL348" s="74"/>
      <c r="QCM348" s="74"/>
      <c r="QCN348" s="74"/>
      <c r="QCO348" s="74"/>
      <c r="QCP348" s="74"/>
      <c r="QCQ348" s="74"/>
      <c r="QCR348" s="74"/>
      <c r="QCS348" s="74"/>
      <c r="QCT348" s="74"/>
      <c r="QCU348" s="74"/>
      <c r="QCV348" s="74"/>
      <c r="QCW348" s="74"/>
      <c r="QCX348" s="74"/>
      <c r="QCY348" s="74"/>
      <c r="QCZ348" s="74"/>
      <c r="QDA348" s="74"/>
      <c r="QDB348" s="74"/>
      <c r="QDC348" s="74"/>
      <c r="QDD348" s="74"/>
      <c r="QDE348" s="74"/>
      <c r="QDF348" s="74"/>
      <c r="QDG348" s="74"/>
      <c r="QDH348" s="74"/>
      <c r="QDI348" s="74"/>
      <c r="QDJ348" s="74"/>
      <c r="QDK348" s="74"/>
      <c r="QDL348" s="74"/>
      <c r="QDM348" s="74"/>
      <c r="QDN348" s="74"/>
      <c r="QDO348" s="74"/>
      <c r="QDP348" s="74"/>
      <c r="QDQ348" s="74"/>
      <c r="QDR348" s="74"/>
      <c r="QDS348" s="74"/>
      <c r="QDT348" s="74"/>
      <c r="QDU348" s="74"/>
      <c r="QDV348" s="74"/>
      <c r="QDW348" s="74"/>
      <c r="QDX348" s="74"/>
      <c r="QDY348" s="74"/>
      <c r="QDZ348" s="74"/>
      <c r="QEA348" s="74"/>
      <c r="QEB348" s="74"/>
      <c r="QEC348" s="74"/>
      <c r="QED348" s="74"/>
      <c r="QEE348" s="74"/>
      <c r="QEF348" s="74"/>
      <c r="QEG348" s="74"/>
      <c r="QEH348" s="74"/>
      <c r="QEI348" s="74"/>
      <c r="QEJ348" s="74"/>
      <c r="QEK348" s="74"/>
      <c r="QEL348" s="74"/>
      <c r="QEM348" s="74"/>
      <c r="QEN348" s="74"/>
      <c r="QEO348" s="74"/>
      <c r="QEP348" s="74"/>
      <c r="QEQ348" s="74"/>
      <c r="QER348" s="74"/>
      <c r="QES348" s="74"/>
      <c r="QET348" s="74"/>
      <c r="QEU348" s="74"/>
      <c r="QEV348" s="74"/>
      <c r="QEW348" s="74"/>
      <c r="QEX348" s="74"/>
      <c r="QEY348" s="74"/>
      <c r="QEZ348" s="74"/>
      <c r="QFA348" s="74"/>
      <c r="QFB348" s="74"/>
      <c r="QFC348" s="74"/>
      <c r="QFD348" s="74"/>
      <c r="QFE348" s="74"/>
      <c r="QFF348" s="74"/>
      <c r="QFG348" s="74"/>
      <c r="QFH348" s="74"/>
      <c r="QFI348" s="74"/>
      <c r="QFJ348" s="74"/>
      <c r="QFK348" s="74"/>
      <c r="QFL348" s="74"/>
      <c r="QFM348" s="74"/>
      <c r="QFN348" s="74"/>
      <c r="QFO348" s="74"/>
      <c r="QFP348" s="74"/>
      <c r="QFQ348" s="74"/>
      <c r="QFR348" s="74"/>
      <c r="QFS348" s="74"/>
      <c r="QFT348" s="74"/>
      <c r="QFU348" s="74"/>
      <c r="QFV348" s="74"/>
      <c r="QFW348" s="74"/>
      <c r="QFX348" s="74"/>
      <c r="QFY348" s="74"/>
      <c r="QFZ348" s="74"/>
      <c r="QGA348" s="74"/>
      <c r="QGB348" s="74"/>
      <c r="QGC348" s="74"/>
      <c r="QGD348" s="74"/>
      <c r="QGE348" s="74"/>
      <c r="QGF348" s="74"/>
      <c r="QGG348" s="74"/>
      <c r="QGH348" s="74"/>
      <c r="QGI348" s="74"/>
      <c r="QGJ348" s="74"/>
      <c r="QGK348" s="74"/>
      <c r="QGL348" s="74"/>
      <c r="QGM348" s="74"/>
      <c r="QGN348" s="74"/>
      <c r="QGO348" s="74"/>
      <c r="QGP348" s="74"/>
      <c r="QGQ348" s="74"/>
      <c r="QGR348" s="74"/>
      <c r="QGS348" s="74"/>
      <c r="QGT348" s="74"/>
      <c r="QGU348" s="74"/>
      <c r="QGV348" s="74"/>
      <c r="QGW348" s="74"/>
      <c r="QGX348" s="74"/>
      <c r="QGY348" s="74"/>
      <c r="QGZ348" s="74"/>
      <c r="QHA348" s="74"/>
      <c r="QHB348" s="74"/>
      <c r="QHC348" s="74"/>
      <c r="QHD348" s="74"/>
      <c r="QHE348" s="74"/>
      <c r="QHF348" s="74"/>
      <c r="QHG348" s="74"/>
      <c r="QHH348" s="74"/>
      <c r="QHI348" s="74"/>
      <c r="QHJ348" s="74"/>
      <c r="QHK348" s="74"/>
      <c r="QHL348" s="74"/>
      <c r="QHM348" s="74"/>
      <c r="QHN348" s="74"/>
      <c r="QHO348" s="74"/>
      <c r="QHP348" s="74"/>
      <c r="QHQ348" s="74"/>
      <c r="QHR348" s="74"/>
      <c r="QHS348" s="74"/>
      <c r="QHT348" s="74"/>
      <c r="QHU348" s="74"/>
      <c r="QHV348" s="74"/>
      <c r="QHW348" s="74"/>
      <c r="QHX348" s="74"/>
      <c r="QHY348" s="74"/>
      <c r="QHZ348" s="74"/>
      <c r="QIA348" s="74"/>
      <c r="QIB348" s="74"/>
      <c r="QIC348" s="74"/>
      <c r="QID348" s="74"/>
      <c r="QIE348" s="74"/>
      <c r="QIF348" s="74"/>
      <c r="QIG348" s="74"/>
      <c r="QIH348" s="74"/>
      <c r="QII348" s="74"/>
      <c r="QIJ348" s="74"/>
      <c r="QIK348" s="74"/>
      <c r="QIL348" s="74"/>
      <c r="QIM348" s="74"/>
      <c r="QIN348" s="74"/>
      <c r="QIO348" s="74"/>
      <c r="QIP348" s="74"/>
      <c r="QIQ348" s="74"/>
      <c r="QIR348" s="74"/>
      <c r="QIS348" s="74"/>
      <c r="QIT348" s="74"/>
      <c r="QIU348" s="74"/>
      <c r="QIV348" s="74"/>
      <c r="QIW348" s="74"/>
      <c r="QIX348" s="74"/>
      <c r="QIY348" s="74"/>
      <c r="QIZ348" s="74"/>
      <c r="QJA348" s="74"/>
      <c r="QJB348" s="74"/>
      <c r="QJC348" s="74"/>
      <c r="QJD348" s="74"/>
      <c r="QJE348" s="74"/>
      <c r="QJF348" s="74"/>
      <c r="QJG348" s="74"/>
      <c r="QJH348" s="74"/>
      <c r="QJI348" s="74"/>
      <c r="QJJ348" s="74"/>
      <c r="QJK348" s="74"/>
      <c r="QJL348" s="74"/>
      <c r="QJM348" s="74"/>
      <c r="QJN348" s="74"/>
      <c r="QJO348" s="74"/>
      <c r="QJP348" s="74"/>
      <c r="QJQ348" s="74"/>
      <c r="QJR348" s="74"/>
      <c r="QJS348" s="74"/>
      <c r="QJT348" s="74"/>
      <c r="QJU348" s="74"/>
      <c r="QJV348" s="74"/>
      <c r="QJW348" s="74"/>
      <c r="QJX348" s="74"/>
      <c r="QJY348" s="74"/>
      <c r="QJZ348" s="74"/>
      <c r="QKA348" s="74"/>
      <c r="QKB348" s="74"/>
      <c r="QKC348" s="74"/>
      <c r="QKD348" s="74"/>
      <c r="QKE348" s="74"/>
      <c r="QKF348" s="74"/>
      <c r="QKG348" s="74"/>
      <c r="QKH348" s="74"/>
      <c r="QKI348" s="74"/>
      <c r="QKJ348" s="74"/>
      <c r="QKK348" s="74"/>
      <c r="QKL348" s="74"/>
      <c r="QKM348" s="74"/>
      <c r="QKN348" s="74"/>
      <c r="QKO348" s="74"/>
      <c r="QKP348" s="74"/>
      <c r="QKQ348" s="74"/>
      <c r="QKR348" s="74"/>
      <c r="QKS348" s="74"/>
      <c r="QKT348" s="74"/>
      <c r="QKU348" s="74"/>
      <c r="QKV348" s="74"/>
      <c r="QKW348" s="74"/>
      <c r="QKX348" s="74"/>
      <c r="QKY348" s="74"/>
      <c r="QKZ348" s="74"/>
      <c r="QLA348" s="74"/>
      <c r="QLB348" s="74"/>
      <c r="QLC348" s="74"/>
      <c r="QLD348" s="74"/>
      <c r="QLE348" s="74"/>
      <c r="QLF348" s="74"/>
      <c r="QLG348" s="74"/>
      <c r="QLH348" s="74"/>
      <c r="QLI348" s="74"/>
      <c r="QLJ348" s="74"/>
      <c r="QLK348" s="74"/>
      <c r="QLL348" s="74"/>
      <c r="QLM348" s="74"/>
      <c r="QLN348" s="74"/>
      <c r="QLO348" s="74"/>
      <c r="QLP348" s="74"/>
      <c r="QLQ348" s="74"/>
      <c r="QLR348" s="74"/>
      <c r="QLS348" s="74"/>
      <c r="QLT348" s="74"/>
      <c r="QLU348" s="74"/>
      <c r="QLV348" s="74"/>
      <c r="QLW348" s="74"/>
      <c r="QLX348" s="74"/>
      <c r="QLY348" s="74"/>
      <c r="QLZ348" s="74"/>
      <c r="QMA348" s="74"/>
      <c r="QMB348" s="74"/>
      <c r="QMC348" s="74"/>
      <c r="QMD348" s="74"/>
      <c r="QME348" s="74"/>
      <c r="QMF348" s="74"/>
      <c r="QMG348" s="74"/>
      <c r="QMH348" s="74"/>
      <c r="QMI348" s="74"/>
      <c r="QMJ348" s="74"/>
      <c r="QMK348" s="74"/>
      <c r="QML348" s="74"/>
      <c r="QMM348" s="74"/>
      <c r="QMN348" s="74"/>
      <c r="QMO348" s="74"/>
      <c r="QMP348" s="74"/>
      <c r="QMQ348" s="74"/>
      <c r="QMR348" s="74"/>
      <c r="QMS348" s="74"/>
      <c r="QMT348" s="74"/>
      <c r="QMU348" s="74"/>
      <c r="QMV348" s="74"/>
      <c r="QMW348" s="74"/>
      <c r="QMX348" s="74"/>
      <c r="QMY348" s="74"/>
      <c r="QMZ348" s="74"/>
      <c r="QNA348" s="74"/>
      <c r="QNB348" s="74"/>
      <c r="QNC348" s="74"/>
      <c r="QND348" s="74"/>
      <c r="QNE348" s="74"/>
      <c r="QNF348" s="74"/>
      <c r="QNG348" s="74"/>
      <c r="QNH348" s="74"/>
      <c r="QNI348" s="74"/>
      <c r="QNJ348" s="74"/>
      <c r="QNK348" s="74"/>
      <c r="QNL348" s="74"/>
      <c r="QNM348" s="74"/>
      <c r="QNN348" s="74"/>
      <c r="QNO348" s="74"/>
      <c r="QNP348" s="74"/>
      <c r="QNQ348" s="74"/>
      <c r="QNR348" s="74"/>
      <c r="QNS348" s="74"/>
      <c r="QNT348" s="74"/>
      <c r="QNU348" s="74"/>
      <c r="QNV348" s="74"/>
      <c r="QNW348" s="74"/>
      <c r="QNX348" s="74"/>
      <c r="QNY348" s="74"/>
      <c r="QNZ348" s="74"/>
      <c r="QOA348" s="74"/>
      <c r="QOB348" s="74"/>
      <c r="QOC348" s="74"/>
      <c r="QOD348" s="74"/>
      <c r="QOE348" s="74"/>
      <c r="QOF348" s="74"/>
      <c r="QOG348" s="74"/>
      <c r="QOH348" s="74"/>
      <c r="QOI348" s="74"/>
      <c r="QOJ348" s="74"/>
      <c r="QOK348" s="74"/>
      <c r="QOL348" s="74"/>
      <c r="QOM348" s="74"/>
      <c r="QON348" s="74"/>
      <c r="QOO348" s="74"/>
      <c r="QOP348" s="74"/>
      <c r="QOQ348" s="74"/>
      <c r="QOR348" s="74"/>
      <c r="QOS348" s="74"/>
      <c r="QOT348" s="74"/>
      <c r="QOU348" s="74"/>
      <c r="QOV348" s="74"/>
      <c r="QOW348" s="74"/>
      <c r="QOX348" s="74"/>
      <c r="QOY348" s="74"/>
      <c r="QOZ348" s="74"/>
      <c r="QPA348" s="74"/>
      <c r="QPB348" s="74"/>
      <c r="QPC348" s="74"/>
      <c r="QPD348" s="74"/>
      <c r="QPE348" s="74"/>
      <c r="QPF348" s="74"/>
      <c r="QPG348" s="74"/>
      <c r="QPH348" s="74"/>
      <c r="QPI348" s="74"/>
      <c r="QPJ348" s="74"/>
      <c r="QPK348" s="74"/>
      <c r="QPL348" s="74"/>
      <c r="QPM348" s="74"/>
      <c r="QPN348" s="74"/>
      <c r="QPO348" s="74"/>
      <c r="QPP348" s="74"/>
      <c r="QPQ348" s="74"/>
      <c r="QPR348" s="74"/>
      <c r="QPS348" s="74"/>
      <c r="QPT348" s="74"/>
      <c r="QPU348" s="74"/>
      <c r="QPV348" s="74"/>
      <c r="QPW348" s="74"/>
      <c r="QPX348" s="74"/>
      <c r="QPY348" s="74"/>
      <c r="QPZ348" s="74"/>
      <c r="QQA348" s="74"/>
      <c r="QQB348" s="74"/>
      <c r="QQC348" s="74"/>
      <c r="QQD348" s="74"/>
      <c r="QQE348" s="74"/>
      <c r="QQF348" s="74"/>
      <c r="QQG348" s="74"/>
      <c r="QQH348" s="74"/>
      <c r="QQI348" s="74"/>
      <c r="QQJ348" s="74"/>
      <c r="QQK348" s="74"/>
      <c r="QQL348" s="74"/>
      <c r="QQM348" s="74"/>
      <c r="QQN348" s="74"/>
      <c r="QQO348" s="74"/>
      <c r="QQP348" s="74"/>
      <c r="QQQ348" s="74"/>
      <c r="QQR348" s="74"/>
      <c r="QQS348" s="74"/>
      <c r="QQT348" s="74"/>
      <c r="QQU348" s="74"/>
      <c r="QQV348" s="74"/>
      <c r="QQW348" s="74"/>
      <c r="QQX348" s="74"/>
      <c r="QQY348" s="74"/>
      <c r="QQZ348" s="74"/>
      <c r="QRA348" s="74"/>
      <c r="QRB348" s="74"/>
      <c r="QRC348" s="74"/>
      <c r="QRD348" s="74"/>
      <c r="QRE348" s="74"/>
      <c r="QRF348" s="74"/>
      <c r="QRG348" s="74"/>
      <c r="QRH348" s="74"/>
      <c r="QRI348" s="74"/>
      <c r="QRJ348" s="74"/>
      <c r="QRK348" s="74"/>
      <c r="QRL348" s="74"/>
      <c r="QRM348" s="74"/>
      <c r="QRN348" s="74"/>
      <c r="QRO348" s="74"/>
      <c r="QRP348" s="74"/>
      <c r="QRQ348" s="74"/>
      <c r="QRR348" s="74"/>
      <c r="QRS348" s="74"/>
      <c r="QRT348" s="74"/>
      <c r="QRU348" s="74"/>
      <c r="QRV348" s="74"/>
      <c r="QRW348" s="74"/>
      <c r="QRX348" s="74"/>
      <c r="QRY348" s="74"/>
      <c r="QRZ348" s="74"/>
      <c r="QSA348" s="74"/>
      <c r="QSB348" s="74"/>
      <c r="QSC348" s="74"/>
      <c r="QSD348" s="74"/>
      <c r="QSE348" s="74"/>
      <c r="QSF348" s="74"/>
      <c r="QSG348" s="74"/>
      <c r="QSH348" s="74"/>
      <c r="QSI348" s="74"/>
      <c r="QSJ348" s="74"/>
      <c r="QSK348" s="74"/>
      <c r="QSL348" s="74"/>
      <c r="QSM348" s="74"/>
      <c r="QSN348" s="74"/>
      <c r="QSO348" s="74"/>
      <c r="QSP348" s="74"/>
      <c r="QSQ348" s="74"/>
      <c r="QSR348" s="74"/>
      <c r="QSS348" s="74"/>
      <c r="QST348" s="74"/>
      <c r="QSU348" s="74"/>
      <c r="QSV348" s="74"/>
      <c r="QSW348" s="74"/>
      <c r="QSX348" s="74"/>
      <c r="QSY348" s="74"/>
      <c r="QSZ348" s="74"/>
      <c r="QTA348" s="74"/>
      <c r="QTB348" s="74"/>
      <c r="QTC348" s="74"/>
      <c r="QTD348" s="74"/>
      <c r="QTE348" s="74"/>
      <c r="QTF348" s="74"/>
      <c r="QTG348" s="74"/>
      <c r="QTH348" s="74"/>
      <c r="QTI348" s="74"/>
      <c r="QTJ348" s="74"/>
      <c r="QTK348" s="74"/>
      <c r="QTL348" s="74"/>
      <c r="QTM348" s="74"/>
      <c r="QTN348" s="74"/>
      <c r="QTO348" s="74"/>
      <c r="QTP348" s="74"/>
      <c r="QTQ348" s="74"/>
      <c r="QTR348" s="74"/>
      <c r="QTS348" s="74"/>
      <c r="QTT348" s="74"/>
      <c r="QTU348" s="74"/>
      <c r="QTV348" s="74"/>
      <c r="QTW348" s="74"/>
      <c r="QTX348" s="74"/>
      <c r="QTY348" s="74"/>
      <c r="QTZ348" s="74"/>
      <c r="QUA348" s="74"/>
      <c r="QUB348" s="74"/>
      <c r="QUC348" s="74"/>
      <c r="QUD348" s="74"/>
      <c r="QUE348" s="74"/>
      <c r="QUF348" s="74"/>
      <c r="QUG348" s="74"/>
      <c r="QUH348" s="74"/>
      <c r="QUI348" s="74"/>
      <c r="QUJ348" s="74"/>
      <c r="QUK348" s="74"/>
      <c r="QUL348" s="74"/>
      <c r="QUM348" s="74"/>
      <c r="QUN348" s="74"/>
      <c r="QUO348" s="74"/>
      <c r="QUP348" s="74"/>
      <c r="QUQ348" s="74"/>
      <c r="QUR348" s="74"/>
      <c r="QUS348" s="74"/>
      <c r="QUT348" s="74"/>
      <c r="QUU348" s="74"/>
      <c r="QUV348" s="74"/>
      <c r="QUW348" s="74"/>
      <c r="QUX348" s="74"/>
      <c r="QUY348" s="74"/>
      <c r="QUZ348" s="74"/>
      <c r="QVA348" s="74"/>
      <c r="QVB348" s="74"/>
      <c r="QVC348" s="74"/>
      <c r="QVD348" s="74"/>
      <c r="QVE348" s="74"/>
      <c r="QVF348" s="74"/>
      <c r="QVG348" s="74"/>
      <c r="QVH348" s="74"/>
      <c r="QVI348" s="74"/>
      <c r="QVJ348" s="74"/>
      <c r="QVK348" s="74"/>
      <c r="QVL348" s="74"/>
      <c r="QVM348" s="74"/>
      <c r="QVN348" s="74"/>
      <c r="QVO348" s="74"/>
      <c r="QVP348" s="74"/>
      <c r="QVQ348" s="74"/>
      <c r="QVR348" s="74"/>
      <c r="QVS348" s="74"/>
      <c r="QVT348" s="74"/>
      <c r="QVU348" s="74"/>
      <c r="QVV348" s="74"/>
      <c r="QVW348" s="74"/>
      <c r="QVX348" s="74"/>
      <c r="QVY348" s="74"/>
      <c r="QVZ348" s="74"/>
      <c r="QWA348" s="74"/>
      <c r="QWB348" s="74"/>
      <c r="QWC348" s="74"/>
      <c r="QWD348" s="74"/>
      <c r="QWE348" s="74"/>
      <c r="QWF348" s="74"/>
      <c r="QWG348" s="74"/>
      <c r="QWH348" s="74"/>
      <c r="QWI348" s="74"/>
      <c r="QWJ348" s="74"/>
      <c r="QWK348" s="74"/>
      <c r="QWL348" s="74"/>
      <c r="QWM348" s="74"/>
      <c r="QWN348" s="74"/>
      <c r="QWO348" s="74"/>
      <c r="QWP348" s="74"/>
      <c r="QWQ348" s="74"/>
      <c r="QWR348" s="74"/>
      <c r="QWS348" s="74"/>
      <c r="QWT348" s="74"/>
      <c r="QWU348" s="74"/>
      <c r="QWV348" s="74"/>
      <c r="QWW348" s="74"/>
      <c r="QWX348" s="74"/>
      <c r="QWY348" s="74"/>
      <c r="QWZ348" s="74"/>
      <c r="QXA348" s="74"/>
      <c r="QXB348" s="74"/>
      <c r="QXC348" s="74"/>
      <c r="QXD348" s="74"/>
      <c r="QXE348" s="74"/>
      <c r="QXF348" s="74"/>
      <c r="QXG348" s="74"/>
      <c r="QXH348" s="74"/>
      <c r="QXI348" s="74"/>
      <c r="QXJ348" s="74"/>
      <c r="QXK348" s="74"/>
      <c r="QXL348" s="74"/>
      <c r="QXM348" s="74"/>
      <c r="QXN348" s="74"/>
      <c r="QXO348" s="74"/>
      <c r="QXP348" s="74"/>
      <c r="QXQ348" s="74"/>
      <c r="QXR348" s="74"/>
      <c r="QXS348" s="74"/>
      <c r="QXT348" s="74"/>
      <c r="QXU348" s="74"/>
      <c r="QXV348" s="74"/>
      <c r="QXW348" s="74"/>
      <c r="QXX348" s="74"/>
      <c r="QXY348" s="74"/>
      <c r="QXZ348" s="74"/>
      <c r="QYA348" s="74"/>
      <c r="QYB348" s="74"/>
      <c r="QYC348" s="74"/>
      <c r="QYD348" s="74"/>
      <c r="QYE348" s="74"/>
      <c r="QYF348" s="74"/>
      <c r="QYG348" s="74"/>
      <c r="QYH348" s="74"/>
      <c r="QYI348" s="74"/>
      <c r="QYJ348" s="74"/>
      <c r="QYK348" s="74"/>
      <c r="QYL348" s="74"/>
      <c r="QYM348" s="74"/>
      <c r="QYN348" s="74"/>
      <c r="QYO348" s="74"/>
      <c r="QYP348" s="74"/>
      <c r="QYQ348" s="74"/>
      <c r="QYR348" s="74"/>
      <c r="QYS348" s="74"/>
      <c r="QYT348" s="74"/>
      <c r="QYU348" s="74"/>
      <c r="QYV348" s="74"/>
      <c r="QYW348" s="74"/>
      <c r="QYX348" s="74"/>
      <c r="QYY348" s="74"/>
      <c r="QYZ348" s="74"/>
      <c r="QZA348" s="74"/>
      <c r="QZB348" s="74"/>
      <c r="QZC348" s="74"/>
      <c r="QZD348" s="74"/>
      <c r="QZE348" s="74"/>
      <c r="QZF348" s="74"/>
      <c r="QZG348" s="74"/>
      <c r="QZH348" s="74"/>
      <c r="QZI348" s="74"/>
      <c r="QZJ348" s="74"/>
      <c r="QZK348" s="74"/>
      <c r="QZL348" s="74"/>
      <c r="QZM348" s="74"/>
      <c r="QZN348" s="74"/>
      <c r="QZO348" s="74"/>
      <c r="QZP348" s="74"/>
      <c r="QZQ348" s="74"/>
      <c r="QZR348" s="74"/>
      <c r="QZS348" s="74"/>
      <c r="QZT348" s="74"/>
      <c r="QZU348" s="74"/>
      <c r="QZV348" s="74"/>
      <c r="QZW348" s="74"/>
      <c r="QZX348" s="74"/>
      <c r="QZY348" s="74"/>
      <c r="QZZ348" s="74"/>
      <c r="RAA348" s="74"/>
      <c r="RAB348" s="74"/>
      <c r="RAC348" s="74"/>
      <c r="RAD348" s="74"/>
      <c r="RAE348" s="74"/>
      <c r="RAF348" s="74"/>
      <c r="RAG348" s="74"/>
      <c r="RAH348" s="74"/>
      <c r="RAI348" s="74"/>
      <c r="RAJ348" s="74"/>
      <c r="RAK348" s="74"/>
      <c r="RAL348" s="74"/>
      <c r="RAM348" s="74"/>
      <c r="RAN348" s="74"/>
      <c r="RAO348" s="74"/>
      <c r="RAP348" s="74"/>
      <c r="RAQ348" s="74"/>
      <c r="RAR348" s="74"/>
      <c r="RAS348" s="74"/>
      <c r="RAT348" s="74"/>
      <c r="RAU348" s="74"/>
      <c r="RAV348" s="74"/>
      <c r="RAW348" s="74"/>
      <c r="RAX348" s="74"/>
      <c r="RAY348" s="74"/>
      <c r="RAZ348" s="74"/>
      <c r="RBA348" s="74"/>
      <c r="RBB348" s="74"/>
      <c r="RBC348" s="74"/>
      <c r="RBD348" s="74"/>
      <c r="RBE348" s="74"/>
      <c r="RBF348" s="74"/>
      <c r="RBG348" s="74"/>
      <c r="RBH348" s="74"/>
      <c r="RBI348" s="74"/>
      <c r="RBJ348" s="74"/>
      <c r="RBK348" s="74"/>
      <c r="RBL348" s="74"/>
      <c r="RBM348" s="74"/>
      <c r="RBN348" s="74"/>
      <c r="RBO348" s="74"/>
      <c r="RBP348" s="74"/>
      <c r="RBQ348" s="74"/>
      <c r="RBR348" s="74"/>
      <c r="RBS348" s="74"/>
      <c r="RBT348" s="74"/>
      <c r="RBU348" s="74"/>
      <c r="RBV348" s="74"/>
      <c r="RBW348" s="74"/>
      <c r="RBX348" s="74"/>
      <c r="RBY348" s="74"/>
      <c r="RBZ348" s="74"/>
      <c r="RCA348" s="74"/>
      <c r="RCB348" s="74"/>
      <c r="RCC348" s="74"/>
      <c r="RCD348" s="74"/>
      <c r="RCE348" s="74"/>
      <c r="RCF348" s="74"/>
      <c r="RCG348" s="74"/>
      <c r="RCH348" s="74"/>
      <c r="RCI348" s="74"/>
      <c r="RCJ348" s="74"/>
      <c r="RCK348" s="74"/>
      <c r="RCL348" s="74"/>
      <c r="RCM348" s="74"/>
      <c r="RCN348" s="74"/>
      <c r="RCO348" s="74"/>
      <c r="RCP348" s="74"/>
      <c r="RCQ348" s="74"/>
      <c r="RCR348" s="74"/>
      <c r="RCS348" s="74"/>
      <c r="RCT348" s="74"/>
      <c r="RCU348" s="74"/>
      <c r="RCV348" s="74"/>
      <c r="RCW348" s="74"/>
      <c r="RCX348" s="74"/>
      <c r="RCY348" s="74"/>
      <c r="RCZ348" s="74"/>
      <c r="RDA348" s="74"/>
      <c r="RDB348" s="74"/>
      <c r="RDC348" s="74"/>
      <c r="RDD348" s="74"/>
      <c r="RDE348" s="74"/>
      <c r="RDF348" s="74"/>
      <c r="RDG348" s="74"/>
      <c r="RDH348" s="74"/>
      <c r="RDI348" s="74"/>
      <c r="RDJ348" s="74"/>
      <c r="RDK348" s="74"/>
      <c r="RDL348" s="74"/>
      <c r="RDM348" s="74"/>
      <c r="RDN348" s="74"/>
      <c r="RDO348" s="74"/>
      <c r="RDP348" s="74"/>
      <c r="RDQ348" s="74"/>
      <c r="RDR348" s="74"/>
      <c r="RDS348" s="74"/>
      <c r="RDT348" s="74"/>
      <c r="RDU348" s="74"/>
      <c r="RDV348" s="74"/>
      <c r="RDW348" s="74"/>
      <c r="RDX348" s="74"/>
      <c r="RDY348" s="74"/>
      <c r="RDZ348" s="74"/>
      <c r="REA348" s="74"/>
      <c r="REB348" s="74"/>
      <c r="REC348" s="74"/>
      <c r="RED348" s="74"/>
      <c r="REE348" s="74"/>
      <c r="REF348" s="74"/>
      <c r="REG348" s="74"/>
      <c r="REH348" s="74"/>
      <c r="REI348" s="74"/>
      <c r="REJ348" s="74"/>
      <c r="REK348" s="74"/>
      <c r="REL348" s="74"/>
      <c r="REM348" s="74"/>
      <c r="REN348" s="74"/>
      <c r="REO348" s="74"/>
      <c r="REP348" s="74"/>
      <c r="REQ348" s="74"/>
      <c r="RER348" s="74"/>
      <c r="RES348" s="74"/>
      <c r="RET348" s="74"/>
      <c r="REU348" s="74"/>
      <c r="REV348" s="74"/>
      <c r="REW348" s="74"/>
      <c r="REX348" s="74"/>
      <c r="REY348" s="74"/>
      <c r="REZ348" s="74"/>
      <c r="RFA348" s="74"/>
      <c r="RFB348" s="74"/>
      <c r="RFC348" s="74"/>
      <c r="RFD348" s="74"/>
      <c r="RFE348" s="74"/>
      <c r="RFF348" s="74"/>
      <c r="RFG348" s="74"/>
      <c r="RFH348" s="74"/>
      <c r="RFI348" s="74"/>
      <c r="RFJ348" s="74"/>
      <c r="RFK348" s="74"/>
      <c r="RFL348" s="74"/>
      <c r="RFM348" s="74"/>
      <c r="RFN348" s="74"/>
      <c r="RFO348" s="74"/>
      <c r="RFP348" s="74"/>
      <c r="RFQ348" s="74"/>
      <c r="RFR348" s="74"/>
      <c r="RFS348" s="74"/>
      <c r="RFT348" s="74"/>
      <c r="RFU348" s="74"/>
      <c r="RFV348" s="74"/>
      <c r="RFW348" s="74"/>
      <c r="RFX348" s="74"/>
      <c r="RFY348" s="74"/>
      <c r="RFZ348" s="74"/>
      <c r="RGA348" s="74"/>
      <c r="RGB348" s="74"/>
      <c r="RGC348" s="74"/>
      <c r="RGD348" s="74"/>
      <c r="RGE348" s="74"/>
      <c r="RGF348" s="74"/>
      <c r="RGG348" s="74"/>
      <c r="RGH348" s="74"/>
      <c r="RGI348" s="74"/>
      <c r="RGJ348" s="74"/>
      <c r="RGK348" s="74"/>
      <c r="RGL348" s="74"/>
      <c r="RGM348" s="74"/>
      <c r="RGN348" s="74"/>
      <c r="RGO348" s="74"/>
      <c r="RGP348" s="74"/>
      <c r="RGQ348" s="74"/>
      <c r="RGR348" s="74"/>
      <c r="RGS348" s="74"/>
      <c r="RGT348" s="74"/>
      <c r="RGU348" s="74"/>
      <c r="RGV348" s="74"/>
      <c r="RGW348" s="74"/>
      <c r="RGX348" s="74"/>
      <c r="RGY348" s="74"/>
      <c r="RGZ348" s="74"/>
      <c r="RHA348" s="74"/>
      <c r="RHB348" s="74"/>
      <c r="RHC348" s="74"/>
      <c r="RHD348" s="74"/>
      <c r="RHE348" s="74"/>
      <c r="RHF348" s="74"/>
      <c r="RHG348" s="74"/>
      <c r="RHH348" s="74"/>
      <c r="RHI348" s="74"/>
      <c r="RHJ348" s="74"/>
      <c r="RHK348" s="74"/>
      <c r="RHL348" s="74"/>
      <c r="RHM348" s="74"/>
      <c r="RHN348" s="74"/>
      <c r="RHO348" s="74"/>
      <c r="RHP348" s="74"/>
      <c r="RHQ348" s="74"/>
      <c r="RHR348" s="74"/>
      <c r="RHS348" s="74"/>
      <c r="RHT348" s="74"/>
      <c r="RHU348" s="74"/>
      <c r="RHV348" s="74"/>
      <c r="RHW348" s="74"/>
      <c r="RHX348" s="74"/>
      <c r="RHY348" s="74"/>
      <c r="RHZ348" s="74"/>
      <c r="RIA348" s="74"/>
      <c r="RIB348" s="74"/>
      <c r="RIC348" s="74"/>
      <c r="RID348" s="74"/>
      <c r="RIE348" s="74"/>
      <c r="RIF348" s="74"/>
      <c r="RIG348" s="74"/>
      <c r="RIH348" s="74"/>
      <c r="RII348" s="74"/>
      <c r="RIJ348" s="74"/>
      <c r="RIK348" s="74"/>
      <c r="RIL348" s="74"/>
      <c r="RIM348" s="74"/>
      <c r="RIN348" s="74"/>
      <c r="RIO348" s="74"/>
      <c r="RIP348" s="74"/>
      <c r="RIQ348" s="74"/>
      <c r="RIR348" s="74"/>
      <c r="RIS348" s="74"/>
      <c r="RIT348" s="74"/>
      <c r="RIU348" s="74"/>
      <c r="RIV348" s="74"/>
      <c r="RIW348" s="74"/>
      <c r="RIX348" s="74"/>
      <c r="RIY348" s="74"/>
      <c r="RIZ348" s="74"/>
      <c r="RJA348" s="74"/>
      <c r="RJB348" s="74"/>
      <c r="RJC348" s="74"/>
      <c r="RJD348" s="74"/>
      <c r="RJE348" s="74"/>
      <c r="RJF348" s="74"/>
      <c r="RJG348" s="74"/>
      <c r="RJH348" s="74"/>
      <c r="RJI348" s="74"/>
      <c r="RJJ348" s="74"/>
      <c r="RJK348" s="74"/>
      <c r="RJL348" s="74"/>
      <c r="RJM348" s="74"/>
      <c r="RJN348" s="74"/>
      <c r="RJO348" s="74"/>
      <c r="RJP348" s="74"/>
      <c r="RJQ348" s="74"/>
      <c r="RJR348" s="74"/>
      <c r="RJS348" s="74"/>
      <c r="RJT348" s="74"/>
      <c r="RJU348" s="74"/>
      <c r="RJV348" s="74"/>
      <c r="RJW348" s="74"/>
      <c r="RJX348" s="74"/>
      <c r="RJY348" s="74"/>
      <c r="RJZ348" s="74"/>
      <c r="RKA348" s="74"/>
      <c r="RKB348" s="74"/>
      <c r="RKC348" s="74"/>
      <c r="RKD348" s="74"/>
      <c r="RKE348" s="74"/>
      <c r="RKF348" s="74"/>
      <c r="RKG348" s="74"/>
      <c r="RKH348" s="74"/>
      <c r="RKI348" s="74"/>
      <c r="RKJ348" s="74"/>
      <c r="RKK348" s="74"/>
      <c r="RKL348" s="74"/>
      <c r="RKM348" s="74"/>
      <c r="RKN348" s="74"/>
      <c r="RKO348" s="74"/>
      <c r="RKP348" s="74"/>
      <c r="RKQ348" s="74"/>
      <c r="RKR348" s="74"/>
      <c r="RKS348" s="74"/>
      <c r="RKT348" s="74"/>
      <c r="RKU348" s="74"/>
      <c r="RKV348" s="74"/>
      <c r="RKW348" s="74"/>
      <c r="RKX348" s="74"/>
      <c r="RKY348" s="74"/>
      <c r="RKZ348" s="74"/>
      <c r="RLA348" s="74"/>
      <c r="RLB348" s="74"/>
      <c r="RLC348" s="74"/>
      <c r="RLD348" s="74"/>
      <c r="RLE348" s="74"/>
      <c r="RLF348" s="74"/>
      <c r="RLG348" s="74"/>
      <c r="RLH348" s="74"/>
      <c r="RLI348" s="74"/>
      <c r="RLJ348" s="74"/>
      <c r="RLK348" s="74"/>
      <c r="RLL348" s="74"/>
      <c r="RLM348" s="74"/>
      <c r="RLN348" s="74"/>
      <c r="RLO348" s="74"/>
      <c r="RLP348" s="74"/>
      <c r="RLQ348" s="74"/>
      <c r="RLR348" s="74"/>
      <c r="RLS348" s="74"/>
      <c r="RLT348" s="74"/>
      <c r="RLU348" s="74"/>
      <c r="RLV348" s="74"/>
      <c r="RLW348" s="74"/>
      <c r="RLX348" s="74"/>
      <c r="RLY348" s="74"/>
      <c r="RLZ348" s="74"/>
      <c r="RMA348" s="74"/>
      <c r="RMB348" s="74"/>
      <c r="RMC348" s="74"/>
      <c r="RMD348" s="74"/>
      <c r="RME348" s="74"/>
      <c r="RMF348" s="74"/>
      <c r="RMG348" s="74"/>
      <c r="RMH348" s="74"/>
      <c r="RMI348" s="74"/>
      <c r="RMJ348" s="74"/>
      <c r="RMK348" s="74"/>
      <c r="RML348" s="74"/>
      <c r="RMM348" s="74"/>
      <c r="RMN348" s="74"/>
      <c r="RMO348" s="74"/>
      <c r="RMP348" s="74"/>
      <c r="RMQ348" s="74"/>
      <c r="RMR348" s="74"/>
      <c r="RMS348" s="74"/>
      <c r="RMT348" s="74"/>
      <c r="RMU348" s="74"/>
      <c r="RMV348" s="74"/>
      <c r="RMW348" s="74"/>
      <c r="RMX348" s="74"/>
      <c r="RMY348" s="74"/>
      <c r="RMZ348" s="74"/>
      <c r="RNA348" s="74"/>
      <c r="RNB348" s="74"/>
      <c r="RNC348" s="74"/>
      <c r="RND348" s="74"/>
      <c r="RNE348" s="74"/>
      <c r="RNF348" s="74"/>
      <c r="RNG348" s="74"/>
      <c r="RNH348" s="74"/>
      <c r="RNI348" s="74"/>
      <c r="RNJ348" s="74"/>
      <c r="RNK348" s="74"/>
      <c r="RNL348" s="74"/>
      <c r="RNM348" s="74"/>
      <c r="RNN348" s="74"/>
      <c r="RNO348" s="74"/>
      <c r="RNP348" s="74"/>
      <c r="RNQ348" s="74"/>
      <c r="RNR348" s="74"/>
      <c r="RNS348" s="74"/>
      <c r="RNT348" s="74"/>
      <c r="RNU348" s="74"/>
      <c r="RNV348" s="74"/>
      <c r="RNW348" s="74"/>
      <c r="RNX348" s="74"/>
      <c r="RNY348" s="74"/>
      <c r="RNZ348" s="74"/>
      <c r="ROA348" s="74"/>
      <c r="ROB348" s="74"/>
      <c r="ROC348" s="74"/>
      <c r="ROD348" s="74"/>
      <c r="ROE348" s="74"/>
      <c r="ROF348" s="74"/>
      <c r="ROG348" s="74"/>
      <c r="ROH348" s="74"/>
      <c r="ROI348" s="74"/>
      <c r="ROJ348" s="74"/>
      <c r="ROK348" s="74"/>
      <c r="ROL348" s="74"/>
      <c r="ROM348" s="74"/>
      <c r="RON348" s="74"/>
      <c r="ROO348" s="74"/>
      <c r="ROP348" s="74"/>
      <c r="ROQ348" s="74"/>
      <c r="ROR348" s="74"/>
      <c r="ROS348" s="74"/>
      <c r="ROT348" s="74"/>
      <c r="ROU348" s="74"/>
      <c r="ROV348" s="74"/>
      <c r="ROW348" s="74"/>
      <c r="ROX348" s="74"/>
      <c r="ROY348" s="74"/>
      <c r="ROZ348" s="74"/>
      <c r="RPA348" s="74"/>
      <c r="RPB348" s="74"/>
      <c r="RPC348" s="74"/>
      <c r="RPD348" s="74"/>
      <c r="RPE348" s="74"/>
      <c r="RPF348" s="74"/>
      <c r="RPG348" s="74"/>
      <c r="RPH348" s="74"/>
      <c r="RPI348" s="74"/>
      <c r="RPJ348" s="74"/>
      <c r="RPK348" s="74"/>
      <c r="RPL348" s="74"/>
      <c r="RPM348" s="74"/>
      <c r="RPN348" s="74"/>
      <c r="RPO348" s="74"/>
      <c r="RPP348" s="74"/>
      <c r="RPQ348" s="74"/>
      <c r="RPR348" s="74"/>
      <c r="RPS348" s="74"/>
      <c r="RPT348" s="74"/>
      <c r="RPU348" s="74"/>
      <c r="RPV348" s="74"/>
      <c r="RPW348" s="74"/>
      <c r="RPX348" s="74"/>
      <c r="RPY348" s="74"/>
      <c r="RPZ348" s="74"/>
      <c r="RQA348" s="74"/>
      <c r="RQB348" s="74"/>
      <c r="RQC348" s="74"/>
      <c r="RQD348" s="74"/>
      <c r="RQE348" s="74"/>
      <c r="RQF348" s="74"/>
      <c r="RQG348" s="74"/>
      <c r="RQH348" s="74"/>
      <c r="RQI348" s="74"/>
      <c r="RQJ348" s="74"/>
      <c r="RQK348" s="74"/>
      <c r="RQL348" s="74"/>
      <c r="RQM348" s="74"/>
      <c r="RQN348" s="74"/>
      <c r="RQO348" s="74"/>
      <c r="RQP348" s="74"/>
      <c r="RQQ348" s="74"/>
      <c r="RQR348" s="74"/>
      <c r="RQS348" s="74"/>
      <c r="RQT348" s="74"/>
      <c r="RQU348" s="74"/>
      <c r="RQV348" s="74"/>
      <c r="RQW348" s="74"/>
      <c r="RQX348" s="74"/>
      <c r="RQY348" s="74"/>
      <c r="RQZ348" s="74"/>
      <c r="RRA348" s="74"/>
      <c r="RRB348" s="74"/>
      <c r="RRC348" s="74"/>
      <c r="RRD348" s="74"/>
      <c r="RRE348" s="74"/>
      <c r="RRF348" s="74"/>
      <c r="RRG348" s="74"/>
      <c r="RRH348" s="74"/>
      <c r="RRI348" s="74"/>
      <c r="RRJ348" s="74"/>
      <c r="RRK348" s="74"/>
      <c r="RRL348" s="74"/>
      <c r="RRM348" s="74"/>
      <c r="RRN348" s="74"/>
      <c r="RRO348" s="74"/>
      <c r="RRP348" s="74"/>
      <c r="RRQ348" s="74"/>
      <c r="RRR348" s="74"/>
      <c r="RRS348" s="74"/>
      <c r="RRT348" s="74"/>
      <c r="RRU348" s="74"/>
      <c r="RRV348" s="74"/>
      <c r="RRW348" s="74"/>
      <c r="RRX348" s="74"/>
      <c r="RRY348" s="74"/>
      <c r="RRZ348" s="74"/>
      <c r="RSA348" s="74"/>
      <c r="RSB348" s="74"/>
      <c r="RSC348" s="74"/>
      <c r="RSD348" s="74"/>
      <c r="RSE348" s="74"/>
      <c r="RSF348" s="74"/>
      <c r="RSG348" s="74"/>
      <c r="RSH348" s="74"/>
      <c r="RSI348" s="74"/>
      <c r="RSJ348" s="74"/>
      <c r="RSK348" s="74"/>
      <c r="RSL348" s="74"/>
      <c r="RSM348" s="74"/>
      <c r="RSN348" s="74"/>
      <c r="RSO348" s="74"/>
      <c r="RSP348" s="74"/>
      <c r="RSQ348" s="74"/>
      <c r="RSR348" s="74"/>
      <c r="RSS348" s="74"/>
      <c r="RST348" s="74"/>
      <c r="RSU348" s="74"/>
      <c r="RSV348" s="74"/>
      <c r="RSW348" s="74"/>
      <c r="RSX348" s="74"/>
      <c r="RSY348" s="74"/>
      <c r="RSZ348" s="74"/>
      <c r="RTA348" s="74"/>
      <c r="RTB348" s="74"/>
      <c r="RTC348" s="74"/>
      <c r="RTD348" s="74"/>
      <c r="RTE348" s="74"/>
      <c r="RTF348" s="74"/>
      <c r="RTG348" s="74"/>
      <c r="RTH348" s="74"/>
      <c r="RTI348" s="74"/>
      <c r="RTJ348" s="74"/>
      <c r="RTK348" s="74"/>
      <c r="RTL348" s="74"/>
      <c r="RTM348" s="74"/>
      <c r="RTN348" s="74"/>
      <c r="RTO348" s="74"/>
      <c r="RTP348" s="74"/>
      <c r="RTQ348" s="74"/>
      <c r="RTR348" s="74"/>
      <c r="RTS348" s="74"/>
      <c r="RTT348" s="74"/>
      <c r="RTU348" s="74"/>
      <c r="RTV348" s="74"/>
      <c r="RTW348" s="74"/>
      <c r="RTX348" s="74"/>
      <c r="RTY348" s="74"/>
      <c r="RTZ348" s="74"/>
      <c r="RUA348" s="74"/>
      <c r="RUB348" s="74"/>
      <c r="RUC348" s="74"/>
      <c r="RUD348" s="74"/>
      <c r="RUE348" s="74"/>
      <c r="RUF348" s="74"/>
      <c r="RUG348" s="74"/>
      <c r="RUH348" s="74"/>
      <c r="RUI348" s="74"/>
      <c r="RUJ348" s="74"/>
      <c r="RUK348" s="74"/>
      <c r="RUL348" s="74"/>
      <c r="RUM348" s="74"/>
      <c r="RUN348" s="74"/>
      <c r="RUO348" s="74"/>
      <c r="RUP348" s="74"/>
      <c r="RUQ348" s="74"/>
      <c r="RUR348" s="74"/>
      <c r="RUS348" s="74"/>
      <c r="RUT348" s="74"/>
      <c r="RUU348" s="74"/>
      <c r="RUV348" s="74"/>
      <c r="RUW348" s="74"/>
      <c r="RUX348" s="74"/>
      <c r="RUY348" s="74"/>
      <c r="RUZ348" s="74"/>
      <c r="RVA348" s="74"/>
      <c r="RVB348" s="74"/>
      <c r="RVC348" s="74"/>
      <c r="RVD348" s="74"/>
      <c r="RVE348" s="74"/>
      <c r="RVF348" s="74"/>
      <c r="RVG348" s="74"/>
      <c r="RVH348" s="74"/>
      <c r="RVI348" s="74"/>
      <c r="RVJ348" s="74"/>
      <c r="RVK348" s="74"/>
      <c r="RVL348" s="74"/>
      <c r="RVM348" s="74"/>
      <c r="RVN348" s="74"/>
      <c r="RVO348" s="74"/>
      <c r="RVP348" s="74"/>
      <c r="RVQ348" s="74"/>
      <c r="RVR348" s="74"/>
      <c r="RVS348" s="74"/>
      <c r="RVT348" s="74"/>
      <c r="RVU348" s="74"/>
      <c r="RVV348" s="74"/>
      <c r="RVW348" s="74"/>
      <c r="RVX348" s="74"/>
      <c r="RVY348" s="74"/>
      <c r="RVZ348" s="74"/>
      <c r="RWA348" s="74"/>
      <c r="RWB348" s="74"/>
      <c r="RWC348" s="74"/>
      <c r="RWD348" s="74"/>
      <c r="RWE348" s="74"/>
      <c r="RWF348" s="74"/>
      <c r="RWG348" s="74"/>
      <c r="RWH348" s="74"/>
      <c r="RWI348" s="74"/>
      <c r="RWJ348" s="74"/>
      <c r="RWK348" s="74"/>
      <c r="RWL348" s="74"/>
      <c r="RWM348" s="74"/>
      <c r="RWN348" s="74"/>
      <c r="RWO348" s="74"/>
      <c r="RWP348" s="74"/>
      <c r="RWQ348" s="74"/>
      <c r="RWR348" s="74"/>
      <c r="RWS348" s="74"/>
      <c r="RWT348" s="74"/>
      <c r="RWU348" s="74"/>
      <c r="RWV348" s="74"/>
      <c r="RWW348" s="74"/>
      <c r="RWX348" s="74"/>
      <c r="RWY348" s="74"/>
      <c r="RWZ348" s="74"/>
      <c r="RXA348" s="74"/>
      <c r="RXB348" s="74"/>
      <c r="RXC348" s="74"/>
      <c r="RXD348" s="74"/>
      <c r="RXE348" s="74"/>
      <c r="RXF348" s="74"/>
      <c r="RXG348" s="74"/>
      <c r="RXH348" s="74"/>
      <c r="RXI348" s="74"/>
      <c r="RXJ348" s="74"/>
      <c r="RXK348" s="74"/>
      <c r="RXL348" s="74"/>
      <c r="RXM348" s="74"/>
      <c r="RXN348" s="74"/>
      <c r="RXO348" s="74"/>
      <c r="RXP348" s="74"/>
      <c r="RXQ348" s="74"/>
      <c r="RXR348" s="74"/>
      <c r="RXS348" s="74"/>
      <c r="RXT348" s="74"/>
      <c r="RXU348" s="74"/>
      <c r="RXV348" s="74"/>
      <c r="RXW348" s="74"/>
      <c r="RXX348" s="74"/>
      <c r="RXY348" s="74"/>
      <c r="RXZ348" s="74"/>
      <c r="RYA348" s="74"/>
      <c r="RYB348" s="74"/>
      <c r="RYC348" s="74"/>
      <c r="RYD348" s="74"/>
      <c r="RYE348" s="74"/>
      <c r="RYF348" s="74"/>
      <c r="RYG348" s="74"/>
      <c r="RYH348" s="74"/>
      <c r="RYI348" s="74"/>
      <c r="RYJ348" s="74"/>
      <c r="RYK348" s="74"/>
      <c r="RYL348" s="74"/>
      <c r="RYM348" s="74"/>
      <c r="RYN348" s="74"/>
      <c r="RYO348" s="74"/>
      <c r="RYP348" s="74"/>
      <c r="RYQ348" s="74"/>
      <c r="RYR348" s="74"/>
      <c r="RYS348" s="74"/>
      <c r="RYT348" s="74"/>
      <c r="RYU348" s="74"/>
      <c r="RYV348" s="74"/>
      <c r="RYW348" s="74"/>
      <c r="RYX348" s="74"/>
      <c r="RYY348" s="74"/>
      <c r="RYZ348" s="74"/>
      <c r="RZA348" s="74"/>
      <c r="RZB348" s="74"/>
      <c r="RZC348" s="74"/>
      <c r="RZD348" s="74"/>
      <c r="RZE348" s="74"/>
      <c r="RZF348" s="74"/>
      <c r="RZG348" s="74"/>
      <c r="RZH348" s="74"/>
      <c r="RZI348" s="74"/>
      <c r="RZJ348" s="74"/>
      <c r="RZK348" s="74"/>
      <c r="RZL348" s="74"/>
      <c r="RZM348" s="74"/>
      <c r="RZN348" s="74"/>
      <c r="RZO348" s="74"/>
      <c r="RZP348" s="74"/>
      <c r="RZQ348" s="74"/>
      <c r="RZR348" s="74"/>
      <c r="RZS348" s="74"/>
      <c r="RZT348" s="74"/>
      <c r="RZU348" s="74"/>
      <c r="RZV348" s="74"/>
      <c r="RZW348" s="74"/>
      <c r="RZX348" s="74"/>
      <c r="RZY348" s="74"/>
      <c r="RZZ348" s="74"/>
      <c r="SAA348" s="74"/>
      <c r="SAB348" s="74"/>
      <c r="SAC348" s="74"/>
      <c r="SAD348" s="74"/>
      <c r="SAE348" s="74"/>
      <c r="SAF348" s="74"/>
      <c r="SAG348" s="74"/>
      <c r="SAH348" s="74"/>
      <c r="SAI348" s="74"/>
      <c r="SAJ348" s="74"/>
      <c r="SAK348" s="74"/>
      <c r="SAL348" s="74"/>
      <c r="SAM348" s="74"/>
      <c r="SAN348" s="74"/>
      <c r="SAO348" s="74"/>
      <c r="SAP348" s="74"/>
      <c r="SAQ348" s="74"/>
      <c r="SAR348" s="74"/>
      <c r="SAS348" s="74"/>
      <c r="SAT348" s="74"/>
      <c r="SAU348" s="74"/>
      <c r="SAV348" s="74"/>
      <c r="SAW348" s="74"/>
      <c r="SAX348" s="74"/>
      <c r="SAY348" s="74"/>
      <c r="SAZ348" s="74"/>
      <c r="SBA348" s="74"/>
      <c r="SBB348" s="74"/>
      <c r="SBC348" s="74"/>
      <c r="SBD348" s="74"/>
      <c r="SBE348" s="74"/>
      <c r="SBF348" s="74"/>
      <c r="SBG348" s="74"/>
      <c r="SBH348" s="74"/>
      <c r="SBI348" s="74"/>
      <c r="SBJ348" s="74"/>
      <c r="SBK348" s="74"/>
      <c r="SBL348" s="74"/>
      <c r="SBM348" s="74"/>
      <c r="SBN348" s="74"/>
      <c r="SBO348" s="74"/>
      <c r="SBP348" s="74"/>
      <c r="SBQ348" s="74"/>
      <c r="SBR348" s="74"/>
      <c r="SBS348" s="74"/>
      <c r="SBT348" s="74"/>
      <c r="SBU348" s="74"/>
      <c r="SBV348" s="74"/>
      <c r="SBW348" s="74"/>
      <c r="SBX348" s="74"/>
      <c r="SBY348" s="74"/>
      <c r="SBZ348" s="74"/>
      <c r="SCA348" s="74"/>
      <c r="SCB348" s="74"/>
      <c r="SCC348" s="74"/>
      <c r="SCD348" s="74"/>
      <c r="SCE348" s="74"/>
      <c r="SCF348" s="74"/>
      <c r="SCG348" s="74"/>
      <c r="SCH348" s="74"/>
      <c r="SCI348" s="74"/>
      <c r="SCJ348" s="74"/>
      <c r="SCK348" s="74"/>
      <c r="SCL348" s="74"/>
      <c r="SCM348" s="74"/>
      <c r="SCN348" s="74"/>
      <c r="SCO348" s="74"/>
      <c r="SCP348" s="74"/>
      <c r="SCQ348" s="74"/>
      <c r="SCR348" s="74"/>
      <c r="SCS348" s="74"/>
      <c r="SCT348" s="74"/>
      <c r="SCU348" s="74"/>
      <c r="SCV348" s="74"/>
      <c r="SCW348" s="74"/>
      <c r="SCX348" s="74"/>
      <c r="SCY348" s="74"/>
      <c r="SCZ348" s="74"/>
      <c r="SDA348" s="74"/>
      <c r="SDB348" s="74"/>
      <c r="SDC348" s="74"/>
      <c r="SDD348" s="74"/>
      <c r="SDE348" s="74"/>
      <c r="SDF348" s="74"/>
      <c r="SDG348" s="74"/>
      <c r="SDH348" s="74"/>
      <c r="SDI348" s="74"/>
      <c r="SDJ348" s="74"/>
      <c r="SDK348" s="74"/>
      <c r="SDL348" s="74"/>
      <c r="SDM348" s="74"/>
      <c r="SDN348" s="74"/>
      <c r="SDO348" s="74"/>
      <c r="SDP348" s="74"/>
      <c r="SDQ348" s="74"/>
      <c r="SDR348" s="74"/>
      <c r="SDS348" s="74"/>
      <c r="SDT348" s="74"/>
      <c r="SDU348" s="74"/>
      <c r="SDV348" s="74"/>
      <c r="SDW348" s="74"/>
      <c r="SDX348" s="74"/>
      <c r="SDY348" s="74"/>
      <c r="SDZ348" s="74"/>
      <c r="SEA348" s="74"/>
      <c r="SEB348" s="74"/>
      <c r="SEC348" s="74"/>
      <c r="SED348" s="74"/>
      <c r="SEE348" s="74"/>
      <c r="SEF348" s="74"/>
      <c r="SEG348" s="74"/>
      <c r="SEH348" s="74"/>
      <c r="SEI348" s="74"/>
      <c r="SEJ348" s="74"/>
      <c r="SEK348" s="74"/>
      <c r="SEL348" s="74"/>
      <c r="SEM348" s="74"/>
      <c r="SEN348" s="74"/>
      <c r="SEO348" s="74"/>
      <c r="SEP348" s="74"/>
      <c r="SEQ348" s="74"/>
      <c r="SER348" s="74"/>
      <c r="SES348" s="74"/>
      <c r="SET348" s="74"/>
      <c r="SEU348" s="74"/>
      <c r="SEV348" s="74"/>
      <c r="SEW348" s="74"/>
      <c r="SEX348" s="74"/>
      <c r="SEY348" s="74"/>
      <c r="SEZ348" s="74"/>
      <c r="SFA348" s="74"/>
      <c r="SFB348" s="74"/>
      <c r="SFC348" s="74"/>
      <c r="SFD348" s="74"/>
      <c r="SFE348" s="74"/>
      <c r="SFF348" s="74"/>
      <c r="SFG348" s="74"/>
      <c r="SFH348" s="74"/>
      <c r="SFI348" s="74"/>
      <c r="SFJ348" s="74"/>
      <c r="SFK348" s="74"/>
      <c r="SFL348" s="74"/>
      <c r="SFM348" s="74"/>
      <c r="SFN348" s="74"/>
      <c r="SFO348" s="74"/>
      <c r="SFP348" s="74"/>
      <c r="SFQ348" s="74"/>
      <c r="SFR348" s="74"/>
      <c r="SFS348" s="74"/>
      <c r="SFT348" s="74"/>
      <c r="SFU348" s="74"/>
      <c r="SFV348" s="74"/>
      <c r="SFW348" s="74"/>
      <c r="SFX348" s="74"/>
      <c r="SFY348" s="74"/>
      <c r="SFZ348" s="74"/>
      <c r="SGA348" s="74"/>
      <c r="SGB348" s="74"/>
      <c r="SGC348" s="74"/>
      <c r="SGD348" s="74"/>
      <c r="SGE348" s="74"/>
      <c r="SGF348" s="74"/>
      <c r="SGG348" s="74"/>
      <c r="SGH348" s="74"/>
      <c r="SGI348" s="74"/>
      <c r="SGJ348" s="74"/>
      <c r="SGK348" s="74"/>
      <c r="SGL348" s="74"/>
      <c r="SGM348" s="74"/>
      <c r="SGN348" s="74"/>
      <c r="SGO348" s="74"/>
      <c r="SGP348" s="74"/>
      <c r="SGQ348" s="74"/>
      <c r="SGR348" s="74"/>
      <c r="SGS348" s="74"/>
      <c r="SGT348" s="74"/>
      <c r="SGU348" s="74"/>
      <c r="SGV348" s="74"/>
      <c r="SGW348" s="74"/>
      <c r="SGX348" s="74"/>
      <c r="SGY348" s="74"/>
      <c r="SGZ348" s="74"/>
      <c r="SHA348" s="74"/>
      <c r="SHB348" s="74"/>
      <c r="SHC348" s="74"/>
      <c r="SHD348" s="74"/>
      <c r="SHE348" s="74"/>
      <c r="SHF348" s="74"/>
      <c r="SHG348" s="74"/>
      <c r="SHH348" s="74"/>
      <c r="SHI348" s="74"/>
      <c r="SHJ348" s="74"/>
      <c r="SHK348" s="74"/>
      <c r="SHL348" s="74"/>
      <c r="SHM348" s="74"/>
      <c r="SHN348" s="74"/>
      <c r="SHO348" s="74"/>
      <c r="SHP348" s="74"/>
      <c r="SHQ348" s="74"/>
      <c r="SHR348" s="74"/>
      <c r="SHS348" s="74"/>
      <c r="SHT348" s="74"/>
      <c r="SHU348" s="74"/>
      <c r="SHV348" s="74"/>
      <c r="SHW348" s="74"/>
      <c r="SHX348" s="74"/>
      <c r="SHY348" s="74"/>
      <c r="SHZ348" s="74"/>
      <c r="SIA348" s="74"/>
      <c r="SIB348" s="74"/>
      <c r="SIC348" s="74"/>
      <c r="SID348" s="74"/>
      <c r="SIE348" s="74"/>
      <c r="SIF348" s="74"/>
      <c r="SIG348" s="74"/>
      <c r="SIH348" s="74"/>
      <c r="SII348" s="74"/>
      <c r="SIJ348" s="74"/>
      <c r="SIK348" s="74"/>
      <c r="SIL348" s="74"/>
      <c r="SIM348" s="74"/>
      <c r="SIN348" s="74"/>
      <c r="SIO348" s="74"/>
      <c r="SIP348" s="74"/>
      <c r="SIQ348" s="74"/>
      <c r="SIR348" s="74"/>
      <c r="SIS348" s="74"/>
      <c r="SIT348" s="74"/>
      <c r="SIU348" s="74"/>
      <c r="SIV348" s="74"/>
      <c r="SIW348" s="74"/>
      <c r="SIX348" s="74"/>
      <c r="SIY348" s="74"/>
      <c r="SIZ348" s="74"/>
      <c r="SJA348" s="74"/>
      <c r="SJB348" s="74"/>
      <c r="SJC348" s="74"/>
      <c r="SJD348" s="74"/>
      <c r="SJE348" s="74"/>
      <c r="SJF348" s="74"/>
      <c r="SJG348" s="74"/>
      <c r="SJH348" s="74"/>
      <c r="SJI348" s="74"/>
      <c r="SJJ348" s="74"/>
      <c r="SJK348" s="74"/>
      <c r="SJL348" s="74"/>
      <c r="SJM348" s="74"/>
      <c r="SJN348" s="74"/>
      <c r="SJO348" s="74"/>
      <c r="SJP348" s="74"/>
      <c r="SJQ348" s="74"/>
      <c r="SJR348" s="74"/>
      <c r="SJS348" s="74"/>
      <c r="SJT348" s="74"/>
      <c r="SJU348" s="74"/>
      <c r="SJV348" s="74"/>
      <c r="SJW348" s="74"/>
      <c r="SJX348" s="74"/>
      <c r="SJY348" s="74"/>
      <c r="SJZ348" s="74"/>
      <c r="SKA348" s="74"/>
      <c r="SKB348" s="74"/>
      <c r="SKC348" s="74"/>
      <c r="SKD348" s="74"/>
      <c r="SKE348" s="74"/>
      <c r="SKF348" s="74"/>
      <c r="SKG348" s="74"/>
      <c r="SKH348" s="74"/>
      <c r="SKI348" s="74"/>
      <c r="SKJ348" s="74"/>
      <c r="SKK348" s="74"/>
      <c r="SKL348" s="74"/>
      <c r="SKM348" s="74"/>
      <c r="SKN348" s="74"/>
      <c r="SKO348" s="74"/>
      <c r="SKP348" s="74"/>
      <c r="SKQ348" s="74"/>
      <c r="SKR348" s="74"/>
      <c r="SKS348" s="74"/>
      <c r="SKT348" s="74"/>
      <c r="SKU348" s="74"/>
      <c r="SKV348" s="74"/>
      <c r="SKW348" s="74"/>
      <c r="SKX348" s="74"/>
      <c r="SKY348" s="74"/>
      <c r="SKZ348" s="74"/>
      <c r="SLA348" s="74"/>
      <c r="SLB348" s="74"/>
      <c r="SLC348" s="74"/>
      <c r="SLD348" s="74"/>
      <c r="SLE348" s="74"/>
      <c r="SLF348" s="74"/>
      <c r="SLG348" s="74"/>
      <c r="SLH348" s="74"/>
      <c r="SLI348" s="74"/>
      <c r="SLJ348" s="74"/>
      <c r="SLK348" s="74"/>
      <c r="SLL348" s="74"/>
      <c r="SLM348" s="74"/>
      <c r="SLN348" s="74"/>
      <c r="SLO348" s="74"/>
      <c r="SLP348" s="74"/>
      <c r="SLQ348" s="74"/>
      <c r="SLR348" s="74"/>
      <c r="SLS348" s="74"/>
      <c r="SLT348" s="74"/>
      <c r="SLU348" s="74"/>
      <c r="SLV348" s="74"/>
      <c r="SLW348" s="74"/>
      <c r="SLX348" s="74"/>
      <c r="SLY348" s="74"/>
      <c r="SLZ348" s="74"/>
      <c r="SMA348" s="74"/>
      <c r="SMB348" s="74"/>
      <c r="SMC348" s="74"/>
      <c r="SMD348" s="74"/>
      <c r="SME348" s="74"/>
      <c r="SMF348" s="74"/>
      <c r="SMG348" s="74"/>
      <c r="SMH348" s="74"/>
      <c r="SMI348" s="74"/>
      <c r="SMJ348" s="74"/>
      <c r="SMK348" s="74"/>
      <c r="SML348" s="74"/>
      <c r="SMM348" s="74"/>
      <c r="SMN348" s="74"/>
      <c r="SMO348" s="74"/>
      <c r="SMP348" s="74"/>
      <c r="SMQ348" s="74"/>
      <c r="SMR348" s="74"/>
      <c r="SMS348" s="74"/>
      <c r="SMT348" s="74"/>
      <c r="SMU348" s="74"/>
      <c r="SMV348" s="74"/>
      <c r="SMW348" s="74"/>
      <c r="SMX348" s="74"/>
      <c r="SMY348" s="74"/>
      <c r="SMZ348" s="74"/>
      <c r="SNA348" s="74"/>
      <c r="SNB348" s="74"/>
      <c r="SNC348" s="74"/>
      <c r="SND348" s="74"/>
      <c r="SNE348" s="74"/>
      <c r="SNF348" s="74"/>
      <c r="SNG348" s="74"/>
      <c r="SNH348" s="74"/>
      <c r="SNI348" s="74"/>
      <c r="SNJ348" s="74"/>
      <c r="SNK348" s="74"/>
      <c r="SNL348" s="74"/>
      <c r="SNM348" s="74"/>
      <c r="SNN348" s="74"/>
      <c r="SNO348" s="74"/>
      <c r="SNP348" s="74"/>
      <c r="SNQ348" s="74"/>
      <c r="SNR348" s="74"/>
      <c r="SNS348" s="74"/>
      <c r="SNT348" s="74"/>
      <c r="SNU348" s="74"/>
      <c r="SNV348" s="74"/>
      <c r="SNW348" s="74"/>
      <c r="SNX348" s="74"/>
      <c r="SNY348" s="74"/>
      <c r="SNZ348" s="74"/>
      <c r="SOA348" s="74"/>
      <c r="SOB348" s="74"/>
      <c r="SOC348" s="74"/>
      <c r="SOD348" s="74"/>
      <c r="SOE348" s="74"/>
      <c r="SOF348" s="74"/>
      <c r="SOG348" s="74"/>
      <c r="SOH348" s="74"/>
      <c r="SOI348" s="74"/>
      <c r="SOJ348" s="74"/>
      <c r="SOK348" s="74"/>
      <c r="SOL348" s="74"/>
      <c r="SOM348" s="74"/>
      <c r="SON348" s="74"/>
      <c r="SOO348" s="74"/>
      <c r="SOP348" s="74"/>
      <c r="SOQ348" s="74"/>
      <c r="SOR348" s="74"/>
      <c r="SOS348" s="74"/>
      <c r="SOT348" s="74"/>
      <c r="SOU348" s="74"/>
      <c r="SOV348" s="74"/>
      <c r="SOW348" s="74"/>
      <c r="SOX348" s="74"/>
      <c r="SOY348" s="74"/>
      <c r="SOZ348" s="74"/>
      <c r="SPA348" s="74"/>
      <c r="SPB348" s="74"/>
      <c r="SPC348" s="74"/>
      <c r="SPD348" s="74"/>
      <c r="SPE348" s="74"/>
      <c r="SPF348" s="74"/>
      <c r="SPG348" s="74"/>
      <c r="SPH348" s="74"/>
      <c r="SPI348" s="74"/>
      <c r="SPJ348" s="74"/>
      <c r="SPK348" s="74"/>
      <c r="SPL348" s="74"/>
      <c r="SPM348" s="74"/>
      <c r="SPN348" s="74"/>
      <c r="SPO348" s="74"/>
      <c r="SPP348" s="74"/>
      <c r="SPQ348" s="74"/>
      <c r="SPR348" s="74"/>
      <c r="SPS348" s="74"/>
      <c r="SPT348" s="74"/>
      <c r="SPU348" s="74"/>
      <c r="SPV348" s="74"/>
      <c r="SPW348" s="74"/>
      <c r="SPX348" s="74"/>
      <c r="SPY348" s="74"/>
      <c r="SPZ348" s="74"/>
      <c r="SQA348" s="74"/>
      <c r="SQB348" s="74"/>
      <c r="SQC348" s="74"/>
      <c r="SQD348" s="74"/>
      <c r="SQE348" s="74"/>
      <c r="SQF348" s="74"/>
      <c r="SQG348" s="74"/>
      <c r="SQH348" s="74"/>
      <c r="SQI348" s="74"/>
      <c r="SQJ348" s="74"/>
      <c r="SQK348" s="74"/>
      <c r="SQL348" s="74"/>
      <c r="SQM348" s="74"/>
      <c r="SQN348" s="74"/>
      <c r="SQO348" s="74"/>
      <c r="SQP348" s="74"/>
      <c r="SQQ348" s="74"/>
      <c r="SQR348" s="74"/>
      <c r="SQS348" s="74"/>
      <c r="SQT348" s="74"/>
      <c r="SQU348" s="74"/>
      <c r="SQV348" s="74"/>
      <c r="SQW348" s="74"/>
      <c r="SQX348" s="74"/>
      <c r="SQY348" s="74"/>
      <c r="SQZ348" s="74"/>
      <c r="SRA348" s="74"/>
      <c r="SRB348" s="74"/>
      <c r="SRC348" s="74"/>
      <c r="SRD348" s="74"/>
      <c r="SRE348" s="74"/>
      <c r="SRF348" s="74"/>
      <c r="SRG348" s="74"/>
      <c r="SRH348" s="74"/>
      <c r="SRI348" s="74"/>
      <c r="SRJ348" s="74"/>
      <c r="SRK348" s="74"/>
      <c r="SRL348" s="74"/>
      <c r="SRM348" s="74"/>
      <c r="SRN348" s="74"/>
      <c r="SRO348" s="74"/>
      <c r="SRP348" s="74"/>
      <c r="SRQ348" s="74"/>
      <c r="SRR348" s="74"/>
      <c r="SRS348" s="74"/>
      <c r="SRT348" s="74"/>
      <c r="SRU348" s="74"/>
      <c r="SRV348" s="74"/>
      <c r="SRW348" s="74"/>
      <c r="SRX348" s="74"/>
      <c r="SRY348" s="74"/>
      <c r="SRZ348" s="74"/>
      <c r="SSA348" s="74"/>
      <c r="SSB348" s="74"/>
      <c r="SSC348" s="74"/>
      <c r="SSD348" s="74"/>
      <c r="SSE348" s="74"/>
      <c r="SSF348" s="74"/>
      <c r="SSG348" s="74"/>
      <c r="SSH348" s="74"/>
      <c r="SSI348" s="74"/>
      <c r="SSJ348" s="74"/>
      <c r="SSK348" s="74"/>
      <c r="SSL348" s="74"/>
      <c r="SSM348" s="74"/>
      <c r="SSN348" s="74"/>
      <c r="SSO348" s="74"/>
      <c r="SSP348" s="74"/>
      <c r="SSQ348" s="74"/>
      <c r="SSR348" s="74"/>
      <c r="SSS348" s="74"/>
      <c r="SST348" s="74"/>
      <c r="SSU348" s="74"/>
      <c r="SSV348" s="74"/>
      <c r="SSW348" s="74"/>
      <c r="SSX348" s="74"/>
      <c r="SSY348" s="74"/>
      <c r="SSZ348" s="74"/>
      <c r="STA348" s="74"/>
      <c r="STB348" s="74"/>
      <c r="STC348" s="74"/>
      <c r="STD348" s="74"/>
      <c r="STE348" s="74"/>
      <c r="STF348" s="74"/>
      <c r="STG348" s="74"/>
      <c r="STH348" s="74"/>
      <c r="STI348" s="74"/>
      <c r="STJ348" s="74"/>
      <c r="STK348" s="74"/>
      <c r="STL348" s="74"/>
      <c r="STM348" s="74"/>
      <c r="STN348" s="74"/>
      <c r="STO348" s="74"/>
      <c r="STP348" s="74"/>
      <c r="STQ348" s="74"/>
      <c r="STR348" s="74"/>
      <c r="STS348" s="74"/>
      <c r="STT348" s="74"/>
      <c r="STU348" s="74"/>
      <c r="STV348" s="74"/>
      <c r="STW348" s="74"/>
      <c r="STX348" s="74"/>
      <c r="STY348" s="74"/>
      <c r="STZ348" s="74"/>
      <c r="SUA348" s="74"/>
      <c r="SUB348" s="74"/>
      <c r="SUC348" s="74"/>
      <c r="SUD348" s="74"/>
      <c r="SUE348" s="74"/>
      <c r="SUF348" s="74"/>
      <c r="SUG348" s="74"/>
      <c r="SUH348" s="74"/>
      <c r="SUI348" s="74"/>
      <c r="SUJ348" s="74"/>
      <c r="SUK348" s="74"/>
      <c r="SUL348" s="74"/>
      <c r="SUM348" s="74"/>
      <c r="SUN348" s="74"/>
      <c r="SUO348" s="74"/>
      <c r="SUP348" s="74"/>
      <c r="SUQ348" s="74"/>
      <c r="SUR348" s="74"/>
      <c r="SUS348" s="74"/>
      <c r="SUT348" s="74"/>
      <c r="SUU348" s="74"/>
      <c r="SUV348" s="74"/>
      <c r="SUW348" s="74"/>
      <c r="SUX348" s="74"/>
      <c r="SUY348" s="74"/>
      <c r="SUZ348" s="74"/>
      <c r="SVA348" s="74"/>
      <c r="SVB348" s="74"/>
      <c r="SVC348" s="74"/>
      <c r="SVD348" s="74"/>
      <c r="SVE348" s="74"/>
      <c r="SVF348" s="74"/>
      <c r="SVG348" s="74"/>
      <c r="SVH348" s="74"/>
      <c r="SVI348" s="74"/>
      <c r="SVJ348" s="74"/>
      <c r="SVK348" s="74"/>
      <c r="SVL348" s="74"/>
      <c r="SVM348" s="74"/>
      <c r="SVN348" s="74"/>
      <c r="SVO348" s="74"/>
      <c r="SVP348" s="74"/>
      <c r="SVQ348" s="74"/>
      <c r="SVR348" s="74"/>
      <c r="SVS348" s="74"/>
      <c r="SVT348" s="74"/>
      <c r="SVU348" s="74"/>
      <c r="SVV348" s="74"/>
      <c r="SVW348" s="74"/>
      <c r="SVX348" s="74"/>
      <c r="SVY348" s="74"/>
      <c r="SVZ348" s="74"/>
      <c r="SWA348" s="74"/>
      <c r="SWB348" s="74"/>
      <c r="SWC348" s="74"/>
      <c r="SWD348" s="74"/>
      <c r="SWE348" s="74"/>
      <c r="SWF348" s="74"/>
      <c r="SWG348" s="74"/>
      <c r="SWH348" s="74"/>
      <c r="SWI348" s="74"/>
      <c r="SWJ348" s="74"/>
      <c r="SWK348" s="74"/>
      <c r="SWL348" s="74"/>
      <c r="SWM348" s="74"/>
      <c r="SWN348" s="74"/>
      <c r="SWO348" s="74"/>
      <c r="SWP348" s="74"/>
      <c r="SWQ348" s="74"/>
      <c r="SWR348" s="74"/>
      <c r="SWS348" s="74"/>
      <c r="SWT348" s="74"/>
      <c r="SWU348" s="74"/>
      <c r="SWV348" s="74"/>
      <c r="SWW348" s="74"/>
      <c r="SWX348" s="74"/>
      <c r="SWY348" s="74"/>
      <c r="SWZ348" s="74"/>
      <c r="SXA348" s="74"/>
      <c r="SXB348" s="74"/>
      <c r="SXC348" s="74"/>
      <c r="SXD348" s="74"/>
      <c r="SXE348" s="74"/>
      <c r="SXF348" s="74"/>
      <c r="SXG348" s="74"/>
      <c r="SXH348" s="74"/>
      <c r="SXI348" s="74"/>
      <c r="SXJ348" s="74"/>
      <c r="SXK348" s="74"/>
      <c r="SXL348" s="74"/>
      <c r="SXM348" s="74"/>
      <c r="SXN348" s="74"/>
      <c r="SXO348" s="74"/>
      <c r="SXP348" s="74"/>
      <c r="SXQ348" s="74"/>
      <c r="SXR348" s="74"/>
      <c r="SXS348" s="74"/>
      <c r="SXT348" s="74"/>
      <c r="SXU348" s="74"/>
      <c r="SXV348" s="74"/>
      <c r="SXW348" s="74"/>
      <c r="SXX348" s="74"/>
      <c r="SXY348" s="74"/>
      <c r="SXZ348" s="74"/>
      <c r="SYA348" s="74"/>
      <c r="SYB348" s="74"/>
      <c r="SYC348" s="74"/>
      <c r="SYD348" s="74"/>
      <c r="SYE348" s="74"/>
      <c r="SYF348" s="74"/>
      <c r="SYG348" s="74"/>
      <c r="SYH348" s="74"/>
      <c r="SYI348" s="74"/>
      <c r="SYJ348" s="74"/>
      <c r="SYK348" s="74"/>
      <c r="SYL348" s="74"/>
      <c r="SYM348" s="74"/>
      <c r="SYN348" s="74"/>
      <c r="SYO348" s="74"/>
      <c r="SYP348" s="74"/>
      <c r="SYQ348" s="74"/>
      <c r="SYR348" s="74"/>
      <c r="SYS348" s="74"/>
      <c r="SYT348" s="74"/>
      <c r="SYU348" s="74"/>
      <c r="SYV348" s="74"/>
      <c r="SYW348" s="74"/>
      <c r="SYX348" s="74"/>
      <c r="SYY348" s="74"/>
      <c r="SYZ348" s="74"/>
      <c r="SZA348" s="74"/>
      <c r="SZB348" s="74"/>
      <c r="SZC348" s="74"/>
      <c r="SZD348" s="74"/>
      <c r="SZE348" s="74"/>
      <c r="SZF348" s="74"/>
      <c r="SZG348" s="74"/>
      <c r="SZH348" s="74"/>
      <c r="SZI348" s="74"/>
      <c r="SZJ348" s="74"/>
      <c r="SZK348" s="74"/>
      <c r="SZL348" s="74"/>
      <c r="SZM348" s="74"/>
      <c r="SZN348" s="74"/>
      <c r="SZO348" s="74"/>
      <c r="SZP348" s="74"/>
      <c r="SZQ348" s="74"/>
      <c r="SZR348" s="74"/>
      <c r="SZS348" s="74"/>
      <c r="SZT348" s="74"/>
      <c r="SZU348" s="74"/>
      <c r="SZV348" s="74"/>
      <c r="SZW348" s="74"/>
      <c r="SZX348" s="74"/>
      <c r="SZY348" s="74"/>
      <c r="SZZ348" s="74"/>
      <c r="TAA348" s="74"/>
      <c r="TAB348" s="74"/>
      <c r="TAC348" s="74"/>
      <c r="TAD348" s="74"/>
      <c r="TAE348" s="74"/>
      <c r="TAF348" s="74"/>
      <c r="TAG348" s="74"/>
      <c r="TAH348" s="74"/>
      <c r="TAI348" s="74"/>
      <c r="TAJ348" s="74"/>
      <c r="TAK348" s="74"/>
      <c r="TAL348" s="74"/>
      <c r="TAM348" s="74"/>
      <c r="TAN348" s="74"/>
      <c r="TAO348" s="74"/>
      <c r="TAP348" s="74"/>
      <c r="TAQ348" s="74"/>
      <c r="TAR348" s="74"/>
      <c r="TAS348" s="74"/>
      <c r="TAT348" s="74"/>
      <c r="TAU348" s="74"/>
      <c r="TAV348" s="74"/>
      <c r="TAW348" s="74"/>
      <c r="TAX348" s="74"/>
      <c r="TAY348" s="74"/>
      <c r="TAZ348" s="74"/>
      <c r="TBA348" s="74"/>
      <c r="TBB348" s="74"/>
      <c r="TBC348" s="74"/>
      <c r="TBD348" s="74"/>
      <c r="TBE348" s="74"/>
      <c r="TBF348" s="74"/>
      <c r="TBG348" s="74"/>
      <c r="TBH348" s="74"/>
      <c r="TBI348" s="74"/>
      <c r="TBJ348" s="74"/>
      <c r="TBK348" s="74"/>
      <c r="TBL348" s="74"/>
      <c r="TBM348" s="74"/>
      <c r="TBN348" s="74"/>
      <c r="TBO348" s="74"/>
      <c r="TBP348" s="74"/>
      <c r="TBQ348" s="74"/>
      <c r="TBR348" s="74"/>
      <c r="TBS348" s="74"/>
      <c r="TBT348" s="74"/>
      <c r="TBU348" s="74"/>
      <c r="TBV348" s="74"/>
      <c r="TBW348" s="74"/>
      <c r="TBX348" s="74"/>
      <c r="TBY348" s="74"/>
      <c r="TBZ348" s="74"/>
      <c r="TCA348" s="74"/>
      <c r="TCB348" s="74"/>
      <c r="TCC348" s="74"/>
      <c r="TCD348" s="74"/>
      <c r="TCE348" s="74"/>
      <c r="TCF348" s="74"/>
      <c r="TCG348" s="74"/>
      <c r="TCH348" s="74"/>
      <c r="TCI348" s="74"/>
      <c r="TCJ348" s="74"/>
      <c r="TCK348" s="74"/>
      <c r="TCL348" s="74"/>
      <c r="TCM348" s="74"/>
      <c r="TCN348" s="74"/>
      <c r="TCO348" s="74"/>
      <c r="TCP348" s="74"/>
      <c r="TCQ348" s="74"/>
      <c r="TCR348" s="74"/>
      <c r="TCS348" s="74"/>
      <c r="TCT348" s="74"/>
      <c r="TCU348" s="74"/>
      <c r="TCV348" s="74"/>
      <c r="TCW348" s="74"/>
      <c r="TCX348" s="74"/>
      <c r="TCY348" s="74"/>
      <c r="TCZ348" s="74"/>
      <c r="TDA348" s="74"/>
      <c r="TDB348" s="74"/>
      <c r="TDC348" s="74"/>
      <c r="TDD348" s="74"/>
      <c r="TDE348" s="74"/>
      <c r="TDF348" s="74"/>
      <c r="TDG348" s="74"/>
      <c r="TDH348" s="74"/>
      <c r="TDI348" s="74"/>
      <c r="TDJ348" s="74"/>
      <c r="TDK348" s="74"/>
      <c r="TDL348" s="74"/>
      <c r="TDM348" s="74"/>
      <c r="TDN348" s="74"/>
      <c r="TDO348" s="74"/>
      <c r="TDP348" s="74"/>
      <c r="TDQ348" s="74"/>
      <c r="TDR348" s="74"/>
      <c r="TDS348" s="74"/>
      <c r="TDT348" s="74"/>
      <c r="TDU348" s="74"/>
      <c r="TDV348" s="74"/>
      <c r="TDW348" s="74"/>
      <c r="TDX348" s="74"/>
      <c r="TDY348" s="74"/>
      <c r="TDZ348" s="74"/>
      <c r="TEA348" s="74"/>
      <c r="TEB348" s="74"/>
      <c r="TEC348" s="74"/>
      <c r="TED348" s="74"/>
      <c r="TEE348" s="74"/>
      <c r="TEF348" s="74"/>
      <c r="TEG348" s="74"/>
      <c r="TEH348" s="74"/>
      <c r="TEI348" s="74"/>
      <c r="TEJ348" s="74"/>
      <c r="TEK348" s="74"/>
      <c r="TEL348" s="74"/>
      <c r="TEM348" s="74"/>
      <c r="TEN348" s="74"/>
      <c r="TEO348" s="74"/>
      <c r="TEP348" s="74"/>
      <c r="TEQ348" s="74"/>
      <c r="TER348" s="74"/>
      <c r="TES348" s="74"/>
      <c r="TET348" s="74"/>
      <c r="TEU348" s="74"/>
      <c r="TEV348" s="74"/>
      <c r="TEW348" s="74"/>
      <c r="TEX348" s="74"/>
      <c r="TEY348" s="74"/>
      <c r="TEZ348" s="74"/>
      <c r="TFA348" s="74"/>
      <c r="TFB348" s="74"/>
      <c r="TFC348" s="74"/>
      <c r="TFD348" s="74"/>
      <c r="TFE348" s="74"/>
      <c r="TFF348" s="74"/>
      <c r="TFG348" s="74"/>
      <c r="TFH348" s="74"/>
      <c r="TFI348" s="74"/>
      <c r="TFJ348" s="74"/>
      <c r="TFK348" s="74"/>
      <c r="TFL348" s="74"/>
      <c r="TFM348" s="74"/>
      <c r="TFN348" s="74"/>
      <c r="TFO348" s="74"/>
      <c r="TFP348" s="74"/>
      <c r="TFQ348" s="74"/>
      <c r="TFR348" s="74"/>
      <c r="TFS348" s="74"/>
      <c r="TFT348" s="74"/>
      <c r="TFU348" s="74"/>
      <c r="TFV348" s="74"/>
      <c r="TFW348" s="74"/>
      <c r="TFX348" s="74"/>
      <c r="TFY348" s="74"/>
      <c r="TFZ348" s="74"/>
      <c r="TGA348" s="74"/>
      <c r="TGB348" s="74"/>
      <c r="TGC348" s="74"/>
      <c r="TGD348" s="74"/>
      <c r="TGE348" s="74"/>
      <c r="TGF348" s="74"/>
      <c r="TGG348" s="74"/>
      <c r="TGH348" s="74"/>
      <c r="TGI348" s="74"/>
      <c r="TGJ348" s="74"/>
      <c r="TGK348" s="74"/>
      <c r="TGL348" s="74"/>
      <c r="TGM348" s="74"/>
      <c r="TGN348" s="74"/>
      <c r="TGO348" s="74"/>
      <c r="TGP348" s="74"/>
      <c r="TGQ348" s="74"/>
      <c r="TGR348" s="74"/>
      <c r="TGS348" s="74"/>
      <c r="TGT348" s="74"/>
      <c r="TGU348" s="74"/>
      <c r="TGV348" s="74"/>
      <c r="TGW348" s="74"/>
      <c r="TGX348" s="74"/>
      <c r="TGY348" s="74"/>
      <c r="TGZ348" s="74"/>
      <c r="THA348" s="74"/>
      <c r="THB348" s="74"/>
      <c r="THC348" s="74"/>
      <c r="THD348" s="74"/>
      <c r="THE348" s="74"/>
      <c r="THF348" s="74"/>
      <c r="THG348" s="74"/>
      <c r="THH348" s="74"/>
      <c r="THI348" s="74"/>
      <c r="THJ348" s="74"/>
      <c r="THK348" s="74"/>
      <c r="THL348" s="74"/>
      <c r="THM348" s="74"/>
      <c r="THN348" s="74"/>
      <c r="THO348" s="74"/>
      <c r="THP348" s="74"/>
      <c r="THQ348" s="74"/>
      <c r="THR348" s="74"/>
      <c r="THS348" s="74"/>
      <c r="THT348" s="74"/>
      <c r="THU348" s="74"/>
      <c r="THV348" s="74"/>
      <c r="THW348" s="74"/>
      <c r="THX348" s="74"/>
      <c r="THY348" s="74"/>
      <c r="THZ348" s="74"/>
      <c r="TIA348" s="74"/>
      <c r="TIB348" s="74"/>
      <c r="TIC348" s="74"/>
      <c r="TID348" s="74"/>
      <c r="TIE348" s="74"/>
      <c r="TIF348" s="74"/>
      <c r="TIG348" s="74"/>
      <c r="TIH348" s="74"/>
      <c r="TII348" s="74"/>
      <c r="TIJ348" s="74"/>
      <c r="TIK348" s="74"/>
      <c r="TIL348" s="74"/>
      <c r="TIM348" s="74"/>
      <c r="TIN348" s="74"/>
      <c r="TIO348" s="74"/>
      <c r="TIP348" s="74"/>
      <c r="TIQ348" s="74"/>
      <c r="TIR348" s="74"/>
      <c r="TIS348" s="74"/>
      <c r="TIT348" s="74"/>
      <c r="TIU348" s="74"/>
      <c r="TIV348" s="74"/>
      <c r="TIW348" s="74"/>
      <c r="TIX348" s="74"/>
      <c r="TIY348" s="74"/>
      <c r="TIZ348" s="74"/>
      <c r="TJA348" s="74"/>
      <c r="TJB348" s="74"/>
      <c r="TJC348" s="74"/>
      <c r="TJD348" s="74"/>
      <c r="TJE348" s="74"/>
      <c r="TJF348" s="74"/>
      <c r="TJG348" s="74"/>
      <c r="TJH348" s="74"/>
      <c r="TJI348" s="74"/>
      <c r="TJJ348" s="74"/>
      <c r="TJK348" s="74"/>
      <c r="TJL348" s="74"/>
      <c r="TJM348" s="74"/>
      <c r="TJN348" s="74"/>
      <c r="TJO348" s="74"/>
      <c r="TJP348" s="74"/>
      <c r="TJQ348" s="74"/>
      <c r="TJR348" s="74"/>
      <c r="TJS348" s="74"/>
      <c r="TJT348" s="74"/>
      <c r="TJU348" s="74"/>
      <c r="TJV348" s="74"/>
      <c r="TJW348" s="74"/>
      <c r="TJX348" s="74"/>
      <c r="TJY348" s="74"/>
      <c r="TJZ348" s="74"/>
      <c r="TKA348" s="74"/>
      <c r="TKB348" s="74"/>
      <c r="TKC348" s="74"/>
      <c r="TKD348" s="74"/>
      <c r="TKE348" s="74"/>
      <c r="TKF348" s="74"/>
      <c r="TKG348" s="74"/>
      <c r="TKH348" s="74"/>
      <c r="TKI348" s="74"/>
      <c r="TKJ348" s="74"/>
      <c r="TKK348" s="74"/>
      <c r="TKL348" s="74"/>
      <c r="TKM348" s="74"/>
      <c r="TKN348" s="74"/>
      <c r="TKO348" s="74"/>
      <c r="TKP348" s="74"/>
      <c r="TKQ348" s="74"/>
      <c r="TKR348" s="74"/>
      <c r="TKS348" s="74"/>
      <c r="TKT348" s="74"/>
      <c r="TKU348" s="74"/>
      <c r="TKV348" s="74"/>
      <c r="TKW348" s="74"/>
      <c r="TKX348" s="74"/>
      <c r="TKY348" s="74"/>
      <c r="TKZ348" s="74"/>
      <c r="TLA348" s="74"/>
      <c r="TLB348" s="74"/>
      <c r="TLC348" s="74"/>
      <c r="TLD348" s="74"/>
      <c r="TLE348" s="74"/>
      <c r="TLF348" s="74"/>
      <c r="TLG348" s="74"/>
      <c r="TLH348" s="74"/>
      <c r="TLI348" s="74"/>
      <c r="TLJ348" s="74"/>
      <c r="TLK348" s="74"/>
      <c r="TLL348" s="74"/>
      <c r="TLM348" s="74"/>
      <c r="TLN348" s="74"/>
      <c r="TLO348" s="74"/>
      <c r="TLP348" s="74"/>
      <c r="TLQ348" s="74"/>
      <c r="TLR348" s="74"/>
      <c r="TLS348" s="74"/>
      <c r="TLT348" s="74"/>
      <c r="TLU348" s="74"/>
      <c r="TLV348" s="74"/>
      <c r="TLW348" s="74"/>
      <c r="TLX348" s="74"/>
      <c r="TLY348" s="74"/>
      <c r="TLZ348" s="74"/>
      <c r="TMA348" s="74"/>
      <c r="TMB348" s="74"/>
      <c r="TMC348" s="74"/>
      <c r="TMD348" s="74"/>
      <c r="TME348" s="74"/>
      <c r="TMF348" s="74"/>
      <c r="TMG348" s="74"/>
      <c r="TMH348" s="74"/>
      <c r="TMI348" s="74"/>
      <c r="TMJ348" s="74"/>
      <c r="TMK348" s="74"/>
      <c r="TML348" s="74"/>
      <c r="TMM348" s="74"/>
      <c r="TMN348" s="74"/>
      <c r="TMO348" s="74"/>
      <c r="TMP348" s="74"/>
      <c r="TMQ348" s="74"/>
      <c r="TMR348" s="74"/>
      <c r="TMS348" s="74"/>
      <c r="TMT348" s="74"/>
      <c r="TMU348" s="74"/>
      <c r="TMV348" s="74"/>
      <c r="TMW348" s="74"/>
      <c r="TMX348" s="74"/>
      <c r="TMY348" s="74"/>
      <c r="TMZ348" s="74"/>
      <c r="TNA348" s="74"/>
      <c r="TNB348" s="74"/>
      <c r="TNC348" s="74"/>
      <c r="TND348" s="74"/>
      <c r="TNE348" s="74"/>
      <c r="TNF348" s="74"/>
      <c r="TNG348" s="74"/>
      <c r="TNH348" s="74"/>
      <c r="TNI348" s="74"/>
      <c r="TNJ348" s="74"/>
      <c r="TNK348" s="74"/>
      <c r="TNL348" s="74"/>
      <c r="TNM348" s="74"/>
      <c r="TNN348" s="74"/>
      <c r="TNO348" s="74"/>
      <c r="TNP348" s="74"/>
      <c r="TNQ348" s="74"/>
      <c r="TNR348" s="74"/>
      <c r="TNS348" s="74"/>
      <c r="TNT348" s="74"/>
      <c r="TNU348" s="74"/>
      <c r="TNV348" s="74"/>
      <c r="TNW348" s="74"/>
      <c r="TNX348" s="74"/>
      <c r="TNY348" s="74"/>
      <c r="TNZ348" s="74"/>
      <c r="TOA348" s="74"/>
      <c r="TOB348" s="74"/>
      <c r="TOC348" s="74"/>
      <c r="TOD348" s="74"/>
      <c r="TOE348" s="74"/>
      <c r="TOF348" s="74"/>
      <c r="TOG348" s="74"/>
      <c r="TOH348" s="74"/>
      <c r="TOI348" s="74"/>
      <c r="TOJ348" s="74"/>
      <c r="TOK348" s="74"/>
      <c r="TOL348" s="74"/>
      <c r="TOM348" s="74"/>
      <c r="TON348" s="74"/>
      <c r="TOO348" s="74"/>
      <c r="TOP348" s="74"/>
      <c r="TOQ348" s="74"/>
      <c r="TOR348" s="74"/>
      <c r="TOS348" s="74"/>
      <c r="TOT348" s="74"/>
      <c r="TOU348" s="74"/>
      <c r="TOV348" s="74"/>
      <c r="TOW348" s="74"/>
      <c r="TOX348" s="74"/>
      <c r="TOY348" s="74"/>
      <c r="TOZ348" s="74"/>
      <c r="TPA348" s="74"/>
      <c r="TPB348" s="74"/>
      <c r="TPC348" s="74"/>
      <c r="TPD348" s="74"/>
      <c r="TPE348" s="74"/>
      <c r="TPF348" s="74"/>
      <c r="TPG348" s="74"/>
      <c r="TPH348" s="74"/>
      <c r="TPI348" s="74"/>
      <c r="TPJ348" s="74"/>
      <c r="TPK348" s="74"/>
      <c r="TPL348" s="74"/>
      <c r="TPM348" s="74"/>
      <c r="TPN348" s="74"/>
      <c r="TPO348" s="74"/>
      <c r="TPP348" s="74"/>
      <c r="TPQ348" s="74"/>
      <c r="TPR348" s="74"/>
      <c r="TPS348" s="74"/>
      <c r="TPT348" s="74"/>
      <c r="TPU348" s="74"/>
      <c r="TPV348" s="74"/>
      <c r="TPW348" s="74"/>
      <c r="TPX348" s="74"/>
      <c r="TPY348" s="74"/>
      <c r="TPZ348" s="74"/>
      <c r="TQA348" s="74"/>
      <c r="TQB348" s="74"/>
      <c r="TQC348" s="74"/>
      <c r="TQD348" s="74"/>
      <c r="TQE348" s="74"/>
      <c r="TQF348" s="74"/>
      <c r="TQG348" s="74"/>
      <c r="TQH348" s="74"/>
      <c r="TQI348" s="74"/>
      <c r="TQJ348" s="74"/>
      <c r="TQK348" s="74"/>
      <c r="TQL348" s="74"/>
      <c r="TQM348" s="74"/>
      <c r="TQN348" s="74"/>
      <c r="TQO348" s="74"/>
      <c r="TQP348" s="74"/>
      <c r="TQQ348" s="74"/>
      <c r="TQR348" s="74"/>
      <c r="TQS348" s="74"/>
      <c r="TQT348" s="74"/>
      <c r="TQU348" s="74"/>
      <c r="TQV348" s="74"/>
      <c r="TQW348" s="74"/>
      <c r="TQX348" s="74"/>
      <c r="TQY348" s="74"/>
      <c r="TQZ348" s="74"/>
      <c r="TRA348" s="74"/>
      <c r="TRB348" s="74"/>
      <c r="TRC348" s="74"/>
      <c r="TRD348" s="74"/>
      <c r="TRE348" s="74"/>
      <c r="TRF348" s="74"/>
      <c r="TRG348" s="74"/>
      <c r="TRH348" s="74"/>
      <c r="TRI348" s="74"/>
      <c r="TRJ348" s="74"/>
      <c r="TRK348" s="74"/>
      <c r="TRL348" s="74"/>
      <c r="TRM348" s="74"/>
      <c r="TRN348" s="74"/>
      <c r="TRO348" s="74"/>
      <c r="TRP348" s="74"/>
      <c r="TRQ348" s="74"/>
      <c r="TRR348" s="74"/>
      <c r="TRS348" s="74"/>
      <c r="TRT348" s="74"/>
      <c r="TRU348" s="74"/>
      <c r="TRV348" s="74"/>
      <c r="TRW348" s="74"/>
      <c r="TRX348" s="74"/>
      <c r="TRY348" s="74"/>
      <c r="TRZ348" s="74"/>
      <c r="TSA348" s="74"/>
      <c r="TSB348" s="74"/>
      <c r="TSC348" s="74"/>
      <c r="TSD348" s="74"/>
      <c r="TSE348" s="74"/>
      <c r="TSF348" s="74"/>
      <c r="TSG348" s="74"/>
      <c r="TSH348" s="74"/>
      <c r="TSI348" s="74"/>
      <c r="TSJ348" s="74"/>
      <c r="TSK348" s="74"/>
      <c r="TSL348" s="74"/>
      <c r="TSM348" s="74"/>
      <c r="TSN348" s="74"/>
      <c r="TSO348" s="74"/>
      <c r="TSP348" s="74"/>
      <c r="TSQ348" s="74"/>
      <c r="TSR348" s="74"/>
      <c r="TSS348" s="74"/>
      <c r="TST348" s="74"/>
      <c r="TSU348" s="74"/>
      <c r="TSV348" s="74"/>
      <c r="TSW348" s="74"/>
      <c r="TSX348" s="74"/>
      <c r="TSY348" s="74"/>
      <c r="TSZ348" s="74"/>
      <c r="TTA348" s="74"/>
      <c r="TTB348" s="74"/>
      <c r="TTC348" s="74"/>
      <c r="TTD348" s="74"/>
      <c r="TTE348" s="74"/>
      <c r="TTF348" s="74"/>
      <c r="TTG348" s="74"/>
      <c r="TTH348" s="74"/>
      <c r="TTI348" s="74"/>
      <c r="TTJ348" s="74"/>
      <c r="TTK348" s="74"/>
      <c r="TTL348" s="74"/>
      <c r="TTM348" s="74"/>
      <c r="TTN348" s="74"/>
      <c r="TTO348" s="74"/>
      <c r="TTP348" s="74"/>
      <c r="TTQ348" s="74"/>
      <c r="TTR348" s="74"/>
      <c r="TTS348" s="74"/>
      <c r="TTT348" s="74"/>
      <c r="TTU348" s="74"/>
      <c r="TTV348" s="74"/>
      <c r="TTW348" s="74"/>
      <c r="TTX348" s="74"/>
      <c r="TTY348" s="74"/>
      <c r="TTZ348" s="74"/>
      <c r="TUA348" s="74"/>
      <c r="TUB348" s="74"/>
      <c r="TUC348" s="74"/>
      <c r="TUD348" s="74"/>
      <c r="TUE348" s="74"/>
      <c r="TUF348" s="74"/>
      <c r="TUG348" s="74"/>
      <c r="TUH348" s="74"/>
      <c r="TUI348" s="74"/>
      <c r="TUJ348" s="74"/>
      <c r="TUK348" s="74"/>
      <c r="TUL348" s="74"/>
      <c r="TUM348" s="74"/>
      <c r="TUN348" s="74"/>
      <c r="TUO348" s="74"/>
      <c r="TUP348" s="74"/>
      <c r="TUQ348" s="74"/>
      <c r="TUR348" s="74"/>
      <c r="TUS348" s="74"/>
      <c r="TUT348" s="74"/>
      <c r="TUU348" s="74"/>
      <c r="TUV348" s="74"/>
      <c r="TUW348" s="74"/>
      <c r="TUX348" s="74"/>
      <c r="TUY348" s="74"/>
      <c r="TUZ348" s="74"/>
      <c r="TVA348" s="74"/>
      <c r="TVB348" s="74"/>
      <c r="TVC348" s="74"/>
      <c r="TVD348" s="74"/>
      <c r="TVE348" s="74"/>
      <c r="TVF348" s="74"/>
      <c r="TVG348" s="74"/>
      <c r="TVH348" s="74"/>
      <c r="TVI348" s="74"/>
      <c r="TVJ348" s="74"/>
      <c r="TVK348" s="74"/>
      <c r="TVL348" s="74"/>
      <c r="TVM348" s="74"/>
      <c r="TVN348" s="74"/>
      <c r="TVO348" s="74"/>
      <c r="TVP348" s="74"/>
      <c r="TVQ348" s="74"/>
      <c r="TVR348" s="74"/>
      <c r="TVS348" s="74"/>
      <c r="TVT348" s="74"/>
      <c r="TVU348" s="74"/>
      <c r="TVV348" s="74"/>
      <c r="TVW348" s="74"/>
      <c r="TVX348" s="74"/>
      <c r="TVY348" s="74"/>
      <c r="TVZ348" s="74"/>
      <c r="TWA348" s="74"/>
      <c r="TWB348" s="74"/>
      <c r="TWC348" s="74"/>
      <c r="TWD348" s="74"/>
      <c r="TWE348" s="74"/>
      <c r="TWF348" s="74"/>
      <c r="TWG348" s="74"/>
      <c r="TWH348" s="74"/>
      <c r="TWI348" s="74"/>
      <c r="TWJ348" s="74"/>
      <c r="TWK348" s="74"/>
      <c r="TWL348" s="74"/>
      <c r="TWM348" s="74"/>
      <c r="TWN348" s="74"/>
      <c r="TWO348" s="74"/>
      <c r="TWP348" s="74"/>
      <c r="TWQ348" s="74"/>
      <c r="TWR348" s="74"/>
      <c r="TWS348" s="74"/>
      <c r="TWT348" s="74"/>
      <c r="TWU348" s="74"/>
      <c r="TWV348" s="74"/>
      <c r="TWW348" s="74"/>
      <c r="TWX348" s="74"/>
      <c r="TWY348" s="74"/>
      <c r="TWZ348" s="74"/>
      <c r="TXA348" s="74"/>
      <c r="TXB348" s="74"/>
      <c r="TXC348" s="74"/>
      <c r="TXD348" s="74"/>
      <c r="TXE348" s="74"/>
      <c r="TXF348" s="74"/>
      <c r="TXG348" s="74"/>
      <c r="TXH348" s="74"/>
      <c r="TXI348" s="74"/>
      <c r="TXJ348" s="74"/>
      <c r="TXK348" s="74"/>
      <c r="TXL348" s="74"/>
      <c r="TXM348" s="74"/>
      <c r="TXN348" s="74"/>
      <c r="TXO348" s="74"/>
      <c r="TXP348" s="74"/>
      <c r="TXQ348" s="74"/>
      <c r="TXR348" s="74"/>
      <c r="TXS348" s="74"/>
      <c r="TXT348" s="74"/>
      <c r="TXU348" s="74"/>
      <c r="TXV348" s="74"/>
      <c r="TXW348" s="74"/>
      <c r="TXX348" s="74"/>
      <c r="TXY348" s="74"/>
      <c r="TXZ348" s="74"/>
      <c r="TYA348" s="74"/>
      <c r="TYB348" s="74"/>
      <c r="TYC348" s="74"/>
      <c r="TYD348" s="74"/>
      <c r="TYE348" s="74"/>
      <c r="TYF348" s="74"/>
      <c r="TYG348" s="74"/>
      <c r="TYH348" s="74"/>
      <c r="TYI348" s="74"/>
      <c r="TYJ348" s="74"/>
      <c r="TYK348" s="74"/>
      <c r="TYL348" s="74"/>
      <c r="TYM348" s="74"/>
      <c r="TYN348" s="74"/>
      <c r="TYO348" s="74"/>
      <c r="TYP348" s="74"/>
      <c r="TYQ348" s="74"/>
      <c r="TYR348" s="74"/>
      <c r="TYS348" s="74"/>
      <c r="TYT348" s="74"/>
      <c r="TYU348" s="74"/>
      <c r="TYV348" s="74"/>
      <c r="TYW348" s="74"/>
      <c r="TYX348" s="74"/>
      <c r="TYY348" s="74"/>
      <c r="TYZ348" s="74"/>
      <c r="TZA348" s="74"/>
      <c r="TZB348" s="74"/>
      <c r="TZC348" s="74"/>
      <c r="TZD348" s="74"/>
      <c r="TZE348" s="74"/>
      <c r="TZF348" s="74"/>
      <c r="TZG348" s="74"/>
      <c r="TZH348" s="74"/>
      <c r="TZI348" s="74"/>
      <c r="TZJ348" s="74"/>
      <c r="TZK348" s="74"/>
      <c r="TZL348" s="74"/>
      <c r="TZM348" s="74"/>
      <c r="TZN348" s="74"/>
      <c r="TZO348" s="74"/>
      <c r="TZP348" s="74"/>
      <c r="TZQ348" s="74"/>
      <c r="TZR348" s="74"/>
      <c r="TZS348" s="74"/>
      <c r="TZT348" s="74"/>
      <c r="TZU348" s="74"/>
      <c r="TZV348" s="74"/>
      <c r="TZW348" s="74"/>
      <c r="TZX348" s="74"/>
      <c r="TZY348" s="74"/>
      <c r="TZZ348" s="74"/>
      <c r="UAA348" s="74"/>
      <c r="UAB348" s="74"/>
      <c r="UAC348" s="74"/>
      <c r="UAD348" s="74"/>
      <c r="UAE348" s="74"/>
      <c r="UAF348" s="74"/>
      <c r="UAG348" s="74"/>
      <c r="UAH348" s="74"/>
      <c r="UAI348" s="74"/>
      <c r="UAJ348" s="74"/>
      <c r="UAK348" s="74"/>
      <c r="UAL348" s="74"/>
      <c r="UAM348" s="74"/>
      <c r="UAN348" s="74"/>
      <c r="UAO348" s="74"/>
      <c r="UAP348" s="74"/>
      <c r="UAQ348" s="74"/>
      <c r="UAR348" s="74"/>
      <c r="UAS348" s="74"/>
      <c r="UAT348" s="74"/>
      <c r="UAU348" s="74"/>
      <c r="UAV348" s="74"/>
      <c r="UAW348" s="74"/>
      <c r="UAX348" s="74"/>
      <c r="UAY348" s="74"/>
      <c r="UAZ348" s="74"/>
      <c r="UBA348" s="74"/>
      <c r="UBB348" s="74"/>
      <c r="UBC348" s="74"/>
      <c r="UBD348" s="74"/>
      <c r="UBE348" s="74"/>
      <c r="UBF348" s="74"/>
      <c r="UBG348" s="74"/>
      <c r="UBH348" s="74"/>
      <c r="UBI348" s="74"/>
      <c r="UBJ348" s="74"/>
      <c r="UBK348" s="74"/>
      <c r="UBL348" s="74"/>
      <c r="UBM348" s="74"/>
      <c r="UBN348" s="74"/>
      <c r="UBO348" s="74"/>
      <c r="UBP348" s="74"/>
      <c r="UBQ348" s="74"/>
      <c r="UBR348" s="74"/>
      <c r="UBS348" s="74"/>
      <c r="UBT348" s="74"/>
      <c r="UBU348" s="74"/>
      <c r="UBV348" s="74"/>
      <c r="UBW348" s="74"/>
      <c r="UBX348" s="74"/>
      <c r="UBY348" s="74"/>
      <c r="UBZ348" s="74"/>
      <c r="UCA348" s="74"/>
      <c r="UCB348" s="74"/>
      <c r="UCC348" s="74"/>
      <c r="UCD348" s="74"/>
      <c r="UCE348" s="74"/>
      <c r="UCF348" s="74"/>
      <c r="UCG348" s="74"/>
      <c r="UCH348" s="74"/>
      <c r="UCI348" s="74"/>
      <c r="UCJ348" s="74"/>
      <c r="UCK348" s="74"/>
      <c r="UCL348" s="74"/>
      <c r="UCM348" s="74"/>
      <c r="UCN348" s="74"/>
      <c r="UCO348" s="74"/>
      <c r="UCP348" s="74"/>
      <c r="UCQ348" s="74"/>
      <c r="UCR348" s="74"/>
      <c r="UCS348" s="74"/>
      <c r="UCT348" s="74"/>
      <c r="UCU348" s="74"/>
      <c r="UCV348" s="74"/>
      <c r="UCW348" s="74"/>
      <c r="UCX348" s="74"/>
      <c r="UCY348" s="74"/>
      <c r="UCZ348" s="74"/>
      <c r="UDA348" s="74"/>
      <c r="UDB348" s="74"/>
      <c r="UDC348" s="74"/>
      <c r="UDD348" s="74"/>
      <c r="UDE348" s="74"/>
      <c r="UDF348" s="74"/>
      <c r="UDG348" s="74"/>
      <c r="UDH348" s="74"/>
      <c r="UDI348" s="74"/>
      <c r="UDJ348" s="74"/>
      <c r="UDK348" s="74"/>
      <c r="UDL348" s="74"/>
      <c r="UDM348" s="74"/>
      <c r="UDN348" s="74"/>
      <c r="UDO348" s="74"/>
      <c r="UDP348" s="74"/>
      <c r="UDQ348" s="74"/>
      <c r="UDR348" s="74"/>
      <c r="UDS348" s="74"/>
      <c r="UDT348" s="74"/>
      <c r="UDU348" s="74"/>
      <c r="UDV348" s="74"/>
      <c r="UDW348" s="74"/>
      <c r="UDX348" s="74"/>
      <c r="UDY348" s="74"/>
      <c r="UDZ348" s="74"/>
      <c r="UEA348" s="74"/>
      <c r="UEB348" s="74"/>
      <c r="UEC348" s="74"/>
      <c r="UED348" s="74"/>
      <c r="UEE348" s="74"/>
      <c r="UEF348" s="74"/>
      <c r="UEG348" s="74"/>
      <c r="UEH348" s="74"/>
      <c r="UEI348" s="74"/>
      <c r="UEJ348" s="74"/>
      <c r="UEK348" s="74"/>
      <c r="UEL348" s="74"/>
      <c r="UEM348" s="74"/>
      <c r="UEN348" s="74"/>
      <c r="UEO348" s="74"/>
      <c r="UEP348" s="74"/>
      <c r="UEQ348" s="74"/>
      <c r="UER348" s="74"/>
      <c r="UES348" s="74"/>
      <c r="UET348" s="74"/>
      <c r="UEU348" s="74"/>
      <c r="UEV348" s="74"/>
      <c r="UEW348" s="74"/>
      <c r="UEX348" s="74"/>
      <c r="UEY348" s="74"/>
      <c r="UEZ348" s="74"/>
      <c r="UFA348" s="74"/>
      <c r="UFB348" s="74"/>
      <c r="UFC348" s="74"/>
      <c r="UFD348" s="74"/>
      <c r="UFE348" s="74"/>
      <c r="UFF348" s="74"/>
      <c r="UFG348" s="74"/>
      <c r="UFH348" s="74"/>
      <c r="UFI348" s="74"/>
      <c r="UFJ348" s="74"/>
      <c r="UFK348" s="74"/>
      <c r="UFL348" s="74"/>
      <c r="UFM348" s="74"/>
      <c r="UFN348" s="74"/>
      <c r="UFO348" s="74"/>
      <c r="UFP348" s="74"/>
      <c r="UFQ348" s="74"/>
      <c r="UFR348" s="74"/>
      <c r="UFS348" s="74"/>
      <c r="UFT348" s="74"/>
      <c r="UFU348" s="74"/>
      <c r="UFV348" s="74"/>
      <c r="UFW348" s="74"/>
      <c r="UFX348" s="74"/>
      <c r="UFY348" s="74"/>
      <c r="UFZ348" s="74"/>
      <c r="UGA348" s="74"/>
      <c r="UGB348" s="74"/>
      <c r="UGC348" s="74"/>
      <c r="UGD348" s="74"/>
      <c r="UGE348" s="74"/>
      <c r="UGF348" s="74"/>
      <c r="UGG348" s="74"/>
      <c r="UGH348" s="74"/>
      <c r="UGI348" s="74"/>
      <c r="UGJ348" s="74"/>
      <c r="UGK348" s="74"/>
      <c r="UGL348" s="74"/>
      <c r="UGM348" s="74"/>
      <c r="UGN348" s="74"/>
      <c r="UGO348" s="74"/>
      <c r="UGP348" s="74"/>
      <c r="UGQ348" s="74"/>
      <c r="UGR348" s="74"/>
      <c r="UGS348" s="74"/>
      <c r="UGT348" s="74"/>
      <c r="UGU348" s="74"/>
      <c r="UGV348" s="74"/>
      <c r="UGW348" s="74"/>
      <c r="UGX348" s="74"/>
      <c r="UGY348" s="74"/>
      <c r="UGZ348" s="74"/>
      <c r="UHA348" s="74"/>
      <c r="UHB348" s="74"/>
      <c r="UHC348" s="74"/>
      <c r="UHD348" s="74"/>
      <c r="UHE348" s="74"/>
      <c r="UHF348" s="74"/>
      <c r="UHG348" s="74"/>
      <c r="UHH348" s="74"/>
      <c r="UHI348" s="74"/>
      <c r="UHJ348" s="74"/>
      <c r="UHK348" s="74"/>
      <c r="UHL348" s="74"/>
      <c r="UHM348" s="74"/>
      <c r="UHN348" s="74"/>
      <c r="UHO348" s="74"/>
      <c r="UHP348" s="74"/>
      <c r="UHQ348" s="74"/>
      <c r="UHR348" s="74"/>
      <c r="UHS348" s="74"/>
      <c r="UHT348" s="74"/>
      <c r="UHU348" s="74"/>
      <c r="UHV348" s="74"/>
      <c r="UHW348" s="74"/>
      <c r="UHX348" s="74"/>
      <c r="UHY348" s="74"/>
      <c r="UHZ348" s="74"/>
      <c r="UIA348" s="74"/>
      <c r="UIB348" s="74"/>
      <c r="UIC348" s="74"/>
      <c r="UID348" s="74"/>
      <c r="UIE348" s="74"/>
      <c r="UIF348" s="74"/>
      <c r="UIG348" s="74"/>
      <c r="UIH348" s="74"/>
      <c r="UII348" s="74"/>
      <c r="UIJ348" s="74"/>
      <c r="UIK348" s="74"/>
      <c r="UIL348" s="74"/>
      <c r="UIM348" s="74"/>
      <c r="UIN348" s="74"/>
      <c r="UIO348" s="74"/>
      <c r="UIP348" s="74"/>
      <c r="UIQ348" s="74"/>
      <c r="UIR348" s="74"/>
      <c r="UIS348" s="74"/>
      <c r="UIT348" s="74"/>
      <c r="UIU348" s="74"/>
      <c r="UIV348" s="74"/>
      <c r="UIW348" s="74"/>
      <c r="UIX348" s="74"/>
      <c r="UIY348" s="74"/>
      <c r="UIZ348" s="74"/>
      <c r="UJA348" s="74"/>
      <c r="UJB348" s="74"/>
      <c r="UJC348" s="74"/>
      <c r="UJD348" s="74"/>
      <c r="UJE348" s="74"/>
      <c r="UJF348" s="74"/>
      <c r="UJG348" s="74"/>
      <c r="UJH348" s="74"/>
      <c r="UJI348" s="74"/>
      <c r="UJJ348" s="74"/>
      <c r="UJK348" s="74"/>
      <c r="UJL348" s="74"/>
      <c r="UJM348" s="74"/>
      <c r="UJN348" s="74"/>
      <c r="UJO348" s="74"/>
      <c r="UJP348" s="74"/>
      <c r="UJQ348" s="74"/>
      <c r="UJR348" s="74"/>
      <c r="UJS348" s="74"/>
      <c r="UJT348" s="74"/>
      <c r="UJU348" s="74"/>
      <c r="UJV348" s="74"/>
      <c r="UJW348" s="74"/>
      <c r="UJX348" s="74"/>
      <c r="UJY348" s="74"/>
      <c r="UJZ348" s="74"/>
      <c r="UKA348" s="74"/>
      <c r="UKB348" s="74"/>
      <c r="UKC348" s="74"/>
      <c r="UKD348" s="74"/>
      <c r="UKE348" s="74"/>
      <c r="UKF348" s="74"/>
      <c r="UKG348" s="74"/>
      <c r="UKH348" s="74"/>
      <c r="UKI348" s="74"/>
      <c r="UKJ348" s="74"/>
      <c r="UKK348" s="74"/>
      <c r="UKL348" s="74"/>
      <c r="UKM348" s="74"/>
      <c r="UKN348" s="74"/>
      <c r="UKO348" s="74"/>
      <c r="UKP348" s="74"/>
      <c r="UKQ348" s="74"/>
      <c r="UKR348" s="74"/>
      <c r="UKS348" s="74"/>
      <c r="UKT348" s="74"/>
      <c r="UKU348" s="74"/>
      <c r="UKV348" s="74"/>
      <c r="UKW348" s="74"/>
      <c r="UKX348" s="74"/>
      <c r="UKY348" s="74"/>
      <c r="UKZ348" s="74"/>
      <c r="ULA348" s="74"/>
      <c r="ULB348" s="74"/>
      <c r="ULC348" s="74"/>
      <c r="ULD348" s="74"/>
      <c r="ULE348" s="74"/>
      <c r="ULF348" s="74"/>
      <c r="ULG348" s="74"/>
      <c r="ULH348" s="74"/>
      <c r="ULI348" s="74"/>
      <c r="ULJ348" s="74"/>
      <c r="ULK348" s="74"/>
      <c r="ULL348" s="74"/>
      <c r="ULM348" s="74"/>
      <c r="ULN348" s="74"/>
      <c r="ULO348" s="74"/>
      <c r="ULP348" s="74"/>
      <c r="ULQ348" s="74"/>
      <c r="ULR348" s="74"/>
      <c r="ULS348" s="74"/>
      <c r="ULT348" s="74"/>
      <c r="ULU348" s="74"/>
      <c r="ULV348" s="74"/>
      <c r="ULW348" s="74"/>
      <c r="ULX348" s="74"/>
      <c r="ULY348" s="74"/>
      <c r="ULZ348" s="74"/>
      <c r="UMA348" s="74"/>
      <c r="UMB348" s="74"/>
      <c r="UMC348" s="74"/>
      <c r="UMD348" s="74"/>
      <c r="UME348" s="74"/>
      <c r="UMF348" s="74"/>
      <c r="UMG348" s="74"/>
      <c r="UMH348" s="74"/>
      <c r="UMI348" s="74"/>
      <c r="UMJ348" s="74"/>
      <c r="UMK348" s="74"/>
      <c r="UML348" s="74"/>
      <c r="UMM348" s="74"/>
      <c r="UMN348" s="74"/>
      <c r="UMO348" s="74"/>
      <c r="UMP348" s="74"/>
      <c r="UMQ348" s="74"/>
      <c r="UMR348" s="74"/>
      <c r="UMS348" s="74"/>
      <c r="UMT348" s="74"/>
      <c r="UMU348" s="74"/>
      <c r="UMV348" s="74"/>
      <c r="UMW348" s="74"/>
      <c r="UMX348" s="74"/>
      <c r="UMY348" s="74"/>
      <c r="UMZ348" s="74"/>
      <c r="UNA348" s="74"/>
      <c r="UNB348" s="74"/>
      <c r="UNC348" s="74"/>
      <c r="UND348" s="74"/>
      <c r="UNE348" s="74"/>
      <c r="UNF348" s="74"/>
      <c r="UNG348" s="74"/>
      <c r="UNH348" s="74"/>
      <c r="UNI348" s="74"/>
      <c r="UNJ348" s="74"/>
      <c r="UNK348" s="74"/>
      <c r="UNL348" s="74"/>
      <c r="UNM348" s="74"/>
      <c r="UNN348" s="74"/>
      <c r="UNO348" s="74"/>
      <c r="UNP348" s="74"/>
      <c r="UNQ348" s="74"/>
      <c r="UNR348" s="74"/>
      <c r="UNS348" s="74"/>
      <c r="UNT348" s="74"/>
      <c r="UNU348" s="74"/>
      <c r="UNV348" s="74"/>
      <c r="UNW348" s="74"/>
      <c r="UNX348" s="74"/>
      <c r="UNY348" s="74"/>
      <c r="UNZ348" s="74"/>
      <c r="UOA348" s="74"/>
      <c r="UOB348" s="74"/>
      <c r="UOC348" s="74"/>
      <c r="UOD348" s="74"/>
      <c r="UOE348" s="74"/>
      <c r="UOF348" s="74"/>
      <c r="UOG348" s="74"/>
      <c r="UOH348" s="74"/>
      <c r="UOI348" s="74"/>
      <c r="UOJ348" s="74"/>
      <c r="UOK348" s="74"/>
      <c r="UOL348" s="74"/>
      <c r="UOM348" s="74"/>
      <c r="UON348" s="74"/>
      <c r="UOO348" s="74"/>
      <c r="UOP348" s="74"/>
      <c r="UOQ348" s="74"/>
      <c r="UOR348" s="74"/>
      <c r="UOS348" s="74"/>
      <c r="UOT348" s="74"/>
      <c r="UOU348" s="74"/>
      <c r="UOV348" s="74"/>
      <c r="UOW348" s="74"/>
      <c r="UOX348" s="74"/>
      <c r="UOY348" s="74"/>
      <c r="UOZ348" s="74"/>
      <c r="UPA348" s="74"/>
      <c r="UPB348" s="74"/>
      <c r="UPC348" s="74"/>
      <c r="UPD348" s="74"/>
      <c r="UPE348" s="74"/>
      <c r="UPF348" s="74"/>
      <c r="UPG348" s="74"/>
      <c r="UPH348" s="74"/>
      <c r="UPI348" s="74"/>
      <c r="UPJ348" s="74"/>
      <c r="UPK348" s="74"/>
      <c r="UPL348" s="74"/>
      <c r="UPM348" s="74"/>
      <c r="UPN348" s="74"/>
      <c r="UPO348" s="74"/>
      <c r="UPP348" s="74"/>
      <c r="UPQ348" s="74"/>
      <c r="UPR348" s="74"/>
      <c r="UPS348" s="74"/>
      <c r="UPT348" s="74"/>
      <c r="UPU348" s="74"/>
      <c r="UPV348" s="74"/>
      <c r="UPW348" s="74"/>
      <c r="UPX348" s="74"/>
      <c r="UPY348" s="74"/>
      <c r="UPZ348" s="74"/>
      <c r="UQA348" s="74"/>
      <c r="UQB348" s="74"/>
      <c r="UQC348" s="74"/>
      <c r="UQD348" s="74"/>
      <c r="UQE348" s="74"/>
      <c r="UQF348" s="74"/>
      <c r="UQG348" s="74"/>
      <c r="UQH348" s="74"/>
      <c r="UQI348" s="74"/>
      <c r="UQJ348" s="74"/>
      <c r="UQK348" s="74"/>
      <c r="UQL348" s="74"/>
      <c r="UQM348" s="74"/>
      <c r="UQN348" s="74"/>
      <c r="UQO348" s="74"/>
      <c r="UQP348" s="74"/>
      <c r="UQQ348" s="74"/>
      <c r="UQR348" s="74"/>
      <c r="UQS348" s="74"/>
      <c r="UQT348" s="74"/>
      <c r="UQU348" s="74"/>
      <c r="UQV348" s="74"/>
      <c r="UQW348" s="74"/>
      <c r="UQX348" s="74"/>
      <c r="UQY348" s="74"/>
      <c r="UQZ348" s="74"/>
      <c r="URA348" s="74"/>
      <c r="URB348" s="74"/>
      <c r="URC348" s="74"/>
      <c r="URD348" s="74"/>
      <c r="URE348" s="74"/>
      <c r="URF348" s="74"/>
      <c r="URG348" s="74"/>
      <c r="URH348" s="74"/>
      <c r="URI348" s="74"/>
      <c r="URJ348" s="74"/>
      <c r="URK348" s="74"/>
      <c r="URL348" s="74"/>
      <c r="URM348" s="74"/>
      <c r="URN348" s="74"/>
      <c r="URO348" s="74"/>
      <c r="URP348" s="74"/>
      <c r="URQ348" s="74"/>
      <c r="URR348" s="74"/>
      <c r="URS348" s="74"/>
      <c r="URT348" s="74"/>
      <c r="URU348" s="74"/>
      <c r="URV348" s="74"/>
      <c r="URW348" s="74"/>
      <c r="URX348" s="74"/>
      <c r="URY348" s="74"/>
      <c r="URZ348" s="74"/>
      <c r="USA348" s="74"/>
      <c r="USB348" s="74"/>
      <c r="USC348" s="74"/>
      <c r="USD348" s="74"/>
      <c r="USE348" s="74"/>
      <c r="USF348" s="74"/>
      <c r="USG348" s="74"/>
      <c r="USH348" s="74"/>
      <c r="USI348" s="74"/>
      <c r="USJ348" s="74"/>
      <c r="USK348" s="74"/>
      <c r="USL348" s="74"/>
      <c r="USM348" s="74"/>
      <c r="USN348" s="74"/>
      <c r="USO348" s="74"/>
      <c r="USP348" s="74"/>
      <c r="USQ348" s="74"/>
      <c r="USR348" s="74"/>
      <c r="USS348" s="74"/>
      <c r="UST348" s="74"/>
      <c r="USU348" s="74"/>
      <c r="USV348" s="74"/>
      <c r="USW348" s="74"/>
      <c r="USX348" s="74"/>
      <c r="USY348" s="74"/>
      <c r="USZ348" s="74"/>
      <c r="UTA348" s="74"/>
      <c r="UTB348" s="74"/>
      <c r="UTC348" s="74"/>
      <c r="UTD348" s="74"/>
      <c r="UTE348" s="74"/>
      <c r="UTF348" s="74"/>
      <c r="UTG348" s="74"/>
      <c r="UTH348" s="74"/>
      <c r="UTI348" s="74"/>
      <c r="UTJ348" s="74"/>
      <c r="UTK348" s="74"/>
      <c r="UTL348" s="74"/>
      <c r="UTM348" s="74"/>
      <c r="UTN348" s="74"/>
      <c r="UTO348" s="74"/>
      <c r="UTP348" s="74"/>
      <c r="UTQ348" s="74"/>
      <c r="UTR348" s="74"/>
      <c r="UTS348" s="74"/>
      <c r="UTT348" s="74"/>
      <c r="UTU348" s="74"/>
      <c r="UTV348" s="74"/>
      <c r="UTW348" s="74"/>
      <c r="UTX348" s="74"/>
      <c r="UTY348" s="74"/>
      <c r="UTZ348" s="74"/>
      <c r="UUA348" s="74"/>
      <c r="UUB348" s="74"/>
      <c r="UUC348" s="74"/>
      <c r="UUD348" s="74"/>
      <c r="UUE348" s="74"/>
      <c r="UUF348" s="74"/>
      <c r="UUG348" s="74"/>
      <c r="UUH348" s="74"/>
      <c r="UUI348" s="74"/>
      <c r="UUJ348" s="74"/>
      <c r="UUK348" s="74"/>
      <c r="UUL348" s="74"/>
      <c r="UUM348" s="74"/>
      <c r="UUN348" s="74"/>
      <c r="UUO348" s="74"/>
      <c r="UUP348" s="74"/>
      <c r="UUQ348" s="74"/>
      <c r="UUR348" s="74"/>
      <c r="UUS348" s="74"/>
      <c r="UUT348" s="74"/>
      <c r="UUU348" s="74"/>
      <c r="UUV348" s="74"/>
      <c r="UUW348" s="74"/>
      <c r="UUX348" s="74"/>
      <c r="UUY348" s="74"/>
      <c r="UUZ348" s="74"/>
      <c r="UVA348" s="74"/>
      <c r="UVB348" s="74"/>
      <c r="UVC348" s="74"/>
      <c r="UVD348" s="74"/>
      <c r="UVE348" s="74"/>
      <c r="UVF348" s="74"/>
      <c r="UVG348" s="74"/>
      <c r="UVH348" s="74"/>
      <c r="UVI348" s="74"/>
      <c r="UVJ348" s="74"/>
      <c r="UVK348" s="74"/>
      <c r="UVL348" s="74"/>
      <c r="UVM348" s="74"/>
      <c r="UVN348" s="74"/>
      <c r="UVO348" s="74"/>
      <c r="UVP348" s="74"/>
      <c r="UVQ348" s="74"/>
      <c r="UVR348" s="74"/>
      <c r="UVS348" s="74"/>
      <c r="UVT348" s="74"/>
      <c r="UVU348" s="74"/>
      <c r="UVV348" s="74"/>
      <c r="UVW348" s="74"/>
      <c r="UVX348" s="74"/>
      <c r="UVY348" s="74"/>
      <c r="UVZ348" s="74"/>
      <c r="UWA348" s="74"/>
      <c r="UWB348" s="74"/>
      <c r="UWC348" s="74"/>
      <c r="UWD348" s="74"/>
      <c r="UWE348" s="74"/>
      <c r="UWF348" s="74"/>
      <c r="UWG348" s="74"/>
      <c r="UWH348" s="74"/>
      <c r="UWI348" s="74"/>
      <c r="UWJ348" s="74"/>
      <c r="UWK348" s="74"/>
      <c r="UWL348" s="74"/>
      <c r="UWM348" s="74"/>
      <c r="UWN348" s="74"/>
      <c r="UWO348" s="74"/>
      <c r="UWP348" s="74"/>
      <c r="UWQ348" s="74"/>
      <c r="UWR348" s="74"/>
      <c r="UWS348" s="74"/>
      <c r="UWT348" s="74"/>
      <c r="UWU348" s="74"/>
      <c r="UWV348" s="74"/>
      <c r="UWW348" s="74"/>
      <c r="UWX348" s="74"/>
      <c r="UWY348" s="74"/>
      <c r="UWZ348" s="74"/>
      <c r="UXA348" s="74"/>
      <c r="UXB348" s="74"/>
      <c r="UXC348" s="74"/>
      <c r="UXD348" s="74"/>
      <c r="UXE348" s="74"/>
      <c r="UXF348" s="74"/>
      <c r="UXG348" s="74"/>
      <c r="UXH348" s="74"/>
      <c r="UXI348" s="74"/>
      <c r="UXJ348" s="74"/>
      <c r="UXK348" s="74"/>
      <c r="UXL348" s="74"/>
      <c r="UXM348" s="74"/>
      <c r="UXN348" s="74"/>
      <c r="UXO348" s="74"/>
      <c r="UXP348" s="74"/>
      <c r="UXQ348" s="74"/>
      <c r="UXR348" s="74"/>
      <c r="UXS348" s="74"/>
      <c r="UXT348" s="74"/>
      <c r="UXU348" s="74"/>
      <c r="UXV348" s="74"/>
      <c r="UXW348" s="74"/>
      <c r="UXX348" s="74"/>
      <c r="UXY348" s="74"/>
      <c r="UXZ348" s="74"/>
      <c r="UYA348" s="74"/>
      <c r="UYB348" s="74"/>
      <c r="UYC348" s="74"/>
      <c r="UYD348" s="74"/>
      <c r="UYE348" s="74"/>
      <c r="UYF348" s="74"/>
      <c r="UYG348" s="74"/>
      <c r="UYH348" s="74"/>
      <c r="UYI348" s="74"/>
      <c r="UYJ348" s="74"/>
      <c r="UYK348" s="74"/>
      <c r="UYL348" s="74"/>
      <c r="UYM348" s="74"/>
      <c r="UYN348" s="74"/>
      <c r="UYO348" s="74"/>
      <c r="UYP348" s="74"/>
      <c r="UYQ348" s="74"/>
      <c r="UYR348" s="74"/>
      <c r="UYS348" s="74"/>
      <c r="UYT348" s="74"/>
      <c r="UYU348" s="74"/>
      <c r="UYV348" s="74"/>
      <c r="UYW348" s="74"/>
      <c r="UYX348" s="74"/>
      <c r="UYY348" s="74"/>
      <c r="UYZ348" s="74"/>
      <c r="UZA348" s="74"/>
      <c r="UZB348" s="74"/>
      <c r="UZC348" s="74"/>
      <c r="UZD348" s="74"/>
      <c r="UZE348" s="74"/>
      <c r="UZF348" s="74"/>
      <c r="UZG348" s="74"/>
      <c r="UZH348" s="74"/>
      <c r="UZI348" s="74"/>
      <c r="UZJ348" s="74"/>
      <c r="UZK348" s="74"/>
      <c r="UZL348" s="74"/>
      <c r="UZM348" s="74"/>
      <c r="UZN348" s="74"/>
      <c r="UZO348" s="74"/>
      <c r="UZP348" s="74"/>
      <c r="UZQ348" s="74"/>
      <c r="UZR348" s="74"/>
      <c r="UZS348" s="74"/>
      <c r="UZT348" s="74"/>
      <c r="UZU348" s="74"/>
      <c r="UZV348" s="74"/>
      <c r="UZW348" s="74"/>
      <c r="UZX348" s="74"/>
      <c r="UZY348" s="74"/>
      <c r="UZZ348" s="74"/>
      <c r="VAA348" s="74"/>
      <c r="VAB348" s="74"/>
      <c r="VAC348" s="74"/>
      <c r="VAD348" s="74"/>
      <c r="VAE348" s="74"/>
      <c r="VAF348" s="74"/>
      <c r="VAG348" s="74"/>
      <c r="VAH348" s="74"/>
      <c r="VAI348" s="74"/>
      <c r="VAJ348" s="74"/>
      <c r="VAK348" s="74"/>
      <c r="VAL348" s="74"/>
      <c r="VAM348" s="74"/>
      <c r="VAN348" s="74"/>
      <c r="VAO348" s="74"/>
      <c r="VAP348" s="74"/>
      <c r="VAQ348" s="74"/>
      <c r="VAR348" s="74"/>
      <c r="VAS348" s="74"/>
      <c r="VAT348" s="74"/>
      <c r="VAU348" s="74"/>
      <c r="VAV348" s="74"/>
      <c r="VAW348" s="74"/>
      <c r="VAX348" s="74"/>
      <c r="VAY348" s="74"/>
      <c r="VAZ348" s="74"/>
      <c r="VBA348" s="74"/>
      <c r="VBB348" s="74"/>
      <c r="VBC348" s="74"/>
      <c r="VBD348" s="74"/>
      <c r="VBE348" s="74"/>
      <c r="VBF348" s="74"/>
      <c r="VBG348" s="74"/>
      <c r="VBH348" s="74"/>
      <c r="VBI348" s="74"/>
      <c r="VBJ348" s="74"/>
      <c r="VBK348" s="74"/>
      <c r="VBL348" s="74"/>
      <c r="VBM348" s="74"/>
      <c r="VBN348" s="74"/>
      <c r="VBO348" s="74"/>
      <c r="VBP348" s="74"/>
      <c r="VBQ348" s="74"/>
      <c r="VBR348" s="74"/>
      <c r="VBS348" s="74"/>
      <c r="VBT348" s="74"/>
      <c r="VBU348" s="74"/>
      <c r="VBV348" s="74"/>
      <c r="VBW348" s="74"/>
      <c r="VBX348" s="74"/>
      <c r="VBY348" s="74"/>
      <c r="VBZ348" s="74"/>
      <c r="VCA348" s="74"/>
      <c r="VCB348" s="74"/>
      <c r="VCC348" s="74"/>
      <c r="VCD348" s="74"/>
      <c r="VCE348" s="74"/>
      <c r="VCF348" s="74"/>
      <c r="VCG348" s="74"/>
      <c r="VCH348" s="74"/>
      <c r="VCI348" s="74"/>
      <c r="VCJ348" s="74"/>
      <c r="VCK348" s="74"/>
      <c r="VCL348" s="74"/>
      <c r="VCM348" s="74"/>
      <c r="VCN348" s="74"/>
      <c r="VCO348" s="74"/>
      <c r="VCP348" s="74"/>
      <c r="VCQ348" s="74"/>
      <c r="VCR348" s="74"/>
      <c r="VCS348" s="74"/>
      <c r="VCT348" s="74"/>
      <c r="VCU348" s="74"/>
      <c r="VCV348" s="74"/>
      <c r="VCW348" s="74"/>
      <c r="VCX348" s="74"/>
      <c r="VCY348" s="74"/>
      <c r="VCZ348" s="74"/>
      <c r="VDA348" s="74"/>
      <c r="VDB348" s="74"/>
      <c r="VDC348" s="74"/>
      <c r="VDD348" s="74"/>
      <c r="VDE348" s="74"/>
      <c r="VDF348" s="74"/>
      <c r="VDG348" s="74"/>
      <c r="VDH348" s="74"/>
      <c r="VDI348" s="74"/>
      <c r="VDJ348" s="74"/>
      <c r="VDK348" s="74"/>
      <c r="VDL348" s="74"/>
      <c r="VDM348" s="74"/>
      <c r="VDN348" s="74"/>
      <c r="VDO348" s="74"/>
      <c r="VDP348" s="74"/>
      <c r="VDQ348" s="74"/>
      <c r="VDR348" s="74"/>
      <c r="VDS348" s="74"/>
      <c r="VDT348" s="74"/>
      <c r="VDU348" s="74"/>
      <c r="VDV348" s="74"/>
      <c r="VDW348" s="74"/>
      <c r="VDX348" s="74"/>
      <c r="VDY348" s="74"/>
      <c r="VDZ348" s="74"/>
      <c r="VEA348" s="74"/>
      <c r="VEB348" s="74"/>
      <c r="VEC348" s="74"/>
      <c r="VED348" s="74"/>
      <c r="VEE348" s="74"/>
      <c r="VEF348" s="74"/>
      <c r="VEG348" s="74"/>
      <c r="VEH348" s="74"/>
      <c r="VEI348" s="74"/>
      <c r="VEJ348" s="74"/>
      <c r="VEK348" s="74"/>
      <c r="VEL348" s="74"/>
      <c r="VEM348" s="74"/>
      <c r="VEN348" s="74"/>
      <c r="VEO348" s="74"/>
      <c r="VEP348" s="74"/>
      <c r="VEQ348" s="74"/>
      <c r="VER348" s="74"/>
      <c r="VES348" s="74"/>
      <c r="VET348" s="74"/>
      <c r="VEU348" s="74"/>
      <c r="VEV348" s="74"/>
      <c r="VEW348" s="74"/>
      <c r="VEX348" s="74"/>
      <c r="VEY348" s="74"/>
      <c r="VEZ348" s="74"/>
      <c r="VFA348" s="74"/>
      <c r="VFB348" s="74"/>
      <c r="VFC348" s="74"/>
      <c r="VFD348" s="74"/>
      <c r="VFE348" s="74"/>
      <c r="VFF348" s="74"/>
      <c r="VFG348" s="74"/>
      <c r="VFH348" s="74"/>
      <c r="VFI348" s="74"/>
      <c r="VFJ348" s="74"/>
      <c r="VFK348" s="74"/>
      <c r="VFL348" s="74"/>
      <c r="VFM348" s="74"/>
      <c r="VFN348" s="74"/>
      <c r="VFO348" s="74"/>
      <c r="VFP348" s="74"/>
      <c r="VFQ348" s="74"/>
      <c r="VFR348" s="74"/>
      <c r="VFS348" s="74"/>
      <c r="VFT348" s="74"/>
      <c r="VFU348" s="74"/>
      <c r="VFV348" s="74"/>
      <c r="VFW348" s="74"/>
      <c r="VFX348" s="74"/>
      <c r="VFY348" s="74"/>
      <c r="VFZ348" s="74"/>
      <c r="VGA348" s="74"/>
      <c r="VGB348" s="74"/>
      <c r="VGC348" s="74"/>
      <c r="VGD348" s="74"/>
      <c r="VGE348" s="74"/>
      <c r="VGF348" s="74"/>
      <c r="VGG348" s="74"/>
      <c r="VGH348" s="74"/>
      <c r="VGI348" s="74"/>
      <c r="VGJ348" s="74"/>
      <c r="VGK348" s="74"/>
      <c r="VGL348" s="74"/>
      <c r="VGM348" s="74"/>
      <c r="VGN348" s="74"/>
      <c r="VGO348" s="74"/>
      <c r="VGP348" s="74"/>
      <c r="VGQ348" s="74"/>
      <c r="VGR348" s="74"/>
      <c r="VGS348" s="74"/>
      <c r="VGT348" s="74"/>
      <c r="VGU348" s="74"/>
      <c r="VGV348" s="74"/>
      <c r="VGW348" s="74"/>
      <c r="VGX348" s="74"/>
      <c r="VGY348" s="74"/>
      <c r="VGZ348" s="74"/>
      <c r="VHA348" s="74"/>
      <c r="VHB348" s="74"/>
      <c r="VHC348" s="74"/>
      <c r="VHD348" s="74"/>
      <c r="VHE348" s="74"/>
      <c r="VHF348" s="74"/>
      <c r="VHG348" s="74"/>
      <c r="VHH348" s="74"/>
      <c r="VHI348" s="74"/>
      <c r="VHJ348" s="74"/>
      <c r="VHK348" s="74"/>
      <c r="VHL348" s="74"/>
      <c r="VHM348" s="74"/>
      <c r="VHN348" s="74"/>
      <c r="VHO348" s="74"/>
      <c r="VHP348" s="74"/>
      <c r="VHQ348" s="74"/>
      <c r="VHR348" s="74"/>
      <c r="VHS348" s="74"/>
      <c r="VHT348" s="74"/>
      <c r="VHU348" s="74"/>
      <c r="VHV348" s="74"/>
      <c r="VHW348" s="74"/>
      <c r="VHX348" s="74"/>
      <c r="VHY348" s="74"/>
      <c r="VHZ348" s="74"/>
      <c r="VIA348" s="74"/>
      <c r="VIB348" s="74"/>
      <c r="VIC348" s="74"/>
      <c r="VID348" s="74"/>
      <c r="VIE348" s="74"/>
      <c r="VIF348" s="74"/>
      <c r="VIG348" s="74"/>
      <c r="VIH348" s="74"/>
      <c r="VII348" s="74"/>
      <c r="VIJ348" s="74"/>
      <c r="VIK348" s="74"/>
      <c r="VIL348" s="74"/>
      <c r="VIM348" s="74"/>
      <c r="VIN348" s="74"/>
      <c r="VIO348" s="74"/>
      <c r="VIP348" s="74"/>
      <c r="VIQ348" s="74"/>
      <c r="VIR348" s="74"/>
      <c r="VIS348" s="74"/>
      <c r="VIT348" s="74"/>
      <c r="VIU348" s="74"/>
      <c r="VIV348" s="74"/>
      <c r="VIW348" s="74"/>
      <c r="VIX348" s="74"/>
      <c r="VIY348" s="74"/>
      <c r="VIZ348" s="74"/>
      <c r="VJA348" s="74"/>
      <c r="VJB348" s="74"/>
      <c r="VJC348" s="74"/>
      <c r="VJD348" s="74"/>
      <c r="VJE348" s="74"/>
      <c r="VJF348" s="74"/>
      <c r="VJG348" s="74"/>
      <c r="VJH348" s="74"/>
      <c r="VJI348" s="74"/>
      <c r="VJJ348" s="74"/>
      <c r="VJK348" s="74"/>
      <c r="VJL348" s="74"/>
      <c r="VJM348" s="74"/>
      <c r="VJN348" s="74"/>
      <c r="VJO348" s="74"/>
      <c r="VJP348" s="74"/>
      <c r="VJQ348" s="74"/>
      <c r="VJR348" s="74"/>
      <c r="VJS348" s="74"/>
      <c r="VJT348" s="74"/>
      <c r="VJU348" s="74"/>
      <c r="VJV348" s="74"/>
      <c r="VJW348" s="74"/>
      <c r="VJX348" s="74"/>
      <c r="VJY348" s="74"/>
      <c r="VJZ348" s="74"/>
      <c r="VKA348" s="74"/>
      <c r="VKB348" s="74"/>
      <c r="VKC348" s="74"/>
      <c r="VKD348" s="74"/>
      <c r="VKE348" s="74"/>
      <c r="VKF348" s="74"/>
      <c r="VKG348" s="74"/>
      <c r="VKH348" s="74"/>
      <c r="VKI348" s="74"/>
      <c r="VKJ348" s="74"/>
      <c r="VKK348" s="74"/>
      <c r="VKL348" s="74"/>
      <c r="VKM348" s="74"/>
      <c r="VKN348" s="74"/>
      <c r="VKO348" s="74"/>
      <c r="VKP348" s="74"/>
      <c r="VKQ348" s="74"/>
      <c r="VKR348" s="74"/>
      <c r="VKS348" s="74"/>
      <c r="VKT348" s="74"/>
      <c r="VKU348" s="74"/>
      <c r="VKV348" s="74"/>
      <c r="VKW348" s="74"/>
      <c r="VKX348" s="74"/>
      <c r="VKY348" s="74"/>
      <c r="VKZ348" s="74"/>
      <c r="VLA348" s="74"/>
      <c r="VLB348" s="74"/>
      <c r="VLC348" s="74"/>
      <c r="VLD348" s="74"/>
      <c r="VLE348" s="74"/>
      <c r="VLF348" s="74"/>
      <c r="VLG348" s="74"/>
      <c r="VLH348" s="74"/>
      <c r="VLI348" s="74"/>
      <c r="VLJ348" s="74"/>
      <c r="VLK348" s="74"/>
      <c r="VLL348" s="74"/>
      <c r="VLM348" s="74"/>
      <c r="VLN348" s="74"/>
      <c r="VLO348" s="74"/>
      <c r="VLP348" s="74"/>
      <c r="VLQ348" s="74"/>
      <c r="VLR348" s="74"/>
      <c r="VLS348" s="74"/>
      <c r="VLT348" s="74"/>
      <c r="VLU348" s="74"/>
      <c r="VLV348" s="74"/>
      <c r="VLW348" s="74"/>
      <c r="VLX348" s="74"/>
      <c r="VLY348" s="74"/>
      <c r="VLZ348" s="74"/>
      <c r="VMA348" s="74"/>
      <c r="VMB348" s="74"/>
      <c r="VMC348" s="74"/>
      <c r="VMD348" s="74"/>
      <c r="VME348" s="74"/>
      <c r="VMF348" s="74"/>
      <c r="VMG348" s="74"/>
      <c r="VMH348" s="74"/>
      <c r="VMI348" s="74"/>
      <c r="VMJ348" s="74"/>
      <c r="VMK348" s="74"/>
      <c r="VML348" s="74"/>
      <c r="VMM348" s="74"/>
      <c r="VMN348" s="74"/>
      <c r="VMO348" s="74"/>
      <c r="VMP348" s="74"/>
      <c r="VMQ348" s="74"/>
      <c r="VMR348" s="74"/>
      <c r="VMS348" s="74"/>
      <c r="VMT348" s="74"/>
      <c r="VMU348" s="74"/>
      <c r="VMV348" s="74"/>
      <c r="VMW348" s="74"/>
      <c r="VMX348" s="74"/>
      <c r="VMY348" s="74"/>
      <c r="VMZ348" s="74"/>
      <c r="VNA348" s="74"/>
      <c r="VNB348" s="74"/>
      <c r="VNC348" s="74"/>
      <c r="VND348" s="74"/>
      <c r="VNE348" s="74"/>
      <c r="VNF348" s="74"/>
      <c r="VNG348" s="74"/>
      <c r="VNH348" s="74"/>
      <c r="VNI348" s="74"/>
      <c r="VNJ348" s="74"/>
      <c r="VNK348" s="74"/>
      <c r="VNL348" s="74"/>
      <c r="VNM348" s="74"/>
      <c r="VNN348" s="74"/>
      <c r="VNO348" s="74"/>
      <c r="VNP348" s="74"/>
      <c r="VNQ348" s="74"/>
      <c r="VNR348" s="74"/>
      <c r="VNS348" s="74"/>
      <c r="VNT348" s="74"/>
      <c r="VNU348" s="74"/>
      <c r="VNV348" s="74"/>
      <c r="VNW348" s="74"/>
      <c r="VNX348" s="74"/>
      <c r="VNY348" s="74"/>
      <c r="VNZ348" s="74"/>
      <c r="VOA348" s="74"/>
      <c r="VOB348" s="74"/>
      <c r="VOC348" s="74"/>
      <c r="VOD348" s="74"/>
      <c r="VOE348" s="74"/>
      <c r="VOF348" s="74"/>
      <c r="VOG348" s="74"/>
      <c r="VOH348" s="74"/>
      <c r="VOI348" s="74"/>
      <c r="VOJ348" s="74"/>
      <c r="VOK348" s="74"/>
      <c r="VOL348" s="74"/>
      <c r="VOM348" s="74"/>
      <c r="VON348" s="74"/>
      <c r="VOO348" s="74"/>
      <c r="VOP348" s="74"/>
      <c r="VOQ348" s="74"/>
      <c r="VOR348" s="74"/>
      <c r="VOS348" s="74"/>
      <c r="VOT348" s="74"/>
      <c r="VOU348" s="74"/>
      <c r="VOV348" s="74"/>
      <c r="VOW348" s="74"/>
      <c r="VOX348" s="74"/>
      <c r="VOY348" s="74"/>
      <c r="VOZ348" s="74"/>
      <c r="VPA348" s="74"/>
      <c r="VPB348" s="74"/>
      <c r="VPC348" s="74"/>
      <c r="VPD348" s="74"/>
      <c r="VPE348" s="74"/>
      <c r="VPF348" s="74"/>
      <c r="VPG348" s="74"/>
      <c r="VPH348" s="74"/>
      <c r="VPI348" s="74"/>
      <c r="VPJ348" s="74"/>
      <c r="VPK348" s="74"/>
      <c r="VPL348" s="74"/>
      <c r="VPM348" s="74"/>
      <c r="VPN348" s="74"/>
      <c r="VPO348" s="74"/>
      <c r="VPP348" s="74"/>
      <c r="VPQ348" s="74"/>
      <c r="VPR348" s="74"/>
      <c r="VPS348" s="74"/>
      <c r="VPT348" s="74"/>
      <c r="VPU348" s="74"/>
      <c r="VPV348" s="74"/>
      <c r="VPW348" s="74"/>
      <c r="VPX348" s="74"/>
      <c r="VPY348" s="74"/>
      <c r="VPZ348" s="74"/>
      <c r="VQA348" s="74"/>
      <c r="VQB348" s="74"/>
      <c r="VQC348" s="74"/>
      <c r="VQD348" s="74"/>
      <c r="VQE348" s="74"/>
      <c r="VQF348" s="74"/>
      <c r="VQG348" s="74"/>
      <c r="VQH348" s="74"/>
      <c r="VQI348" s="74"/>
      <c r="VQJ348" s="74"/>
      <c r="VQK348" s="74"/>
      <c r="VQL348" s="74"/>
      <c r="VQM348" s="74"/>
      <c r="VQN348" s="74"/>
      <c r="VQO348" s="74"/>
      <c r="VQP348" s="74"/>
      <c r="VQQ348" s="74"/>
      <c r="VQR348" s="74"/>
      <c r="VQS348" s="74"/>
      <c r="VQT348" s="74"/>
      <c r="VQU348" s="74"/>
      <c r="VQV348" s="74"/>
      <c r="VQW348" s="74"/>
      <c r="VQX348" s="74"/>
      <c r="VQY348" s="74"/>
      <c r="VQZ348" s="74"/>
      <c r="VRA348" s="74"/>
      <c r="VRB348" s="74"/>
      <c r="VRC348" s="74"/>
      <c r="VRD348" s="74"/>
      <c r="VRE348" s="74"/>
      <c r="VRF348" s="74"/>
      <c r="VRG348" s="74"/>
      <c r="VRH348" s="74"/>
      <c r="VRI348" s="74"/>
      <c r="VRJ348" s="74"/>
      <c r="VRK348" s="74"/>
      <c r="VRL348" s="74"/>
      <c r="VRM348" s="74"/>
      <c r="VRN348" s="74"/>
      <c r="VRO348" s="74"/>
      <c r="VRP348" s="74"/>
      <c r="VRQ348" s="74"/>
      <c r="VRR348" s="74"/>
      <c r="VRS348" s="74"/>
      <c r="VRT348" s="74"/>
      <c r="VRU348" s="74"/>
      <c r="VRV348" s="74"/>
      <c r="VRW348" s="74"/>
      <c r="VRX348" s="74"/>
      <c r="VRY348" s="74"/>
      <c r="VRZ348" s="74"/>
      <c r="VSA348" s="74"/>
      <c r="VSB348" s="74"/>
      <c r="VSC348" s="74"/>
      <c r="VSD348" s="74"/>
      <c r="VSE348" s="74"/>
      <c r="VSF348" s="74"/>
      <c r="VSG348" s="74"/>
      <c r="VSH348" s="74"/>
      <c r="VSI348" s="74"/>
      <c r="VSJ348" s="74"/>
      <c r="VSK348" s="74"/>
      <c r="VSL348" s="74"/>
      <c r="VSM348" s="74"/>
      <c r="VSN348" s="74"/>
      <c r="VSO348" s="74"/>
      <c r="VSP348" s="74"/>
      <c r="VSQ348" s="74"/>
      <c r="VSR348" s="74"/>
      <c r="VSS348" s="74"/>
      <c r="VST348" s="74"/>
      <c r="VSU348" s="74"/>
      <c r="VSV348" s="74"/>
      <c r="VSW348" s="74"/>
      <c r="VSX348" s="74"/>
      <c r="VSY348" s="74"/>
      <c r="VSZ348" s="74"/>
      <c r="VTA348" s="74"/>
      <c r="VTB348" s="74"/>
      <c r="VTC348" s="74"/>
      <c r="VTD348" s="74"/>
      <c r="VTE348" s="74"/>
      <c r="VTF348" s="74"/>
      <c r="VTG348" s="74"/>
      <c r="VTH348" s="74"/>
      <c r="VTI348" s="74"/>
      <c r="VTJ348" s="74"/>
      <c r="VTK348" s="74"/>
      <c r="VTL348" s="74"/>
      <c r="VTM348" s="74"/>
      <c r="VTN348" s="74"/>
      <c r="VTO348" s="74"/>
      <c r="VTP348" s="74"/>
      <c r="VTQ348" s="74"/>
      <c r="VTR348" s="74"/>
      <c r="VTS348" s="74"/>
      <c r="VTT348" s="74"/>
      <c r="VTU348" s="74"/>
      <c r="VTV348" s="74"/>
      <c r="VTW348" s="74"/>
      <c r="VTX348" s="74"/>
      <c r="VTY348" s="74"/>
      <c r="VTZ348" s="74"/>
      <c r="VUA348" s="74"/>
      <c r="VUB348" s="74"/>
      <c r="VUC348" s="74"/>
      <c r="VUD348" s="74"/>
      <c r="VUE348" s="74"/>
      <c r="VUF348" s="74"/>
      <c r="VUG348" s="74"/>
      <c r="VUH348" s="74"/>
      <c r="VUI348" s="74"/>
      <c r="VUJ348" s="74"/>
      <c r="VUK348" s="74"/>
      <c r="VUL348" s="74"/>
      <c r="VUM348" s="74"/>
      <c r="VUN348" s="74"/>
      <c r="VUO348" s="74"/>
      <c r="VUP348" s="74"/>
      <c r="VUQ348" s="74"/>
      <c r="VUR348" s="74"/>
      <c r="VUS348" s="74"/>
      <c r="VUT348" s="74"/>
      <c r="VUU348" s="74"/>
      <c r="VUV348" s="74"/>
      <c r="VUW348" s="74"/>
      <c r="VUX348" s="74"/>
      <c r="VUY348" s="74"/>
      <c r="VUZ348" s="74"/>
      <c r="VVA348" s="74"/>
      <c r="VVB348" s="74"/>
      <c r="VVC348" s="74"/>
      <c r="VVD348" s="74"/>
      <c r="VVE348" s="74"/>
      <c r="VVF348" s="74"/>
      <c r="VVG348" s="74"/>
      <c r="VVH348" s="74"/>
      <c r="VVI348" s="74"/>
      <c r="VVJ348" s="74"/>
      <c r="VVK348" s="74"/>
      <c r="VVL348" s="74"/>
      <c r="VVM348" s="74"/>
      <c r="VVN348" s="74"/>
      <c r="VVO348" s="74"/>
      <c r="VVP348" s="74"/>
      <c r="VVQ348" s="74"/>
      <c r="VVR348" s="74"/>
      <c r="VVS348" s="74"/>
      <c r="VVT348" s="74"/>
      <c r="VVU348" s="74"/>
      <c r="VVV348" s="74"/>
      <c r="VVW348" s="74"/>
      <c r="VVX348" s="74"/>
      <c r="VVY348" s="74"/>
      <c r="VVZ348" s="74"/>
      <c r="VWA348" s="74"/>
      <c r="VWB348" s="74"/>
      <c r="VWC348" s="74"/>
      <c r="VWD348" s="74"/>
      <c r="VWE348" s="74"/>
      <c r="VWF348" s="74"/>
      <c r="VWG348" s="74"/>
      <c r="VWH348" s="74"/>
      <c r="VWI348" s="74"/>
      <c r="VWJ348" s="74"/>
      <c r="VWK348" s="74"/>
      <c r="VWL348" s="74"/>
      <c r="VWM348" s="74"/>
      <c r="VWN348" s="74"/>
      <c r="VWO348" s="74"/>
      <c r="VWP348" s="74"/>
      <c r="VWQ348" s="74"/>
      <c r="VWR348" s="74"/>
      <c r="VWS348" s="74"/>
      <c r="VWT348" s="74"/>
      <c r="VWU348" s="74"/>
      <c r="VWV348" s="74"/>
      <c r="VWW348" s="74"/>
      <c r="VWX348" s="74"/>
      <c r="VWY348" s="74"/>
      <c r="VWZ348" s="74"/>
      <c r="VXA348" s="74"/>
      <c r="VXB348" s="74"/>
      <c r="VXC348" s="74"/>
      <c r="VXD348" s="74"/>
      <c r="VXE348" s="74"/>
      <c r="VXF348" s="74"/>
      <c r="VXG348" s="74"/>
      <c r="VXH348" s="74"/>
      <c r="VXI348" s="74"/>
      <c r="VXJ348" s="74"/>
      <c r="VXK348" s="74"/>
      <c r="VXL348" s="74"/>
      <c r="VXM348" s="74"/>
      <c r="VXN348" s="74"/>
      <c r="VXO348" s="74"/>
      <c r="VXP348" s="74"/>
      <c r="VXQ348" s="74"/>
      <c r="VXR348" s="74"/>
      <c r="VXS348" s="74"/>
      <c r="VXT348" s="74"/>
      <c r="VXU348" s="74"/>
      <c r="VXV348" s="74"/>
      <c r="VXW348" s="74"/>
      <c r="VXX348" s="74"/>
      <c r="VXY348" s="74"/>
      <c r="VXZ348" s="74"/>
      <c r="VYA348" s="74"/>
      <c r="VYB348" s="74"/>
      <c r="VYC348" s="74"/>
      <c r="VYD348" s="74"/>
      <c r="VYE348" s="74"/>
      <c r="VYF348" s="74"/>
      <c r="VYG348" s="74"/>
      <c r="VYH348" s="74"/>
      <c r="VYI348" s="74"/>
      <c r="VYJ348" s="74"/>
      <c r="VYK348" s="74"/>
      <c r="VYL348" s="74"/>
      <c r="VYM348" s="74"/>
      <c r="VYN348" s="74"/>
      <c r="VYO348" s="74"/>
      <c r="VYP348" s="74"/>
      <c r="VYQ348" s="74"/>
      <c r="VYR348" s="74"/>
      <c r="VYS348" s="74"/>
      <c r="VYT348" s="74"/>
      <c r="VYU348" s="74"/>
      <c r="VYV348" s="74"/>
      <c r="VYW348" s="74"/>
      <c r="VYX348" s="74"/>
      <c r="VYY348" s="74"/>
      <c r="VYZ348" s="74"/>
      <c r="VZA348" s="74"/>
      <c r="VZB348" s="74"/>
      <c r="VZC348" s="74"/>
      <c r="VZD348" s="74"/>
      <c r="VZE348" s="74"/>
      <c r="VZF348" s="74"/>
      <c r="VZG348" s="74"/>
      <c r="VZH348" s="74"/>
      <c r="VZI348" s="74"/>
      <c r="VZJ348" s="74"/>
      <c r="VZK348" s="74"/>
      <c r="VZL348" s="74"/>
      <c r="VZM348" s="74"/>
      <c r="VZN348" s="74"/>
      <c r="VZO348" s="74"/>
      <c r="VZP348" s="74"/>
      <c r="VZQ348" s="74"/>
      <c r="VZR348" s="74"/>
      <c r="VZS348" s="74"/>
      <c r="VZT348" s="74"/>
      <c r="VZU348" s="74"/>
      <c r="VZV348" s="74"/>
      <c r="VZW348" s="74"/>
      <c r="VZX348" s="74"/>
      <c r="VZY348" s="74"/>
      <c r="VZZ348" s="74"/>
      <c r="WAA348" s="74"/>
      <c r="WAB348" s="74"/>
      <c r="WAC348" s="74"/>
      <c r="WAD348" s="74"/>
      <c r="WAE348" s="74"/>
      <c r="WAF348" s="74"/>
      <c r="WAG348" s="74"/>
      <c r="WAH348" s="74"/>
      <c r="WAI348" s="74"/>
      <c r="WAJ348" s="74"/>
      <c r="WAK348" s="74"/>
      <c r="WAL348" s="74"/>
      <c r="WAM348" s="74"/>
      <c r="WAN348" s="74"/>
      <c r="WAO348" s="74"/>
      <c r="WAP348" s="74"/>
      <c r="WAQ348" s="74"/>
      <c r="WAR348" s="74"/>
      <c r="WAS348" s="74"/>
      <c r="WAT348" s="74"/>
      <c r="WAU348" s="74"/>
      <c r="WAV348" s="74"/>
      <c r="WAW348" s="74"/>
      <c r="WAX348" s="74"/>
      <c r="WAY348" s="74"/>
      <c r="WAZ348" s="74"/>
      <c r="WBA348" s="74"/>
      <c r="WBB348" s="74"/>
      <c r="WBC348" s="74"/>
      <c r="WBD348" s="74"/>
      <c r="WBE348" s="74"/>
      <c r="WBF348" s="74"/>
      <c r="WBG348" s="74"/>
      <c r="WBH348" s="74"/>
      <c r="WBI348" s="74"/>
      <c r="WBJ348" s="74"/>
      <c r="WBK348" s="74"/>
      <c r="WBL348" s="74"/>
      <c r="WBM348" s="74"/>
      <c r="WBN348" s="74"/>
      <c r="WBO348" s="74"/>
      <c r="WBP348" s="74"/>
      <c r="WBQ348" s="74"/>
      <c r="WBR348" s="74"/>
      <c r="WBS348" s="74"/>
      <c r="WBT348" s="74"/>
      <c r="WBU348" s="74"/>
      <c r="WBV348" s="74"/>
      <c r="WBW348" s="74"/>
      <c r="WBX348" s="74"/>
      <c r="WBY348" s="74"/>
      <c r="WBZ348" s="74"/>
      <c r="WCA348" s="74"/>
      <c r="WCB348" s="74"/>
      <c r="WCC348" s="74"/>
      <c r="WCD348" s="74"/>
      <c r="WCE348" s="74"/>
      <c r="WCF348" s="74"/>
      <c r="WCG348" s="74"/>
      <c r="WCH348" s="74"/>
      <c r="WCI348" s="74"/>
      <c r="WCJ348" s="74"/>
      <c r="WCK348" s="74"/>
      <c r="WCL348" s="74"/>
      <c r="WCM348" s="74"/>
      <c r="WCN348" s="74"/>
      <c r="WCO348" s="74"/>
      <c r="WCP348" s="74"/>
      <c r="WCQ348" s="74"/>
      <c r="WCR348" s="74"/>
      <c r="WCS348" s="74"/>
      <c r="WCT348" s="74"/>
      <c r="WCU348" s="74"/>
      <c r="WCV348" s="74"/>
      <c r="WCW348" s="74"/>
      <c r="WCX348" s="74"/>
      <c r="WCY348" s="74"/>
      <c r="WCZ348" s="74"/>
      <c r="WDA348" s="74"/>
      <c r="WDB348" s="74"/>
      <c r="WDC348" s="74"/>
      <c r="WDD348" s="74"/>
      <c r="WDE348" s="74"/>
      <c r="WDF348" s="74"/>
      <c r="WDG348" s="74"/>
      <c r="WDH348" s="74"/>
      <c r="WDI348" s="74"/>
      <c r="WDJ348" s="74"/>
      <c r="WDK348" s="74"/>
      <c r="WDL348" s="74"/>
      <c r="WDM348" s="74"/>
      <c r="WDN348" s="74"/>
      <c r="WDO348" s="74"/>
      <c r="WDP348" s="74"/>
      <c r="WDQ348" s="74"/>
      <c r="WDR348" s="74"/>
      <c r="WDS348" s="74"/>
      <c r="WDT348" s="74"/>
      <c r="WDU348" s="74"/>
      <c r="WDV348" s="74"/>
      <c r="WDW348" s="74"/>
      <c r="WDX348" s="74"/>
      <c r="WDY348" s="74"/>
      <c r="WDZ348" s="74"/>
      <c r="WEA348" s="74"/>
      <c r="WEB348" s="74"/>
      <c r="WEC348" s="74"/>
      <c r="WED348" s="74"/>
      <c r="WEE348" s="74"/>
      <c r="WEF348" s="74"/>
      <c r="WEG348" s="74"/>
      <c r="WEH348" s="74"/>
      <c r="WEI348" s="74"/>
      <c r="WEJ348" s="74"/>
      <c r="WEK348" s="74"/>
      <c r="WEL348" s="74"/>
      <c r="WEM348" s="74"/>
      <c r="WEN348" s="74"/>
      <c r="WEO348" s="74"/>
      <c r="WEP348" s="74"/>
      <c r="WEQ348" s="74"/>
      <c r="WER348" s="74"/>
      <c r="WES348" s="74"/>
      <c r="WET348" s="74"/>
      <c r="WEU348" s="74"/>
      <c r="WEV348" s="74"/>
      <c r="WEW348" s="74"/>
      <c r="WEX348" s="74"/>
      <c r="WEY348" s="74"/>
      <c r="WEZ348" s="74"/>
      <c r="WFA348" s="74"/>
      <c r="WFB348" s="74"/>
      <c r="WFC348" s="74"/>
      <c r="WFD348" s="74"/>
      <c r="WFE348" s="74"/>
      <c r="WFF348" s="74"/>
      <c r="WFG348" s="74"/>
      <c r="WFH348" s="74"/>
      <c r="WFI348" s="74"/>
      <c r="WFJ348" s="74"/>
      <c r="WFK348" s="74"/>
      <c r="WFL348" s="74"/>
      <c r="WFM348" s="74"/>
      <c r="WFN348" s="74"/>
      <c r="WFO348" s="74"/>
      <c r="WFP348" s="74"/>
      <c r="WFQ348" s="74"/>
      <c r="WFR348" s="74"/>
      <c r="WFS348" s="74"/>
      <c r="WFT348" s="74"/>
      <c r="WFU348" s="74"/>
      <c r="WFV348" s="74"/>
      <c r="WFW348" s="74"/>
      <c r="WFX348" s="74"/>
      <c r="WFY348" s="74"/>
      <c r="WFZ348" s="74"/>
      <c r="WGA348" s="74"/>
      <c r="WGB348" s="74"/>
      <c r="WGC348" s="74"/>
      <c r="WGD348" s="74"/>
      <c r="WGE348" s="74"/>
      <c r="WGF348" s="74"/>
      <c r="WGG348" s="74"/>
      <c r="WGH348" s="74"/>
      <c r="WGI348" s="74"/>
      <c r="WGJ348" s="74"/>
      <c r="WGK348" s="74"/>
      <c r="WGL348" s="74"/>
      <c r="WGM348" s="74"/>
      <c r="WGN348" s="74"/>
      <c r="WGO348" s="74"/>
      <c r="WGP348" s="74"/>
      <c r="WGQ348" s="74"/>
      <c r="WGR348" s="74"/>
      <c r="WGS348" s="74"/>
      <c r="WGT348" s="74"/>
      <c r="WGU348" s="74"/>
      <c r="WGV348" s="74"/>
      <c r="WGW348" s="74"/>
      <c r="WGX348" s="74"/>
      <c r="WGY348" s="74"/>
      <c r="WGZ348" s="74"/>
      <c r="WHA348" s="74"/>
      <c r="WHB348" s="74"/>
      <c r="WHC348" s="74"/>
      <c r="WHD348" s="74"/>
      <c r="WHE348" s="74"/>
      <c r="WHF348" s="74"/>
      <c r="WHG348" s="74"/>
      <c r="WHH348" s="74"/>
      <c r="WHI348" s="74"/>
      <c r="WHJ348" s="74"/>
      <c r="WHK348" s="74"/>
      <c r="WHL348" s="74"/>
      <c r="WHM348" s="74"/>
      <c r="WHN348" s="74"/>
      <c r="WHO348" s="74"/>
      <c r="WHP348" s="74"/>
      <c r="WHQ348" s="74"/>
      <c r="WHR348" s="74"/>
      <c r="WHS348" s="74"/>
      <c r="WHT348" s="74"/>
      <c r="WHU348" s="74"/>
      <c r="WHV348" s="74"/>
      <c r="WHW348" s="74"/>
      <c r="WHX348" s="74"/>
      <c r="WHY348" s="74"/>
      <c r="WHZ348" s="74"/>
      <c r="WIA348" s="74"/>
      <c r="WIB348" s="74"/>
      <c r="WIC348" s="74"/>
      <c r="WID348" s="74"/>
      <c r="WIE348" s="74"/>
      <c r="WIF348" s="74"/>
      <c r="WIG348" s="74"/>
      <c r="WIH348" s="74"/>
      <c r="WII348" s="74"/>
      <c r="WIJ348" s="74"/>
      <c r="WIK348" s="74"/>
      <c r="WIL348" s="74"/>
      <c r="WIM348" s="74"/>
      <c r="WIN348" s="74"/>
      <c r="WIO348" s="74"/>
      <c r="WIP348" s="74"/>
      <c r="WIQ348" s="74"/>
      <c r="WIR348" s="74"/>
      <c r="WIS348" s="74"/>
      <c r="WIT348" s="74"/>
      <c r="WIU348" s="74"/>
      <c r="WIV348" s="74"/>
      <c r="WIW348" s="74"/>
      <c r="WIX348" s="74"/>
      <c r="WIY348" s="74"/>
      <c r="WIZ348" s="74"/>
      <c r="WJA348" s="74"/>
      <c r="WJB348" s="74"/>
      <c r="WJC348" s="74"/>
      <c r="WJD348" s="74"/>
      <c r="WJE348" s="74"/>
      <c r="WJF348" s="74"/>
      <c r="WJG348" s="74"/>
      <c r="WJH348" s="74"/>
      <c r="WJI348" s="74"/>
      <c r="WJJ348" s="74"/>
      <c r="WJK348" s="74"/>
      <c r="WJL348" s="74"/>
      <c r="WJM348" s="74"/>
      <c r="WJN348" s="74"/>
      <c r="WJO348" s="74"/>
      <c r="WJP348" s="74"/>
      <c r="WJQ348" s="74"/>
      <c r="WJR348" s="74"/>
      <c r="WJS348" s="74"/>
      <c r="WJT348" s="74"/>
      <c r="WJU348" s="74"/>
      <c r="WJV348" s="74"/>
      <c r="WJW348" s="74"/>
      <c r="WJX348" s="74"/>
      <c r="WJY348" s="74"/>
      <c r="WJZ348" s="74"/>
      <c r="WKA348" s="74"/>
      <c r="WKB348" s="74"/>
      <c r="WKC348" s="74"/>
      <c r="WKD348" s="74"/>
      <c r="WKE348" s="74"/>
      <c r="WKF348" s="74"/>
      <c r="WKG348" s="74"/>
      <c r="WKH348" s="74"/>
      <c r="WKI348" s="74"/>
      <c r="WKJ348" s="74"/>
      <c r="WKK348" s="74"/>
      <c r="WKL348" s="74"/>
      <c r="WKM348" s="74"/>
      <c r="WKN348" s="74"/>
      <c r="WKO348" s="74"/>
      <c r="WKP348" s="74"/>
      <c r="WKQ348" s="74"/>
      <c r="WKR348" s="74"/>
      <c r="WKS348" s="74"/>
      <c r="WKT348" s="74"/>
      <c r="WKU348" s="74"/>
      <c r="WKV348" s="74"/>
      <c r="WKW348" s="74"/>
      <c r="WKX348" s="74"/>
      <c r="WKY348" s="74"/>
      <c r="WKZ348" s="74"/>
      <c r="WLA348" s="74"/>
      <c r="WLB348" s="74"/>
      <c r="WLC348" s="74"/>
      <c r="WLD348" s="74"/>
      <c r="WLE348" s="74"/>
      <c r="WLF348" s="74"/>
      <c r="WLG348" s="74"/>
      <c r="WLH348" s="74"/>
      <c r="WLI348" s="74"/>
      <c r="WLJ348" s="74"/>
      <c r="WLK348" s="74"/>
      <c r="WLL348" s="74"/>
      <c r="WLM348" s="74"/>
      <c r="WLN348" s="74"/>
      <c r="WLO348" s="74"/>
      <c r="WLP348" s="74"/>
      <c r="WLQ348" s="74"/>
      <c r="WLR348" s="74"/>
      <c r="WLS348" s="74"/>
      <c r="WLT348" s="74"/>
      <c r="WLU348" s="74"/>
      <c r="WLV348" s="74"/>
      <c r="WLW348" s="74"/>
      <c r="WLX348" s="74"/>
      <c r="WLY348" s="74"/>
      <c r="WLZ348" s="74"/>
      <c r="WMA348" s="74"/>
      <c r="WMB348" s="74"/>
      <c r="WMC348" s="74"/>
      <c r="WMD348" s="74"/>
      <c r="WME348" s="74"/>
      <c r="WMF348" s="74"/>
      <c r="WMG348" s="74"/>
      <c r="WMH348" s="74"/>
      <c r="WMI348" s="74"/>
      <c r="WMJ348" s="74"/>
      <c r="WMK348" s="74"/>
      <c r="WML348" s="74"/>
      <c r="WMM348" s="74"/>
      <c r="WMN348" s="74"/>
      <c r="WMO348" s="74"/>
      <c r="WMP348" s="74"/>
      <c r="WMQ348" s="74"/>
      <c r="WMR348" s="74"/>
      <c r="WMS348" s="74"/>
      <c r="WMT348" s="74"/>
      <c r="WMU348" s="74"/>
      <c r="WMV348" s="74"/>
      <c r="WMW348" s="74"/>
      <c r="WMX348" s="74"/>
      <c r="WMY348" s="74"/>
      <c r="WMZ348" s="74"/>
      <c r="WNA348" s="74"/>
      <c r="WNB348" s="74"/>
      <c r="WNC348" s="74"/>
      <c r="WND348" s="74"/>
      <c r="WNE348" s="74"/>
      <c r="WNF348" s="74"/>
      <c r="WNG348" s="74"/>
      <c r="WNH348" s="74"/>
      <c r="WNI348" s="74"/>
      <c r="WNJ348" s="74"/>
      <c r="WNK348" s="74"/>
      <c r="WNL348" s="74"/>
      <c r="WNM348" s="74"/>
      <c r="WNN348" s="74"/>
      <c r="WNO348" s="74"/>
      <c r="WNP348" s="74"/>
      <c r="WNQ348" s="74"/>
      <c r="WNR348" s="74"/>
      <c r="WNS348" s="74"/>
      <c r="WNT348" s="74"/>
      <c r="WNU348" s="74"/>
      <c r="WNV348" s="74"/>
      <c r="WNW348" s="74"/>
      <c r="WNX348" s="74"/>
      <c r="WNY348" s="74"/>
      <c r="WNZ348" s="74"/>
      <c r="WOA348" s="74"/>
      <c r="WOB348" s="74"/>
      <c r="WOC348" s="74"/>
      <c r="WOD348" s="74"/>
      <c r="WOE348" s="74"/>
      <c r="WOF348" s="74"/>
      <c r="WOG348" s="74"/>
      <c r="WOH348" s="74"/>
      <c r="WOI348" s="74"/>
      <c r="WOJ348" s="74"/>
      <c r="WOK348" s="74"/>
      <c r="WOL348" s="74"/>
      <c r="WOM348" s="74"/>
      <c r="WON348" s="74"/>
      <c r="WOO348" s="74"/>
      <c r="WOP348" s="74"/>
      <c r="WOQ348" s="74"/>
      <c r="WOR348" s="74"/>
      <c r="WOS348" s="74"/>
      <c r="WOT348" s="74"/>
      <c r="WOU348" s="74"/>
      <c r="WOV348" s="74"/>
      <c r="WOW348" s="74"/>
      <c r="WOX348" s="74"/>
      <c r="WOY348" s="74"/>
      <c r="WOZ348" s="74"/>
      <c r="WPA348" s="74"/>
      <c r="WPB348" s="74"/>
      <c r="WPC348" s="74"/>
      <c r="WPD348" s="74"/>
      <c r="WPE348" s="74"/>
      <c r="WPF348" s="74"/>
      <c r="WPG348" s="74"/>
      <c r="WPH348" s="74"/>
      <c r="WPI348" s="74"/>
      <c r="WPJ348" s="74"/>
      <c r="WPK348" s="74"/>
      <c r="WPL348" s="74"/>
      <c r="WPM348" s="74"/>
      <c r="WPN348" s="74"/>
      <c r="WPO348" s="74"/>
      <c r="WPP348" s="74"/>
      <c r="WPQ348" s="74"/>
      <c r="WPR348" s="74"/>
      <c r="WPS348" s="74"/>
      <c r="WPT348" s="74"/>
      <c r="WPU348" s="74"/>
      <c r="WPV348" s="74"/>
      <c r="WPW348" s="74"/>
      <c r="WPX348" s="74"/>
      <c r="WPY348" s="74"/>
      <c r="WPZ348" s="74"/>
      <c r="WQA348" s="74"/>
      <c r="WQB348" s="74"/>
      <c r="WQC348" s="74"/>
      <c r="WQD348" s="74"/>
      <c r="WQE348" s="74"/>
      <c r="WQF348" s="74"/>
      <c r="WQG348" s="74"/>
      <c r="WQH348" s="74"/>
      <c r="WQI348" s="74"/>
      <c r="WQJ348" s="74"/>
      <c r="WQK348" s="74"/>
      <c r="WQL348" s="74"/>
      <c r="WQM348" s="74"/>
      <c r="WQN348" s="74"/>
      <c r="WQO348" s="74"/>
      <c r="WQP348" s="74"/>
      <c r="WQQ348" s="74"/>
      <c r="WQR348" s="74"/>
      <c r="WQS348" s="74"/>
      <c r="WQT348" s="74"/>
      <c r="WQU348" s="74"/>
      <c r="WQV348" s="74"/>
      <c r="WQW348" s="74"/>
      <c r="WQX348" s="74"/>
      <c r="WQY348" s="74"/>
      <c r="WQZ348" s="74"/>
      <c r="WRA348" s="74"/>
      <c r="WRB348" s="74"/>
      <c r="WRC348" s="74"/>
      <c r="WRD348" s="74"/>
      <c r="WRE348" s="74"/>
      <c r="WRF348" s="74"/>
      <c r="WRG348" s="74"/>
      <c r="WRH348" s="74"/>
      <c r="WRI348" s="74"/>
      <c r="WRJ348" s="74"/>
      <c r="WRK348" s="74"/>
      <c r="WRL348" s="74"/>
      <c r="WRM348" s="74"/>
      <c r="WRN348" s="74"/>
      <c r="WRO348" s="74"/>
      <c r="WRP348" s="74"/>
      <c r="WRQ348" s="74"/>
      <c r="WRR348" s="74"/>
      <c r="WRS348" s="74"/>
      <c r="WRT348" s="74"/>
      <c r="WRU348" s="74"/>
      <c r="WRV348" s="74"/>
      <c r="WRW348" s="74"/>
      <c r="WRX348" s="74"/>
      <c r="WRY348" s="74"/>
      <c r="WRZ348" s="74"/>
      <c r="WSA348" s="74"/>
      <c r="WSB348" s="74"/>
      <c r="WSC348" s="74"/>
      <c r="WSD348" s="74"/>
      <c r="WSE348" s="74"/>
      <c r="WSF348" s="74"/>
      <c r="WSG348" s="74"/>
      <c r="WSH348" s="74"/>
      <c r="WSI348" s="74"/>
      <c r="WSJ348" s="74"/>
      <c r="WSK348" s="74"/>
      <c r="WSL348" s="74"/>
      <c r="WSM348" s="74"/>
      <c r="WSN348" s="74"/>
      <c r="WSO348" s="74"/>
      <c r="WSP348" s="74"/>
      <c r="WSQ348" s="74"/>
      <c r="WSR348" s="74"/>
      <c r="WSS348" s="74"/>
      <c r="WST348" s="74"/>
      <c r="WSU348" s="74"/>
      <c r="WSV348" s="74"/>
      <c r="WSW348" s="74"/>
      <c r="WSX348" s="74"/>
      <c r="WSY348" s="74"/>
      <c r="WSZ348" s="74"/>
      <c r="WTA348" s="74"/>
      <c r="WTB348" s="74"/>
      <c r="WTC348" s="74"/>
      <c r="WTD348" s="74"/>
      <c r="WTE348" s="74"/>
      <c r="WTF348" s="74"/>
      <c r="WTG348" s="74"/>
      <c r="WTH348" s="74"/>
      <c r="WTI348" s="74"/>
      <c r="WTJ348" s="74"/>
      <c r="WTK348" s="74"/>
      <c r="WTL348" s="74"/>
      <c r="WTM348" s="74"/>
      <c r="WTN348" s="74"/>
      <c r="WTO348" s="74"/>
      <c r="WTP348" s="74"/>
      <c r="WTQ348" s="74"/>
      <c r="WTR348" s="74"/>
      <c r="WTS348" s="74"/>
      <c r="WTT348" s="74"/>
      <c r="WTU348" s="74"/>
      <c r="WTV348" s="74"/>
      <c r="WTW348" s="74"/>
      <c r="WTX348" s="74"/>
      <c r="WTY348" s="74"/>
      <c r="WTZ348" s="74"/>
      <c r="WUA348" s="74"/>
      <c r="WUB348" s="74"/>
      <c r="WUC348" s="74"/>
      <c r="WUD348" s="74"/>
      <c r="WUE348" s="74"/>
      <c r="WUF348" s="74"/>
      <c r="WUG348" s="74"/>
      <c r="WUH348" s="74"/>
      <c r="WUI348" s="74"/>
      <c r="WUJ348" s="74"/>
      <c r="WUK348" s="74"/>
      <c r="WUL348" s="74"/>
      <c r="WUM348" s="74"/>
      <c r="WUN348" s="74"/>
      <c r="WUO348" s="74"/>
      <c r="WUP348" s="74"/>
      <c r="WUQ348" s="74"/>
      <c r="WUR348" s="74"/>
      <c r="WUS348" s="74"/>
      <c r="WUT348" s="74"/>
      <c r="WUU348" s="74"/>
      <c r="WUV348" s="74"/>
      <c r="WUW348" s="74"/>
      <c r="WUX348" s="74"/>
      <c r="WUY348" s="74"/>
      <c r="WUZ348" s="74"/>
      <c r="WVA348" s="74"/>
      <c r="WVB348" s="74"/>
      <c r="WVC348" s="74"/>
      <c r="WVD348" s="74"/>
      <c r="WVE348" s="74"/>
      <c r="WVF348" s="74"/>
      <c r="WVG348" s="74"/>
      <c r="WVH348" s="74"/>
      <c r="WVI348" s="74"/>
      <c r="WVJ348" s="74"/>
      <c r="WVK348" s="74"/>
      <c r="WVL348" s="74"/>
      <c r="WVM348" s="74"/>
      <c r="WVN348" s="74"/>
      <c r="WVO348" s="74"/>
      <c r="WVP348" s="74"/>
      <c r="WVQ348" s="74"/>
      <c r="WVR348" s="74"/>
      <c r="WVS348" s="74"/>
      <c r="WVT348" s="74"/>
      <c r="WVU348" s="74"/>
      <c r="WVV348" s="74"/>
      <c r="WVW348" s="74"/>
      <c r="WVX348" s="74"/>
      <c r="WVY348" s="74"/>
      <c r="WVZ348" s="74"/>
      <c r="WWA348" s="74"/>
      <c r="WWB348" s="74"/>
      <c r="WWC348" s="74"/>
      <c r="WWD348" s="74"/>
      <c r="WWE348" s="74"/>
      <c r="WWF348" s="74"/>
      <c r="WWG348" s="74"/>
      <c r="WWH348" s="74"/>
      <c r="WWI348" s="74"/>
      <c r="WWJ348" s="74"/>
      <c r="WWK348" s="74"/>
      <c r="WWL348" s="74"/>
      <c r="WWM348" s="74"/>
      <c r="WWN348" s="74"/>
      <c r="WWO348" s="74"/>
      <c r="WWP348" s="74"/>
      <c r="WWQ348" s="74"/>
      <c r="WWR348" s="74"/>
      <c r="WWS348" s="74"/>
      <c r="WWT348" s="74"/>
      <c r="WWU348" s="74"/>
      <c r="WWV348" s="74"/>
      <c r="WWW348" s="74"/>
      <c r="WWX348" s="74"/>
      <c r="WWY348" s="74"/>
      <c r="WWZ348" s="74"/>
      <c r="WXA348" s="74"/>
      <c r="WXB348" s="74"/>
      <c r="WXC348" s="74"/>
      <c r="WXD348" s="74"/>
      <c r="WXE348" s="74"/>
      <c r="WXF348" s="74"/>
      <c r="WXG348" s="74"/>
      <c r="WXH348" s="74"/>
      <c r="WXI348" s="74"/>
      <c r="WXJ348" s="74"/>
      <c r="WXK348" s="74"/>
      <c r="WXL348" s="74"/>
      <c r="WXM348" s="74"/>
      <c r="WXN348" s="74"/>
      <c r="WXO348" s="74"/>
      <c r="WXP348" s="74"/>
      <c r="WXQ348" s="74"/>
      <c r="WXR348" s="74"/>
      <c r="WXS348" s="74"/>
      <c r="WXT348" s="74"/>
      <c r="WXU348" s="74"/>
      <c r="WXV348" s="74"/>
      <c r="WXW348" s="74"/>
      <c r="WXX348" s="74"/>
      <c r="WXY348" s="74"/>
      <c r="WXZ348" s="74"/>
      <c r="WYA348" s="74"/>
      <c r="WYB348" s="74"/>
      <c r="WYC348" s="74"/>
      <c r="WYD348" s="74"/>
      <c r="WYE348" s="74"/>
      <c r="WYF348" s="74"/>
      <c r="WYG348" s="74"/>
      <c r="WYH348" s="74"/>
      <c r="WYI348" s="74"/>
      <c r="WYJ348" s="74"/>
      <c r="WYK348" s="74"/>
      <c r="WYL348" s="74"/>
      <c r="WYM348" s="74"/>
      <c r="WYN348" s="74"/>
      <c r="WYO348" s="74"/>
      <c r="WYP348" s="74"/>
      <c r="WYQ348" s="74"/>
      <c r="WYR348" s="74"/>
      <c r="WYS348" s="74"/>
      <c r="WYT348" s="74"/>
      <c r="WYU348" s="74"/>
      <c r="WYV348" s="74"/>
      <c r="WYW348" s="74"/>
      <c r="WYX348" s="74"/>
      <c r="WYY348" s="74"/>
      <c r="WYZ348" s="74"/>
      <c r="WZA348" s="74"/>
      <c r="WZB348" s="74"/>
      <c r="WZC348" s="74"/>
      <c r="WZD348" s="74"/>
      <c r="WZE348" s="74"/>
      <c r="WZF348" s="74"/>
      <c r="WZG348" s="74"/>
      <c r="WZH348" s="74"/>
      <c r="WZI348" s="74"/>
      <c r="WZJ348" s="74"/>
      <c r="WZK348" s="74"/>
      <c r="WZL348" s="74"/>
      <c r="WZM348" s="74"/>
      <c r="WZN348" s="74"/>
      <c r="WZO348" s="74"/>
      <c r="WZP348" s="74"/>
      <c r="WZQ348" s="74"/>
      <c r="WZR348" s="74"/>
      <c r="WZS348" s="74"/>
      <c r="WZT348" s="74"/>
      <c r="WZU348" s="74"/>
      <c r="WZV348" s="74"/>
      <c r="WZW348" s="74"/>
      <c r="WZX348" s="74"/>
      <c r="WZY348" s="74"/>
      <c r="WZZ348" s="74"/>
      <c r="XAA348" s="74"/>
      <c r="XAB348" s="74"/>
      <c r="XAC348" s="74"/>
      <c r="XAD348" s="74"/>
      <c r="XAE348" s="74"/>
      <c r="XAF348" s="74"/>
      <c r="XAG348" s="74"/>
      <c r="XAH348" s="74"/>
      <c r="XAI348" s="74"/>
      <c r="XAJ348" s="74"/>
      <c r="XAK348" s="74"/>
      <c r="XAL348" s="74"/>
      <c r="XAM348" s="74"/>
      <c r="XAN348" s="74"/>
      <c r="XAO348" s="74"/>
      <c r="XAP348" s="74"/>
      <c r="XAQ348" s="74"/>
      <c r="XAR348" s="74"/>
      <c r="XAS348" s="74"/>
      <c r="XAT348" s="74"/>
      <c r="XAU348" s="74"/>
      <c r="XAV348" s="74"/>
      <c r="XAW348" s="74"/>
      <c r="XAX348" s="74"/>
      <c r="XAY348" s="74"/>
      <c r="XAZ348" s="74"/>
      <c r="XBA348" s="74"/>
      <c r="XBB348" s="74"/>
      <c r="XBC348" s="74"/>
      <c r="XBD348" s="74"/>
      <c r="XBE348" s="74"/>
      <c r="XBF348" s="74"/>
      <c r="XBG348" s="74"/>
      <c r="XBH348" s="74"/>
      <c r="XBI348" s="74"/>
      <c r="XBJ348" s="74"/>
      <c r="XBK348" s="74"/>
      <c r="XBL348" s="74"/>
      <c r="XBM348" s="74"/>
      <c r="XBN348" s="74"/>
      <c r="XBO348" s="74"/>
      <c r="XBP348" s="74"/>
      <c r="XBQ348" s="74"/>
      <c r="XBR348" s="74"/>
      <c r="XBS348" s="74"/>
      <c r="XBT348" s="74"/>
      <c r="XBU348" s="74"/>
      <c r="XBV348" s="74"/>
      <c r="XBW348" s="74"/>
      <c r="XBX348" s="74"/>
      <c r="XBY348" s="74"/>
      <c r="XBZ348" s="74"/>
      <c r="XCA348" s="74"/>
      <c r="XCB348" s="74"/>
      <c r="XCC348" s="74"/>
      <c r="XCD348" s="74"/>
      <c r="XCE348" s="74"/>
      <c r="XCF348" s="74"/>
      <c r="XCG348" s="74"/>
      <c r="XCH348" s="74"/>
      <c r="XCI348" s="74"/>
      <c r="XCJ348" s="74"/>
      <c r="XCK348" s="74"/>
      <c r="XCL348" s="74"/>
      <c r="XCM348" s="74"/>
      <c r="XCN348" s="74"/>
      <c r="XCO348" s="74"/>
      <c r="XCP348" s="74"/>
      <c r="XCQ348" s="74"/>
      <c r="XCR348" s="74"/>
      <c r="XCS348" s="74"/>
      <c r="XCT348" s="74"/>
      <c r="XCU348" s="74"/>
      <c r="XCV348" s="74"/>
      <c r="XCW348" s="74"/>
      <c r="XCX348" s="74"/>
      <c r="XCY348" s="74"/>
      <c r="XCZ348" s="74"/>
      <c r="XDA348" s="74"/>
      <c r="XDB348" s="74"/>
      <c r="XDC348" s="74"/>
      <c r="XDD348" s="74"/>
      <c r="XDE348" s="74"/>
      <c r="XDF348" s="74"/>
      <c r="XDG348" s="74"/>
      <c r="XDH348" s="74"/>
      <c r="XDI348" s="74"/>
      <c r="XDJ348" s="74"/>
      <c r="XDK348" s="74"/>
      <c r="XDL348" s="74"/>
      <c r="XDM348" s="74"/>
      <c r="XDN348" s="74"/>
      <c r="XDO348" s="74"/>
      <c r="XDP348" s="74"/>
      <c r="XDQ348" s="74"/>
      <c r="XDR348" s="74"/>
      <c r="XDS348" s="74"/>
      <c r="XDT348" s="74"/>
      <c r="XDU348" s="74"/>
      <c r="XDV348" s="74"/>
      <c r="XDW348" s="74"/>
      <c r="XDX348" s="74"/>
      <c r="XDY348" s="74"/>
      <c r="XDZ348" s="74"/>
      <c r="XEA348" s="74"/>
      <c r="XEB348" s="74"/>
      <c r="XEC348" s="74"/>
      <c r="XED348" s="74"/>
      <c r="XEE348" s="74"/>
      <c r="XEF348" s="74"/>
      <c r="XEG348" s="74"/>
      <c r="XEH348" s="74"/>
      <c r="XEI348" s="74"/>
      <c r="XEJ348" s="74"/>
      <c r="XEK348" s="74"/>
      <c r="XEL348" s="74"/>
      <c r="XEM348" s="74"/>
      <c r="XEN348" s="74"/>
      <c r="XEO348" s="74"/>
      <c r="XEP348" s="74"/>
      <c r="XEQ348" s="74"/>
      <c r="XER348" s="74"/>
      <c r="XES348" s="74"/>
      <c r="XET348" s="74"/>
      <c r="XEU348" s="74"/>
      <c r="XEV348" s="74"/>
      <c r="XEW348" s="74"/>
      <c r="XEX348" s="74"/>
      <c r="XEY348" s="74"/>
      <c r="XEZ348" s="74"/>
      <c r="XFA348" s="74"/>
      <c r="XFB348" s="74"/>
      <c r="XFC348" s="74"/>
      <c r="XFD348" s="74"/>
    </row>
    <row r="351" spans="1:16384" x14ac:dyDescent="0.2">
      <c r="A351" s="29"/>
    </row>
    <row r="352" spans="1:16384" x14ac:dyDescent="0.2">
      <c r="A352" s="29"/>
    </row>
  </sheetData>
  <sortState ref="A3:A16">
    <sortCondition ref="A3"/>
  </sortState>
  <mergeCells count="50">
    <mergeCell ref="B3:H3"/>
    <mergeCell ref="I3:O3"/>
    <mergeCell ref="B25:H25"/>
    <mergeCell ref="B327:H327"/>
    <mergeCell ref="B280:H280"/>
    <mergeCell ref="I280:O280"/>
    <mergeCell ref="I281:O281"/>
    <mergeCell ref="B326:H326"/>
    <mergeCell ref="B257:H257"/>
    <mergeCell ref="B303:H303"/>
    <mergeCell ref="I303:O303"/>
    <mergeCell ref="B304:H304"/>
    <mergeCell ref="I304:O304"/>
    <mergeCell ref="B258:H258"/>
    <mergeCell ref="B281:H281"/>
    <mergeCell ref="B188:H188"/>
    <mergeCell ref="B189:H189"/>
    <mergeCell ref="B235:H235"/>
    <mergeCell ref="I235:O235"/>
    <mergeCell ref="I212:O212"/>
    <mergeCell ref="B165:H165"/>
    <mergeCell ref="I165:O165"/>
    <mergeCell ref="B166:H166"/>
    <mergeCell ref="I166:O166"/>
    <mergeCell ref="B234:H234"/>
    <mergeCell ref="I234:O234"/>
    <mergeCell ref="B211:H211"/>
    <mergeCell ref="I211:O211"/>
    <mergeCell ref="B212:H212"/>
    <mergeCell ref="B143:H143"/>
    <mergeCell ref="I143:O143"/>
    <mergeCell ref="B94:I94"/>
    <mergeCell ref="J94:Q94"/>
    <mergeCell ref="B95:I95"/>
    <mergeCell ref="J95:Q95"/>
    <mergeCell ref="B142:H142"/>
    <mergeCell ref="I142:O142"/>
    <mergeCell ref="B72:I72"/>
    <mergeCell ref="J72:Q72"/>
    <mergeCell ref="B118:I118"/>
    <mergeCell ref="B119:I119"/>
    <mergeCell ref="B4:H4"/>
    <mergeCell ref="I4:O4"/>
    <mergeCell ref="B48:H48"/>
    <mergeCell ref="I25:O25"/>
    <mergeCell ref="B71:I71"/>
    <mergeCell ref="J71:Q71"/>
    <mergeCell ref="B26:H26"/>
    <mergeCell ref="I26:O26"/>
    <mergeCell ref="B49:H49"/>
  </mergeCells>
  <pageMargins left="0.7" right="0.7" top="0.75" bottom="0.75" header="0.3" footer="0.3"/>
  <pageSetup paperSize="9" scale="91" orientation="landscape" r:id="rId1"/>
  <rowBreaks count="14" manualBreakCount="14">
    <brk id="22" max="25" man="1"/>
    <brk id="44" max="25" man="1"/>
    <brk id="67" max="25" man="1"/>
    <brk id="91" max="25" man="1"/>
    <brk id="114" max="25" man="1"/>
    <brk id="139" max="16383" man="1"/>
    <brk id="161" max="25" man="1"/>
    <brk id="184" max="25" man="1"/>
    <brk id="207" max="25" man="1"/>
    <brk id="230" max="25" man="1"/>
    <brk id="253" max="25" man="1"/>
    <brk id="276" max="25" man="1"/>
    <brk id="299" max="25" man="1"/>
    <brk id="322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theme="1"/>
  </sheetPr>
  <dimension ref="A1:U136"/>
  <sheetViews>
    <sheetView workbookViewId="0"/>
  </sheetViews>
  <sheetFormatPr defaultRowHeight="12.75" x14ac:dyDescent="0.2"/>
  <cols>
    <col min="1" max="1" width="34" style="316" customWidth="1"/>
    <col min="2" max="2" width="9.140625" style="316"/>
    <col min="3" max="3" width="9.85546875" style="316" bestFit="1" customWidth="1"/>
    <col min="4" max="4" width="9.140625" style="316"/>
    <col min="5" max="5" width="10.140625" style="316" bestFit="1" customWidth="1"/>
    <col min="6" max="7" width="9.140625" style="316"/>
    <col min="8" max="8" width="10.5703125" style="316" customWidth="1"/>
    <col min="9" max="9" width="32" style="316" customWidth="1"/>
    <col min="10" max="10" width="9.140625" style="316" bestFit="1" customWidth="1"/>
    <col min="11" max="11" width="9.140625" style="316"/>
    <col min="12" max="12" width="9.140625" style="316" customWidth="1"/>
    <col min="13" max="14" width="9.85546875" style="316" bestFit="1" customWidth="1"/>
    <col min="15" max="15" width="11.7109375" style="316" customWidth="1"/>
    <col min="16" max="16384" width="9.140625" style="316"/>
  </cols>
  <sheetData>
    <row r="1" spans="1:19" ht="15.75" x14ac:dyDescent="0.25">
      <c r="A1" s="335" t="s">
        <v>242</v>
      </c>
    </row>
    <row r="2" spans="1:19" x14ac:dyDescent="0.2">
      <c r="A2" s="336" t="s">
        <v>245</v>
      </c>
    </row>
    <row r="3" spans="1:19" ht="13.5" thickBot="1" x14ac:dyDescent="0.25">
      <c r="D3" s="337" t="s">
        <v>146</v>
      </c>
      <c r="L3" s="337" t="s">
        <v>160</v>
      </c>
    </row>
    <row r="4" spans="1:19" ht="14.25" thickTop="1" thickBot="1" x14ac:dyDescent="0.25">
      <c r="A4" s="338"/>
      <c r="B4" s="339">
        <v>2009</v>
      </c>
      <c r="C4" s="340">
        <v>2010</v>
      </c>
      <c r="D4" s="340">
        <v>2011</v>
      </c>
      <c r="E4" s="340">
        <v>2012</v>
      </c>
      <c r="F4" s="340">
        <v>2013</v>
      </c>
      <c r="G4" s="340">
        <v>2014</v>
      </c>
      <c r="H4" s="340">
        <v>2015</v>
      </c>
      <c r="I4" s="340">
        <v>2016</v>
      </c>
      <c r="K4" s="338"/>
      <c r="L4" s="339">
        <v>2009</v>
      </c>
      <c r="M4" s="340">
        <v>2010</v>
      </c>
      <c r="N4" s="340">
        <v>2011</v>
      </c>
      <c r="O4" s="340">
        <v>2012</v>
      </c>
      <c r="P4" s="340">
        <v>2013</v>
      </c>
      <c r="Q4" s="340">
        <v>2014</v>
      </c>
      <c r="R4" s="340">
        <v>2015</v>
      </c>
      <c r="S4" s="340">
        <v>2016</v>
      </c>
    </row>
    <row r="5" spans="1:19" x14ac:dyDescent="0.2">
      <c r="A5" s="341" t="s">
        <v>1</v>
      </c>
      <c r="B5" s="342"/>
      <c r="C5" s="343"/>
      <c r="D5" s="343"/>
      <c r="E5" s="343"/>
      <c r="F5" s="343"/>
      <c r="G5" s="343"/>
      <c r="H5" s="343"/>
      <c r="I5" s="343"/>
      <c r="K5" s="341" t="s">
        <v>1</v>
      </c>
      <c r="L5" s="343"/>
      <c r="M5" s="343"/>
      <c r="N5" s="343"/>
      <c r="O5" s="343"/>
      <c r="P5" s="343"/>
      <c r="Q5" s="343"/>
    </row>
    <row r="6" spans="1:19" x14ac:dyDescent="0.2">
      <c r="A6" s="232" t="s">
        <v>0</v>
      </c>
      <c r="B6" s="267">
        <v>1191</v>
      </c>
      <c r="C6" s="267">
        <v>1248</v>
      </c>
      <c r="D6" s="267">
        <v>1296</v>
      </c>
      <c r="E6" s="267">
        <v>1293</v>
      </c>
      <c r="F6" s="267">
        <v>1245</v>
      </c>
      <c r="G6" s="267">
        <v>1247</v>
      </c>
      <c r="H6" s="267">
        <v>1243</v>
      </c>
      <c r="I6" s="267">
        <v>1249</v>
      </c>
      <c r="K6" s="232" t="s">
        <v>0</v>
      </c>
      <c r="L6" s="344">
        <f t="shared" ref="L6:S9" si="0">B6/$B6*100</f>
        <v>100</v>
      </c>
      <c r="M6" s="267">
        <f t="shared" si="0"/>
        <v>104.78589420654912</v>
      </c>
      <c r="N6" s="344">
        <f t="shared" si="0"/>
        <v>108.81612090680102</v>
      </c>
      <c r="O6" s="344">
        <f t="shared" si="0"/>
        <v>108.56423173803526</v>
      </c>
      <c r="P6" s="344">
        <f t="shared" si="0"/>
        <v>104.53400503778339</v>
      </c>
      <c r="Q6" s="344">
        <f t="shared" si="0"/>
        <v>104.70193115029387</v>
      </c>
      <c r="R6" s="344">
        <f t="shared" si="0"/>
        <v>104.36607892527287</v>
      </c>
      <c r="S6" s="344">
        <f t="shared" si="0"/>
        <v>104.86985726280436</v>
      </c>
    </row>
    <row r="7" spans="1:19" x14ac:dyDescent="0.2">
      <c r="A7" s="232" t="s">
        <v>2</v>
      </c>
      <c r="B7" s="267">
        <v>13713</v>
      </c>
      <c r="C7" s="267">
        <v>13104</v>
      </c>
      <c r="D7" s="267">
        <v>12494</v>
      </c>
      <c r="E7" s="267">
        <v>12040</v>
      </c>
      <c r="F7" s="267">
        <v>10974</v>
      </c>
      <c r="G7" s="267">
        <v>10345</v>
      </c>
      <c r="H7" s="267">
        <v>10473</v>
      </c>
      <c r="I7" s="267">
        <v>10236</v>
      </c>
      <c r="K7" s="232" t="s">
        <v>2</v>
      </c>
      <c r="L7" s="344">
        <f t="shared" si="0"/>
        <v>100</v>
      </c>
      <c r="M7" s="267">
        <f t="shared" si="0"/>
        <v>95.558958652373661</v>
      </c>
      <c r="N7" s="344">
        <f t="shared" si="0"/>
        <v>91.110624954422818</v>
      </c>
      <c r="O7" s="344">
        <f t="shared" si="0"/>
        <v>87.799897907095456</v>
      </c>
      <c r="P7" s="344">
        <f t="shared" si="0"/>
        <v>80.026252461168241</v>
      </c>
      <c r="Q7" s="344">
        <f t="shared" si="0"/>
        <v>75.439364107051702</v>
      </c>
      <c r="R7" s="344">
        <f t="shared" si="0"/>
        <v>76.372784948588929</v>
      </c>
      <c r="S7" s="344">
        <f t="shared" si="0"/>
        <v>74.644497921680156</v>
      </c>
    </row>
    <row r="8" spans="1:19" x14ac:dyDescent="0.2">
      <c r="A8" s="232" t="s">
        <v>14</v>
      </c>
      <c r="B8" s="267">
        <v>38725</v>
      </c>
      <c r="C8" s="267">
        <v>37717</v>
      </c>
      <c r="D8" s="267">
        <v>36205</v>
      </c>
      <c r="E8" s="267">
        <v>33838</v>
      </c>
      <c r="F8" s="267">
        <v>32193</v>
      </c>
      <c r="G8" s="267">
        <v>32713</v>
      </c>
      <c r="H8" s="267">
        <v>36570.980000000003</v>
      </c>
      <c r="I8" s="267">
        <v>34252</v>
      </c>
      <c r="K8" s="232" t="s">
        <v>14</v>
      </c>
      <c r="L8" s="344">
        <f t="shared" si="0"/>
        <v>100</v>
      </c>
      <c r="M8" s="267">
        <f t="shared" si="0"/>
        <v>97.397030342156228</v>
      </c>
      <c r="N8" s="344">
        <f t="shared" si="0"/>
        <v>93.492575855390569</v>
      </c>
      <c r="O8" s="344">
        <f t="shared" si="0"/>
        <v>87.380245319561013</v>
      </c>
      <c r="P8" s="344">
        <f t="shared" si="0"/>
        <v>83.132343447385409</v>
      </c>
      <c r="Q8" s="344">
        <f t="shared" si="0"/>
        <v>84.475145255003227</v>
      </c>
      <c r="R8" s="344">
        <f t="shared" si="0"/>
        <v>94.437650096836677</v>
      </c>
      <c r="S8" s="344">
        <f t="shared" si="0"/>
        <v>88.44932214331827</v>
      </c>
    </row>
    <row r="9" spans="1:19" x14ac:dyDescent="0.2">
      <c r="A9" s="232" t="s">
        <v>4</v>
      </c>
      <c r="B9" s="267">
        <v>5841</v>
      </c>
      <c r="C9" s="267">
        <v>7118</v>
      </c>
      <c r="D9" s="267">
        <v>6035</v>
      </c>
      <c r="E9" s="267">
        <v>6342</v>
      </c>
      <c r="F9" s="267">
        <v>5700</v>
      </c>
      <c r="G9" s="267">
        <v>6276</v>
      </c>
      <c r="H9" s="267">
        <v>8391.8310000000001</v>
      </c>
      <c r="I9" s="267">
        <v>7284.8851157222198</v>
      </c>
      <c r="K9" s="232" t="s">
        <v>4</v>
      </c>
      <c r="L9" s="344">
        <f t="shared" si="0"/>
        <v>100</v>
      </c>
      <c r="M9" s="267">
        <f t="shared" si="0"/>
        <v>121.86269474405067</v>
      </c>
      <c r="N9" s="344">
        <f t="shared" si="0"/>
        <v>103.32134908406094</v>
      </c>
      <c r="O9" s="344">
        <f t="shared" si="0"/>
        <v>108.57729840780688</v>
      </c>
      <c r="P9" s="344">
        <f t="shared" si="0"/>
        <v>97.586029789419612</v>
      </c>
      <c r="Q9" s="344">
        <f t="shared" si="0"/>
        <v>107.44735490498203</v>
      </c>
      <c r="R9" s="344">
        <f t="shared" si="0"/>
        <v>143.67113507960966</v>
      </c>
      <c r="S9" s="344">
        <f t="shared" si="0"/>
        <v>124.71982735357336</v>
      </c>
    </row>
    <row r="11" spans="1:19" ht="13.5" thickBot="1" x14ac:dyDescent="0.25">
      <c r="D11" s="337" t="s">
        <v>151</v>
      </c>
      <c r="N11" s="337" t="s">
        <v>160</v>
      </c>
    </row>
    <row r="12" spans="1:19" ht="14.25" thickTop="1" thickBot="1" x14ac:dyDescent="0.25">
      <c r="A12" s="56"/>
      <c r="B12" s="339">
        <v>2009</v>
      </c>
      <c r="C12" s="339">
        <v>2010</v>
      </c>
      <c r="D12" s="339">
        <v>2011</v>
      </c>
      <c r="E12" s="340">
        <v>2012</v>
      </c>
      <c r="F12" s="340">
        <v>2013</v>
      </c>
      <c r="G12" s="340">
        <v>2014</v>
      </c>
      <c r="H12" s="340">
        <v>2015</v>
      </c>
      <c r="I12" s="340">
        <v>2016</v>
      </c>
      <c r="K12" s="56"/>
      <c r="L12" s="339">
        <v>2009</v>
      </c>
      <c r="M12" s="340">
        <v>2010</v>
      </c>
      <c r="N12" s="340">
        <v>2011</v>
      </c>
      <c r="O12" s="340">
        <v>2012</v>
      </c>
      <c r="P12" s="340">
        <v>2013</v>
      </c>
      <c r="Q12" s="340">
        <v>2014</v>
      </c>
      <c r="R12" s="340">
        <v>2015</v>
      </c>
      <c r="S12" s="340">
        <v>2016</v>
      </c>
    </row>
    <row r="13" spans="1:19" x14ac:dyDescent="0.2">
      <c r="A13" s="58" t="s">
        <v>1</v>
      </c>
      <c r="B13" s="269"/>
      <c r="C13" s="269"/>
      <c r="D13" s="259"/>
      <c r="E13" s="55"/>
      <c r="F13" s="259"/>
      <c r="G13" s="259"/>
      <c r="I13" s="259"/>
      <c r="K13" s="58" t="s">
        <v>1</v>
      </c>
      <c r="L13" s="269"/>
      <c r="M13" s="269"/>
      <c r="N13" s="259"/>
      <c r="O13" s="55"/>
      <c r="P13" s="259"/>
      <c r="Q13" s="259"/>
    </row>
    <row r="14" spans="1:19" x14ac:dyDescent="0.2">
      <c r="A14" s="57" t="s">
        <v>0</v>
      </c>
      <c r="B14" s="267">
        <v>289</v>
      </c>
      <c r="C14" s="267">
        <v>307</v>
      </c>
      <c r="D14" s="267">
        <v>306</v>
      </c>
      <c r="E14" s="267">
        <v>300</v>
      </c>
      <c r="F14" s="267">
        <v>288</v>
      </c>
      <c r="G14" s="267">
        <v>288</v>
      </c>
      <c r="H14" s="267">
        <v>298</v>
      </c>
      <c r="I14" s="267">
        <v>287</v>
      </c>
      <c r="K14" s="57" t="s">
        <v>0</v>
      </c>
      <c r="L14" s="267">
        <f t="shared" ref="L14:S17" si="1">B14/$B14*100</f>
        <v>100</v>
      </c>
      <c r="M14" s="267">
        <f t="shared" si="1"/>
        <v>106.22837370242215</v>
      </c>
      <c r="N14" s="267">
        <f t="shared" si="1"/>
        <v>105.88235294117648</v>
      </c>
      <c r="O14" s="267">
        <f t="shared" si="1"/>
        <v>103.80622837370241</v>
      </c>
      <c r="P14" s="267">
        <f t="shared" si="1"/>
        <v>99.653979238754317</v>
      </c>
      <c r="Q14" s="267">
        <f t="shared" si="1"/>
        <v>99.653979238754317</v>
      </c>
      <c r="R14" s="267">
        <f t="shared" si="1"/>
        <v>103.11418685121107</v>
      </c>
      <c r="S14" s="267">
        <f t="shared" si="1"/>
        <v>99.307958477508649</v>
      </c>
    </row>
    <row r="15" spans="1:19" x14ac:dyDescent="0.2">
      <c r="A15" s="57" t="s">
        <v>2</v>
      </c>
      <c r="B15" s="267">
        <v>5497</v>
      </c>
      <c r="C15" s="267">
        <v>5663</v>
      </c>
      <c r="D15" s="267">
        <v>5510</v>
      </c>
      <c r="E15" s="267">
        <v>5349</v>
      </c>
      <c r="F15" s="267">
        <v>5385</v>
      </c>
      <c r="G15" s="267">
        <v>5291</v>
      </c>
      <c r="H15" s="267">
        <v>5018</v>
      </c>
      <c r="I15" s="267">
        <v>4934</v>
      </c>
      <c r="K15" s="57" t="s">
        <v>2</v>
      </c>
      <c r="L15" s="267">
        <f t="shared" si="1"/>
        <v>100</v>
      </c>
      <c r="M15" s="267">
        <f t="shared" si="1"/>
        <v>103.01982899763506</v>
      </c>
      <c r="N15" s="267">
        <f t="shared" si="1"/>
        <v>100.23649263234491</v>
      </c>
      <c r="O15" s="267">
        <f t="shared" si="1"/>
        <v>97.307622339457893</v>
      </c>
      <c r="P15" s="267">
        <f t="shared" si="1"/>
        <v>97.962525013643813</v>
      </c>
      <c r="Q15" s="267">
        <f t="shared" si="1"/>
        <v>96.252501364380578</v>
      </c>
      <c r="R15" s="267">
        <f t="shared" si="1"/>
        <v>91.28615608513735</v>
      </c>
      <c r="S15" s="267">
        <f t="shared" si="1"/>
        <v>89.758049845370209</v>
      </c>
    </row>
    <row r="16" spans="1:19" x14ac:dyDescent="0.2">
      <c r="A16" s="57" t="s">
        <v>14</v>
      </c>
      <c r="B16" s="287">
        <v>8160</v>
      </c>
      <c r="C16" s="287">
        <v>8968</v>
      </c>
      <c r="D16" s="287">
        <v>9542</v>
      </c>
      <c r="E16" s="287">
        <v>9280</v>
      </c>
      <c r="F16" s="287">
        <v>9227</v>
      </c>
      <c r="G16" s="287">
        <v>9653</v>
      </c>
      <c r="H16" s="267">
        <v>9497.74</v>
      </c>
      <c r="I16" s="267">
        <v>9751.7382849999995</v>
      </c>
      <c r="K16" s="57" t="s">
        <v>14</v>
      </c>
      <c r="L16" s="267">
        <f t="shared" si="1"/>
        <v>100</v>
      </c>
      <c r="M16" s="267">
        <f t="shared" si="1"/>
        <v>109.90196078431373</v>
      </c>
      <c r="N16" s="267">
        <f t="shared" si="1"/>
        <v>116.93627450980392</v>
      </c>
      <c r="O16" s="267">
        <f t="shared" si="1"/>
        <v>113.72549019607843</v>
      </c>
      <c r="P16" s="267">
        <f t="shared" si="1"/>
        <v>113.07598039215688</v>
      </c>
      <c r="Q16" s="267">
        <f t="shared" si="1"/>
        <v>118.29656862745097</v>
      </c>
      <c r="R16" s="267">
        <f t="shared" si="1"/>
        <v>116.3938725490196</v>
      </c>
      <c r="S16" s="267">
        <f t="shared" si="1"/>
        <v>119.50659662990195</v>
      </c>
    </row>
    <row r="17" spans="1:19" x14ac:dyDescent="0.2">
      <c r="A17" s="57" t="s">
        <v>4</v>
      </c>
      <c r="B17" s="267">
        <v>4767</v>
      </c>
      <c r="C17" s="267">
        <v>5032</v>
      </c>
      <c r="D17" s="267">
        <v>5117</v>
      </c>
      <c r="E17" s="267">
        <v>5093</v>
      </c>
      <c r="F17" s="267">
        <v>4961</v>
      </c>
      <c r="G17" s="267">
        <v>5496</v>
      </c>
      <c r="H17" s="267">
        <v>5521.9030000000002</v>
      </c>
      <c r="I17" s="267">
        <v>5728.30311321112</v>
      </c>
      <c r="K17" s="57" t="s">
        <v>4</v>
      </c>
      <c r="L17" s="267">
        <f t="shared" si="1"/>
        <v>100</v>
      </c>
      <c r="M17" s="267">
        <f t="shared" si="1"/>
        <v>105.55905181455843</v>
      </c>
      <c r="N17" s="267">
        <f t="shared" si="1"/>
        <v>107.34214390602055</v>
      </c>
      <c r="O17" s="267">
        <f t="shared" si="1"/>
        <v>106.83868260960772</v>
      </c>
      <c r="P17" s="267">
        <f t="shared" si="1"/>
        <v>104.0696454793371</v>
      </c>
      <c r="Q17" s="267">
        <f t="shared" si="1"/>
        <v>115.29263687853997</v>
      </c>
      <c r="R17" s="267">
        <f t="shared" si="1"/>
        <v>115.83601846024753</v>
      </c>
      <c r="S17" s="267">
        <f t="shared" si="1"/>
        <v>120.16578798429035</v>
      </c>
    </row>
    <row r="18" spans="1:19" s="345" customFormat="1" ht="13.5" thickBot="1" x14ac:dyDescent="0.25">
      <c r="P18" s="332"/>
    </row>
    <row r="19" spans="1:19" ht="15.75" x14ac:dyDescent="0.25">
      <c r="A19" s="335" t="s">
        <v>236</v>
      </c>
    </row>
    <row r="20" spans="1:19" x14ac:dyDescent="0.2">
      <c r="A20" s="336" t="s">
        <v>246</v>
      </c>
      <c r="G20" s="346"/>
      <c r="H20" s="346"/>
      <c r="L20" s="346"/>
      <c r="O20" s="346"/>
      <c r="P20" s="346"/>
      <c r="Q20" s="346"/>
    </row>
    <row r="21" spans="1:19" ht="13.5" thickBot="1" x14ac:dyDescent="0.25">
      <c r="D21" s="337" t="s">
        <v>146</v>
      </c>
      <c r="G21" s="346"/>
      <c r="H21" s="346"/>
      <c r="I21" s="347" t="s">
        <v>161</v>
      </c>
      <c r="J21" s="345"/>
      <c r="K21" s="345"/>
      <c r="L21" s="345"/>
      <c r="M21" s="345"/>
      <c r="N21" s="345"/>
      <c r="O21" s="346"/>
      <c r="P21" s="346"/>
      <c r="Q21" s="346"/>
    </row>
    <row r="22" spans="1:19" ht="13.5" thickTop="1" x14ac:dyDescent="0.2">
      <c r="A22" s="348" t="s">
        <v>19</v>
      </c>
      <c r="B22" s="348" t="s">
        <v>153</v>
      </c>
      <c r="C22" s="348" t="s">
        <v>97</v>
      </c>
      <c r="D22" s="348" t="s">
        <v>154</v>
      </c>
      <c r="E22" s="348" t="s">
        <v>99</v>
      </c>
      <c r="F22" s="349" t="s">
        <v>119</v>
      </c>
      <c r="G22" s="367"/>
      <c r="H22" s="370"/>
      <c r="I22" s="348" t="s">
        <v>19</v>
      </c>
      <c r="J22" s="348" t="s">
        <v>153</v>
      </c>
      <c r="K22" s="348" t="s">
        <v>97</v>
      </c>
      <c r="L22" s="348" t="s">
        <v>154</v>
      </c>
      <c r="M22" s="348" t="s">
        <v>99</v>
      </c>
      <c r="N22" s="349" t="s">
        <v>119</v>
      </c>
      <c r="O22" s="367"/>
      <c r="P22" s="346"/>
      <c r="Q22" s="346"/>
    </row>
    <row r="23" spans="1:19" ht="13.5" thickBot="1" x14ac:dyDescent="0.25">
      <c r="A23" s="283"/>
      <c r="B23" s="283" t="s">
        <v>93</v>
      </c>
      <c r="C23" s="283" t="s">
        <v>103</v>
      </c>
      <c r="D23" s="283" t="s">
        <v>95</v>
      </c>
      <c r="E23" s="283" t="s">
        <v>102</v>
      </c>
      <c r="F23" s="312" t="s">
        <v>149</v>
      </c>
      <c r="G23" s="368"/>
      <c r="H23" s="371"/>
      <c r="I23" s="283"/>
      <c r="J23" s="283" t="s">
        <v>93</v>
      </c>
      <c r="K23" s="283" t="s">
        <v>103</v>
      </c>
      <c r="L23" s="283" t="s">
        <v>95</v>
      </c>
      <c r="M23" s="283" t="s">
        <v>102</v>
      </c>
      <c r="N23" s="312" t="s">
        <v>149</v>
      </c>
      <c r="O23" s="368"/>
      <c r="P23" s="346"/>
      <c r="Q23" s="346"/>
    </row>
    <row r="24" spans="1:19" x14ac:dyDescent="0.2">
      <c r="A24" s="220" t="s">
        <v>21</v>
      </c>
      <c r="B24" s="266">
        <v>7402.2241237690896</v>
      </c>
      <c r="C24" s="266">
        <v>5834.3569150458998</v>
      </c>
      <c r="D24" s="266">
        <v>36.960484708480003</v>
      </c>
      <c r="E24" s="266">
        <v>0</v>
      </c>
      <c r="F24" s="264">
        <v>13273.5415235235</v>
      </c>
      <c r="G24" s="369"/>
      <c r="H24" s="371"/>
      <c r="I24" s="220" t="s">
        <v>26</v>
      </c>
      <c r="J24" s="366">
        <v>38.326942518896203</v>
      </c>
      <c r="K24" s="366">
        <v>293.30492282644599</v>
      </c>
      <c r="L24" s="366">
        <v>0.38003464685948601</v>
      </c>
      <c r="M24" s="366">
        <v>9.09955868278228E-2</v>
      </c>
      <c r="N24" s="366">
        <v>332.102895579029</v>
      </c>
      <c r="O24" s="369"/>
      <c r="P24" s="346"/>
      <c r="Q24" s="346"/>
      <c r="S24" s="220"/>
    </row>
    <row r="25" spans="1:19" x14ac:dyDescent="0.2">
      <c r="A25" s="220" t="s">
        <v>22</v>
      </c>
      <c r="B25" s="267">
        <v>429.73425970699799</v>
      </c>
      <c r="C25" s="267">
        <v>1781.2203853604501</v>
      </c>
      <c r="D25" s="267">
        <v>10.734421383604801</v>
      </c>
      <c r="E25" s="267">
        <v>18.121447058775701</v>
      </c>
      <c r="F25" s="264">
        <v>2239.8105135098299</v>
      </c>
      <c r="G25" s="369"/>
      <c r="H25" s="371"/>
      <c r="I25" s="218" t="s">
        <v>123</v>
      </c>
      <c r="J25" s="366">
        <v>1126.3346511816901</v>
      </c>
      <c r="K25" s="366">
        <v>152.151307007794</v>
      </c>
      <c r="L25" s="366">
        <v>20.413942030430999</v>
      </c>
      <c r="M25" s="366">
        <v>0</v>
      </c>
      <c r="N25" s="366">
        <v>1298.89990021991</v>
      </c>
      <c r="O25" s="369"/>
      <c r="P25" s="346"/>
      <c r="Q25" s="346"/>
    </row>
    <row r="26" spans="1:19" x14ac:dyDescent="0.2">
      <c r="A26" s="220" t="s">
        <v>23</v>
      </c>
      <c r="B26" s="267">
        <v>1337.7713985590699</v>
      </c>
      <c r="C26" s="267">
        <v>2316.3767469424502</v>
      </c>
      <c r="D26" s="267">
        <v>9.6488409999999991</v>
      </c>
      <c r="E26" s="267">
        <v>0</v>
      </c>
      <c r="F26" s="264">
        <v>3663.7969865015202</v>
      </c>
      <c r="G26" s="369"/>
      <c r="H26" s="371"/>
      <c r="I26" s="218" t="s">
        <v>28</v>
      </c>
      <c r="J26" s="366">
        <v>10.9739589180623</v>
      </c>
      <c r="K26" s="366">
        <v>0</v>
      </c>
      <c r="L26" s="366">
        <v>22.561777885220401</v>
      </c>
      <c r="M26" s="366">
        <v>0</v>
      </c>
      <c r="N26" s="366">
        <v>33.535736803282603</v>
      </c>
      <c r="O26" s="369"/>
      <c r="P26" s="346"/>
      <c r="Q26" s="346"/>
    </row>
    <row r="27" spans="1:19" x14ac:dyDescent="0.2">
      <c r="A27" s="220" t="s">
        <v>24</v>
      </c>
      <c r="B27" s="266">
        <v>3196.7377377323701</v>
      </c>
      <c r="C27" s="266">
        <v>151.478741395995</v>
      </c>
      <c r="D27" s="266">
        <v>842.05338445384598</v>
      </c>
      <c r="E27" s="266">
        <v>10.5680039939833</v>
      </c>
      <c r="F27" s="264">
        <v>4200.8378675761896</v>
      </c>
      <c r="G27" s="369"/>
      <c r="H27" s="371"/>
      <c r="I27" s="218" t="s">
        <v>124</v>
      </c>
      <c r="J27" s="366">
        <v>0</v>
      </c>
      <c r="K27" s="366">
        <v>2205.8726495493202</v>
      </c>
      <c r="L27" s="366">
        <v>0</v>
      </c>
      <c r="M27" s="366">
        <v>0</v>
      </c>
      <c r="N27" s="366">
        <v>2205.8726495493202</v>
      </c>
      <c r="O27" s="369"/>
      <c r="P27" s="346"/>
      <c r="Q27" s="346"/>
    </row>
    <row r="28" spans="1:19" x14ac:dyDescent="0.2">
      <c r="A28" s="220" t="s">
        <v>80</v>
      </c>
      <c r="B28" s="266">
        <v>245.33693911872501</v>
      </c>
      <c r="C28" s="266">
        <v>1095.8748789481101</v>
      </c>
      <c r="D28" s="266">
        <v>32.830256506216003</v>
      </c>
      <c r="E28" s="266">
        <v>12.734775504311999</v>
      </c>
      <c r="F28" s="264">
        <v>1386.77685007736</v>
      </c>
      <c r="G28" s="369"/>
      <c r="H28" s="371"/>
      <c r="I28" s="218" t="s">
        <v>125</v>
      </c>
      <c r="J28" s="366">
        <v>0.99511690258339403</v>
      </c>
      <c r="K28" s="366">
        <v>0</v>
      </c>
      <c r="L28" s="366">
        <v>0</v>
      </c>
      <c r="M28" s="366">
        <v>29.117150338992602</v>
      </c>
      <c r="N28" s="366">
        <v>30.112267241575999</v>
      </c>
      <c r="O28" s="369"/>
      <c r="P28" s="346"/>
      <c r="Q28" s="346"/>
    </row>
    <row r="29" spans="1:19" x14ac:dyDescent="0.2">
      <c r="A29" s="220" t="s">
        <v>30</v>
      </c>
      <c r="B29" s="351"/>
      <c r="C29" s="351"/>
      <c r="D29" s="351"/>
      <c r="E29" s="351"/>
      <c r="F29" s="352">
        <f>SUM(N24:N31)</f>
        <v>9487.2392598116239</v>
      </c>
      <c r="G29" s="372"/>
      <c r="H29" s="371"/>
      <c r="I29" s="218" t="s">
        <v>147</v>
      </c>
      <c r="J29" s="366">
        <v>1024.4195423999599</v>
      </c>
      <c r="K29" s="366">
        <v>0</v>
      </c>
      <c r="L29" s="366">
        <v>104.101637359637</v>
      </c>
      <c r="M29" s="366">
        <v>1.70339995661586</v>
      </c>
      <c r="N29" s="366">
        <v>1130.22457971621</v>
      </c>
      <c r="O29" s="369"/>
      <c r="P29" s="346"/>
      <c r="Q29" s="346"/>
    </row>
    <row r="30" spans="1:19" x14ac:dyDescent="0.2">
      <c r="A30" s="350"/>
      <c r="B30" s="350"/>
      <c r="C30" s="350"/>
      <c r="D30" s="350"/>
      <c r="E30" s="350"/>
      <c r="F30" s="350"/>
      <c r="G30" s="371"/>
      <c r="H30" s="371"/>
      <c r="I30" s="218" t="s">
        <v>148</v>
      </c>
      <c r="J30" s="366">
        <v>812.52201965896802</v>
      </c>
      <c r="K30" s="366">
        <v>0</v>
      </c>
      <c r="L30" s="366">
        <v>26.796237000000001</v>
      </c>
      <c r="M30" s="366">
        <v>20.246065000000002</v>
      </c>
      <c r="N30" s="366">
        <v>859.56432165896797</v>
      </c>
      <c r="O30" s="369"/>
      <c r="P30" s="346"/>
      <c r="Q30" s="346"/>
    </row>
    <row r="31" spans="1:19" x14ac:dyDescent="0.2">
      <c r="A31" s="350"/>
      <c r="B31" s="350"/>
      <c r="C31" s="350"/>
      <c r="D31" s="350"/>
      <c r="E31" s="350"/>
      <c r="F31" s="350"/>
      <c r="G31" s="350"/>
      <c r="H31" s="350"/>
      <c r="I31" s="220" t="s">
        <v>30</v>
      </c>
      <c r="J31" s="366">
        <v>1314.1980145335899</v>
      </c>
      <c r="K31" s="366">
        <v>1475.62959692354</v>
      </c>
      <c r="L31" s="366">
        <v>717.861961025705</v>
      </c>
      <c r="M31" s="366">
        <v>89.237336560492693</v>
      </c>
      <c r="N31" s="366">
        <v>3596.9269090433299</v>
      </c>
      <c r="O31" s="369"/>
      <c r="P31" s="346"/>
      <c r="Q31" s="346"/>
    </row>
    <row r="32" spans="1:19" s="346" customFormat="1" x14ac:dyDescent="0.2">
      <c r="I32" s="71"/>
      <c r="O32" s="353"/>
    </row>
    <row r="33" spans="1:20" ht="13.5" thickBot="1" x14ac:dyDescent="0.25">
      <c r="A33" s="220"/>
      <c r="D33" s="337" t="s">
        <v>151</v>
      </c>
      <c r="I33" s="347" t="s">
        <v>161</v>
      </c>
      <c r="J33" s="345"/>
      <c r="K33" s="345"/>
      <c r="L33" s="345"/>
      <c r="M33" s="345"/>
      <c r="O33" s="346"/>
      <c r="P33" s="346"/>
      <c r="Q33" s="365"/>
      <c r="R33" s="334"/>
    </row>
    <row r="34" spans="1:20" ht="13.5" thickTop="1" x14ac:dyDescent="0.2">
      <c r="A34" s="348" t="s">
        <v>19</v>
      </c>
      <c r="B34" s="348" t="s">
        <v>128</v>
      </c>
      <c r="C34" s="348" t="s">
        <v>140</v>
      </c>
      <c r="D34" s="348" t="s">
        <v>150</v>
      </c>
      <c r="E34" s="348" t="s">
        <v>20</v>
      </c>
      <c r="F34" s="354"/>
      <c r="G34" s="354"/>
      <c r="H34" s="354"/>
      <c r="I34" s="355" t="s">
        <v>19</v>
      </c>
      <c r="J34" s="22" t="s">
        <v>128</v>
      </c>
      <c r="K34" s="22" t="s">
        <v>140</v>
      </c>
      <c r="L34" s="22" t="s">
        <v>150</v>
      </c>
      <c r="M34" s="356" t="s">
        <v>20</v>
      </c>
      <c r="Q34" s="334"/>
      <c r="R34" s="334"/>
    </row>
    <row r="35" spans="1:20" ht="13.5" thickBot="1" x14ac:dyDescent="0.25">
      <c r="A35" s="283"/>
      <c r="B35" s="283" t="s">
        <v>126</v>
      </c>
      <c r="C35" s="283" t="s">
        <v>131</v>
      </c>
      <c r="D35" s="283" t="s">
        <v>131</v>
      </c>
      <c r="E35" s="283"/>
      <c r="I35" s="329"/>
      <c r="J35" s="283" t="s">
        <v>126</v>
      </c>
      <c r="K35" s="283" t="s">
        <v>131</v>
      </c>
      <c r="L35" s="283" t="s">
        <v>131</v>
      </c>
      <c r="M35" s="333"/>
      <c r="Q35" s="334"/>
      <c r="R35" s="334"/>
      <c r="T35" s="334"/>
    </row>
    <row r="36" spans="1:20" x14ac:dyDescent="0.2">
      <c r="A36" s="220" t="s">
        <v>134</v>
      </c>
      <c r="B36" s="266">
        <v>162.32193884590501</v>
      </c>
      <c r="C36" s="266">
        <v>2664.9234655691998</v>
      </c>
      <c r="D36" s="280" t="s">
        <v>90</v>
      </c>
      <c r="E36" s="264">
        <v>2827.2454044151</v>
      </c>
      <c r="I36" s="220" t="s">
        <v>136</v>
      </c>
      <c r="J36" s="266">
        <v>296.63839140121797</v>
      </c>
      <c r="K36" s="266">
        <v>352.50163507467101</v>
      </c>
      <c r="L36" s="280" t="s">
        <v>90</v>
      </c>
      <c r="M36" s="264">
        <v>649.14002647588904</v>
      </c>
      <c r="Q36" s="334"/>
      <c r="R36" s="334"/>
    </row>
    <row r="37" spans="1:20" x14ac:dyDescent="0.2">
      <c r="A37" s="220" t="s">
        <v>28</v>
      </c>
      <c r="B37" s="266">
        <v>700.34518810751297</v>
      </c>
      <c r="C37" s="267">
        <v>1772.92717161632</v>
      </c>
      <c r="D37" s="280" t="s">
        <v>90</v>
      </c>
      <c r="E37" s="264">
        <v>2473.27235972383</v>
      </c>
      <c r="I37" s="220" t="s">
        <v>125</v>
      </c>
      <c r="J37" s="267">
        <v>0</v>
      </c>
      <c r="K37" s="267">
        <v>58.309436457395002</v>
      </c>
      <c r="L37" s="280" t="s">
        <v>90</v>
      </c>
      <c r="M37" s="264">
        <v>58.309436457395002</v>
      </c>
      <c r="Q37" s="334"/>
      <c r="R37" s="334"/>
      <c r="S37" s="334"/>
    </row>
    <row r="38" spans="1:20" x14ac:dyDescent="0.2">
      <c r="A38" s="220" t="s">
        <v>29</v>
      </c>
      <c r="B38" s="279">
        <v>0</v>
      </c>
      <c r="C38" s="266">
        <v>343.657504627219</v>
      </c>
      <c r="D38" s="280" t="s">
        <v>90</v>
      </c>
      <c r="E38" s="264">
        <v>343.657504627219</v>
      </c>
      <c r="I38" s="220" t="s">
        <v>137</v>
      </c>
      <c r="J38" s="267">
        <v>0</v>
      </c>
      <c r="K38" s="267">
        <v>4.8840748530127502</v>
      </c>
      <c r="L38" s="280" t="s">
        <v>90</v>
      </c>
      <c r="M38" s="264">
        <v>4.8840748530127502</v>
      </c>
      <c r="Q38" s="334"/>
      <c r="R38" s="334"/>
    </row>
    <row r="39" spans="1:20" x14ac:dyDescent="0.2">
      <c r="A39" s="220" t="s">
        <v>133</v>
      </c>
      <c r="B39" s="266">
        <v>18.884259708283398</v>
      </c>
      <c r="C39" s="266">
        <v>588.22478021554696</v>
      </c>
      <c r="D39" s="280" t="s">
        <v>90</v>
      </c>
      <c r="E39" s="264">
        <v>607.10903992382998</v>
      </c>
      <c r="I39" s="220" t="s">
        <v>135</v>
      </c>
      <c r="J39" s="266">
        <v>0</v>
      </c>
      <c r="K39" s="267">
        <v>6.1310200202072203</v>
      </c>
      <c r="L39" s="280" t="s">
        <v>90</v>
      </c>
      <c r="M39" s="264">
        <v>6.1310200202072203</v>
      </c>
    </row>
    <row r="40" spans="1:20" x14ac:dyDescent="0.2">
      <c r="A40" s="220" t="s">
        <v>27</v>
      </c>
      <c r="B40" s="266">
        <v>2222.6570226705999</v>
      </c>
      <c r="C40" s="267">
        <v>36.050211165922498</v>
      </c>
      <c r="D40" s="280" t="s">
        <v>90</v>
      </c>
      <c r="E40" s="264">
        <v>2258.7072338365201</v>
      </c>
      <c r="I40" s="57" t="s">
        <v>30</v>
      </c>
      <c r="J40" s="266">
        <v>78.099820436971697</v>
      </c>
      <c r="K40" s="266">
        <v>103.43916040051199</v>
      </c>
      <c r="L40" s="280" t="s">
        <v>90</v>
      </c>
      <c r="M40" s="264">
        <v>181.53898083748399</v>
      </c>
    </row>
    <row r="41" spans="1:20" x14ac:dyDescent="0.2">
      <c r="A41" s="220" t="s">
        <v>132</v>
      </c>
      <c r="B41" s="266">
        <v>341.74320382950998</v>
      </c>
      <c r="C41" s="279">
        <v>0</v>
      </c>
      <c r="D41" s="280" t="s">
        <v>90</v>
      </c>
      <c r="E41" s="264">
        <v>341.74320382950998</v>
      </c>
      <c r="I41" s="231"/>
      <c r="M41" s="221"/>
      <c r="N41" s="267"/>
      <c r="O41" s="267"/>
      <c r="P41" s="221"/>
    </row>
    <row r="42" spans="1:20" x14ac:dyDescent="0.2">
      <c r="A42" s="220" t="s">
        <v>30</v>
      </c>
      <c r="E42" s="221">
        <f>SUM(M36:M40)</f>
        <v>900.00353864398801</v>
      </c>
      <c r="L42" s="220"/>
      <c r="M42" s="357"/>
      <c r="N42" s="267"/>
      <c r="O42" s="267"/>
      <c r="P42" s="221"/>
    </row>
    <row r="43" spans="1:20" s="345" customFormat="1" ht="13.5" thickBot="1" x14ac:dyDescent="0.25">
      <c r="A43" s="331"/>
      <c r="E43" s="358"/>
      <c r="L43" s="331"/>
      <c r="M43" s="359"/>
      <c r="N43" s="332"/>
      <c r="O43" s="332"/>
      <c r="P43" s="358"/>
    </row>
    <row r="44" spans="1:20" ht="15.75" x14ac:dyDescent="0.25">
      <c r="A44" s="328" t="s">
        <v>251</v>
      </c>
      <c r="E44" s="221"/>
      <c r="L44" s="220"/>
      <c r="M44" s="357"/>
      <c r="N44" s="267"/>
      <c r="O44" s="267"/>
      <c r="P44" s="221"/>
    </row>
    <row r="45" spans="1:20" x14ac:dyDescent="0.2">
      <c r="A45" s="336" t="s">
        <v>250</v>
      </c>
      <c r="E45" s="221"/>
      <c r="O45" s="267"/>
      <c r="P45" s="221"/>
    </row>
    <row r="46" spans="1:20" ht="13.5" thickBot="1" x14ac:dyDescent="0.25">
      <c r="A46" s="331"/>
      <c r="B46" s="345"/>
      <c r="C46" s="347" t="s">
        <v>146</v>
      </c>
      <c r="D46" s="345"/>
      <c r="E46" s="358"/>
      <c r="F46" s="345"/>
      <c r="H46" s="345"/>
      <c r="I46" s="345"/>
      <c r="J46" s="382" t="str">
        <f>A57</f>
        <v>Andra övriga externa kostnader</v>
      </c>
      <c r="K46" s="345"/>
      <c r="L46" s="331"/>
      <c r="M46" s="359"/>
      <c r="N46" s="267"/>
      <c r="P46" s="221"/>
    </row>
    <row r="47" spans="1:20" x14ac:dyDescent="0.2">
      <c r="A47" s="247" t="s">
        <v>33</v>
      </c>
      <c r="B47" s="247" t="s">
        <v>153</v>
      </c>
      <c r="C47" s="247" t="s">
        <v>97</v>
      </c>
      <c r="D47" s="247" t="s">
        <v>156</v>
      </c>
      <c r="E47" s="247" t="s">
        <v>99</v>
      </c>
      <c r="F47" s="247" t="s">
        <v>119</v>
      </c>
      <c r="H47" s="247" t="s">
        <v>33</v>
      </c>
      <c r="I47" s="247" t="s">
        <v>153</v>
      </c>
      <c r="J47" s="247" t="s">
        <v>97</v>
      </c>
      <c r="K47" s="247" t="s">
        <v>156</v>
      </c>
      <c r="L47" s="247" t="s">
        <v>99</v>
      </c>
      <c r="M47" s="247" t="s">
        <v>119</v>
      </c>
    </row>
    <row r="48" spans="1:20" ht="13.5" thickBot="1" x14ac:dyDescent="0.25">
      <c r="A48" s="283"/>
      <c r="B48" s="283" t="s">
        <v>93</v>
      </c>
      <c r="C48" s="283" t="s">
        <v>103</v>
      </c>
      <c r="D48" s="283" t="s">
        <v>95</v>
      </c>
      <c r="E48" s="283" t="s">
        <v>102</v>
      </c>
      <c r="F48" s="283" t="s">
        <v>149</v>
      </c>
      <c r="H48" s="283"/>
      <c r="I48" s="283" t="s">
        <v>93</v>
      </c>
      <c r="J48" s="283" t="s">
        <v>103</v>
      </c>
      <c r="K48" s="283" t="s">
        <v>95</v>
      </c>
      <c r="L48" s="283" t="s">
        <v>102</v>
      </c>
      <c r="M48" s="283" t="s">
        <v>149</v>
      </c>
    </row>
    <row r="49" spans="1:14" x14ac:dyDescent="0.2">
      <c r="A49" s="220" t="s">
        <v>34</v>
      </c>
      <c r="B49" s="267">
        <v>604.16770499999996</v>
      </c>
      <c r="C49" s="267">
        <v>5.5E-2</v>
      </c>
      <c r="D49" s="267">
        <v>27.427036999999999</v>
      </c>
      <c r="E49" s="267">
        <v>14.110144999999999</v>
      </c>
      <c r="F49" s="221">
        <v>645.70519999999999</v>
      </c>
      <c r="G49" s="262"/>
      <c r="H49" s="220" t="s">
        <v>38</v>
      </c>
      <c r="I49" s="267">
        <v>86.363027847737499</v>
      </c>
      <c r="J49" s="267">
        <v>38.1564766895304</v>
      </c>
      <c r="K49" s="267">
        <v>48.138570909679601</v>
      </c>
      <c r="L49" s="267">
        <v>0.66588946562586504</v>
      </c>
      <c r="M49" s="221">
        <v>173.32396491257299</v>
      </c>
      <c r="N49" s="220"/>
    </row>
    <row r="50" spans="1:14" x14ac:dyDescent="0.2">
      <c r="A50" s="220" t="s">
        <v>166</v>
      </c>
      <c r="B50" s="267">
        <v>145.93997256136001</v>
      </c>
      <c r="C50" s="267">
        <v>1429.8156146096501</v>
      </c>
      <c r="D50" s="267">
        <v>410.27286285633397</v>
      </c>
      <c r="E50" s="267">
        <v>12.3980355108684</v>
      </c>
      <c r="F50" s="221">
        <v>1998.42648553821</v>
      </c>
      <c r="G50" s="360"/>
      <c r="H50" s="220" t="s">
        <v>167</v>
      </c>
      <c r="I50" s="267">
        <v>357.81501161596498</v>
      </c>
      <c r="J50" s="267">
        <v>0</v>
      </c>
      <c r="K50" s="267">
        <v>76.2714381459419</v>
      </c>
      <c r="L50" s="267">
        <v>0.65872304555070305</v>
      </c>
      <c r="M50" s="221">
        <v>434.74517280745698</v>
      </c>
    </row>
    <row r="51" spans="1:14" x14ac:dyDescent="0.2">
      <c r="A51" s="220" t="s">
        <v>168</v>
      </c>
      <c r="B51" s="267">
        <v>132.36850000000001</v>
      </c>
      <c r="C51" s="267">
        <v>654.57759999999996</v>
      </c>
      <c r="D51" s="267">
        <v>117.4631</v>
      </c>
      <c r="E51" s="267">
        <v>10.04088</v>
      </c>
      <c r="F51" s="221">
        <v>914.45010000000002</v>
      </c>
      <c r="G51" s="267"/>
      <c r="H51" s="220" t="s">
        <v>40</v>
      </c>
      <c r="I51" s="267">
        <v>10.547589650723699</v>
      </c>
      <c r="J51" s="267">
        <v>177.590683036955</v>
      </c>
      <c r="K51" s="267">
        <v>20.177428865177099</v>
      </c>
      <c r="L51" s="267">
        <v>1.3828841646291801</v>
      </c>
      <c r="M51" s="221">
        <v>209.698585717485</v>
      </c>
      <c r="N51" s="221"/>
    </row>
    <row r="52" spans="1:14" x14ac:dyDescent="0.2">
      <c r="A52" s="220" t="s">
        <v>35</v>
      </c>
      <c r="B52" s="267">
        <v>1624.8727065682999</v>
      </c>
      <c r="C52" s="267">
        <v>4295.0792712236898</v>
      </c>
      <c r="D52" s="267">
        <v>6.2700790062607301E-2</v>
      </c>
      <c r="E52" s="267">
        <v>0</v>
      </c>
      <c r="F52" s="221">
        <v>5920.0146785820598</v>
      </c>
      <c r="G52" s="267"/>
      <c r="H52" s="220" t="s">
        <v>43</v>
      </c>
      <c r="I52" s="267">
        <v>21.363609840682599</v>
      </c>
      <c r="J52" s="267">
        <v>88.0933225234905</v>
      </c>
      <c r="K52" s="267">
        <v>7.1419699284537197</v>
      </c>
      <c r="L52" s="267">
        <v>0</v>
      </c>
      <c r="M52" s="221">
        <v>116.598902292627</v>
      </c>
    </row>
    <row r="53" spans="1:14" x14ac:dyDescent="0.2">
      <c r="A53" s="220" t="s">
        <v>37</v>
      </c>
      <c r="B53" s="267">
        <v>955.01342985163399</v>
      </c>
      <c r="C53" s="267">
        <v>507.68000294720702</v>
      </c>
      <c r="D53" s="267">
        <v>57.267336504971297</v>
      </c>
      <c r="E53" s="267">
        <v>1.74049825704668</v>
      </c>
      <c r="F53" s="221">
        <v>1521.7012675608601</v>
      </c>
      <c r="G53" s="267"/>
      <c r="H53" s="220" t="s">
        <v>36</v>
      </c>
      <c r="I53" s="267">
        <v>2.8898602469631101</v>
      </c>
      <c r="J53" s="267">
        <v>23.746783117297301</v>
      </c>
      <c r="K53" s="267">
        <v>0.336692971133913</v>
      </c>
      <c r="L53" s="267">
        <v>0</v>
      </c>
      <c r="M53" s="221">
        <v>26.973336335394301</v>
      </c>
    </row>
    <row r="54" spans="1:14" x14ac:dyDescent="0.2">
      <c r="A54" s="220" t="s">
        <v>41</v>
      </c>
      <c r="B54" s="267">
        <v>457.27941043722097</v>
      </c>
      <c r="C54" s="267">
        <v>348.45006116233202</v>
      </c>
      <c r="D54" s="267">
        <v>1.9316228747397299</v>
      </c>
      <c r="E54" s="267">
        <v>0</v>
      </c>
      <c r="F54" s="221">
        <v>807.66109447429301</v>
      </c>
      <c r="G54" s="360"/>
      <c r="H54" s="220" t="s">
        <v>81</v>
      </c>
      <c r="I54" s="267">
        <v>223.36261453494799</v>
      </c>
      <c r="J54" s="267">
        <v>174.444470878495</v>
      </c>
      <c r="K54" s="267">
        <v>14.7884597800638</v>
      </c>
      <c r="L54" s="267">
        <v>0.21358340511506699</v>
      </c>
      <c r="M54" s="221">
        <v>412.80912859862298</v>
      </c>
    </row>
    <row r="55" spans="1:14" x14ac:dyDescent="0.2">
      <c r="A55" s="220" t="s">
        <v>44</v>
      </c>
      <c r="B55" s="267">
        <v>5816.1313381315304</v>
      </c>
      <c r="C55" s="267">
        <v>876.85009381774796</v>
      </c>
      <c r="D55" s="267">
        <v>5.3470099392907002</v>
      </c>
      <c r="E55" s="267">
        <v>4.4173512716339097E-2</v>
      </c>
      <c r="F55" s="221">
        <v>6698.3726154012902</v>
      </c>
      <c r="G55" s="267"/>
      <c r="H55" s="220" t="s">
        <v>180</v>
      </c>
      <c r="I55" s="267">
        <v>160.48976322420199</v>
      </c>
      <c r="J55" s="267">
        <v>540.78812986510604</v>
      </c>
      <c r="K55" s="267">
        <v>6.2588699828220404</v>
      </c>
      <c r="L55" s="267">
        <v>1.86312235896659</v>
      </c>
      <c r="M55" s="221">
        <v>709.399885431097</v>
      </c>
    </row>
    <row r="56" spans="1:14" x14ac:dyDescent="0.2">
      <c r="A56" s="71" t="s">
        <v>45</v>
      </c>
      <c r="B56" s="267">
        <v>557.85071936445502</v>
      </c>
      <c r="C56" s="267">
        <v>466.802991620645</v>
      </c>
      <c r="D56" s="267">
        <v>114.63202831168699</v>
      </c>
      <c r="E56" s="267">
        <v>33.7183189527086</v>
      </c>
      <c r="F56" s="221">
        <v>1173.0040582495001</v>
      </c>
      <c r="G56" s="267"/>
      <c r="H56" s="220" t="s">
        <v>39</v>
      </c>
      <c r="I56" s="267">
        <v>480.01518146338299</v>
      </c>
      <c r="J56" s="267">
        <v>678.53265641595897</v>
      </c>
      <c r="K56" s="267">
        <v>82.919481543669605</v>
      </c>
      <c r="L56" s="267">
        <v>3.86148647057985</v>
      </c>
      <c r="M56" s="221">
        <v>1245.32880589359</v>
      </c>
    </row>
    <row r="57" spans="1:14" x14ac:dyDescent="0.2">
      <c r="A57" s="71" t="s">
        <v>177</v>
      </c>
      <c r="B57" s="267">
        <f>I59</f>
        <v>2377.011811262822</v>
      </c>
      <c r="C57" s="267">
        <f>J59</f>
        <v>3796.5721132283702</v>
      </c>
      <c r="D57" s="267">
        <f>K59</f>
        <v>438.74324772519071</v>
      </c>
      <c r="E57" s="267">
        <f>L58</f>
        <v>34.215650412611801</v>
      </c>
      <c r="F57" s="221">
        <f>M58</f>
        <v>2290.24822418135</v>
      </c>
      <c r="G57" s="360"/>
      <c r="H57" s="220" t="s">
        <v>42</v>
      </c>
      <c r="I57" s="267">
        <v>158.18874983392101</v>
      </c>
      <c r="J57" s="267">
        <v>877.64175047932702</v>
      </c>
      <c r="K57" s="267">
        <v>0.23200505601599999</v>
      </c>
      <c r="L57" s="267">
        <v>0</v>
      </c>
      <c r="M57" s="221">
        <v>1036.06250536926</v>
      </c>
    </row>
    <row r="58" spans="1:14" x14ac:dyDescent="0.2">
      <c r="A58" s="71" t="s">
        <v>46</v>
      </c>
      <c r="B58" s="267">
        <v>3650.2389389999998</v>
      </c>
      <c r="C58" s="267">
        <v>2164.5634709999999</v>
      </c>
      <c r="D58" s="267">
        <v>457.51628499999998</v>
      </c>
      <c r="E58" s="267">
        <v>36.087057000000001</v>
      </c>
      <c r="F58" s="221">
        <v>6308.4057519999997</v>
      </c>
      <c r="G58" s="215"/>
      <c r="H58" s="67" t="s">
        <v>177</v>
      </c>
      <c r="I58" s="267">
        <v>875.976403004296</v>
      </c>
      <c r="J58" s="267">
        <v>1197.5778402222099</v>
      </c>
      <c r="K58" s="267">
        <v>182.47833054223301</v>
      </c>
      <c r="L58" s="267">
        <v>34.215650412611801</v>
      </c>
      <c r="M58" s="221">
        <v>2290.24822418135</v>
      </c>
    </row>
    <row r="59" spans="1:14" ht="13.5" thickBot="1" x14ac:dyDescent="0.25">
      <c r="A59" s="71" t="s">
        <v>47</v>
      </c>
      <c r="B59" s="267">
        <v>523.93325500000003</v>
      </c>
      <c r="C59" s="267">
        <v>1225.4104050000001</v>
      </c>
      <c r="D59" s="267">
        <v>163.83613399999999</v>
      </c>
      <c r="E59" s="267">
        <v>17.108768999999999</v>
      </c>
      <c r="F59" s="221">
        <v>1930.2885630000001</v>
      </c>
      <c r="G59" s="267"/>
      <c r="H59" s="345"/>
      <c r="I59" s="332">
        <f>SUM(I49:I58)</f>
        <v>2377.011811262822</v>
      </c>
      <c r="J59" s="332">
        <f>SUM(J49:J58)</f>
        <v>3796.5721132283702</v>
      </c>
      <c r="K59" s="332">
        <f>SUM(K49:K58)</f>
        <v>438.74324772519071</v>
      </c>
      <c r="L59" s="332">
        <f>SUM(L49:L58)</f>
        <v>42.861339323079058</v>
      </c>
      <c r="M59" s="358">
        <f>SUM(M49:M58)</f>
        <v>6655.1885115394562</v>
      </c>
    </row>
    <row r="60" spans="1:14" ht="13.5" thickBot="1" x14ac:dyDescent="0.25">
      <c r="A60" s="331" t="s">
        <v>48</v>
      </c>
      <c r="B60" s="332">
        <v>178.50380000000001</v>
      </c>
      <c r="C60" s="332">
        <v>334.49760900000001</v>
      </c>
      <c r="D60" s="332">
        <v>6.9483069999999998</v>
      </c>
      <c r="E60" s="332">
        <v>1.2239739999999999</v>
      </c>
      <c r="F60" s="358">
        <v>521.17368999999997</v>
      </c>
      <c r="G60" s="267"/>
    </row>
    <row r="61" spans="1:14" x14ac:dyDescent="0.2">
      <c r="A61" s="110"/>
      <c r="B61" s="272"/>
      <c r="C61" s="272"/>
      <c r="D61" s="272"/>
      <c r="E61" s="272"/>
      <c r="F61" s="272"/>
      <c r="G61" s="360"/>
    </row>
    <row r="62" spans="1:14" ht="13.5" thickBot="1" x14ac:dyDescent="0.25">
      <c r="A62" s="220"/>
      <c r="B62" s="337" t="s">
        <v>151</v>
      </c>
      <c r="D62" s="337"/>
      <c r="E62" s="272"/>
      <c r="F62" s="272"/>
      <c r="G62" s="360"/>
      <c r="H62" s="220"/>
      <c r="I62" s="382" t="str">
        <f>A72</f>
        <v>Andra övriga externa kostnader</v>
      </c>
      <c r="K62" s="337"/>
    </row>
    <row r="63" spans="1:14" ht="13.5" thickTop="1" x14ac:dyDescent="0.2">
      <c r="A63" s="330" t="s">
        <v>33</v>
      </c>
      <c r="B63" s="330" t="s">
        <v>128</v>
      </c>
      <c r="C63" s="330" t="s">
        <v>140</v>
      </c>
      <c r="D63" s="330" t="s">
        <v>20</v>
      </c>
      <c r="E63" s="272"/>
      <c r="F63" s="272"/>
      <c r="G63" s="360"/>
      <c r="H63" s="330" t="s">
        <v>33</v>
      </c>
      <c r="I63" s="330" t="s">
        <v>128</v>
      </c>
      <c r="J63" s="330" t="s">
        <v>140</v>
      </c>
      <c r="K63" s="330" t="s">
        <v>20</v>
      </c>
    </row>
    <row r="64" spans="1:14" ht="13.5" thickBot="1" x14ac:dyDescent="0.25">
      <c r="A64" s="283"/>
      <c r="B64" s="283" t="s">
        <v>126</v>
      </c>
      <c r="C64" s="283" t="s">
        <v>131</v>
      </c>
      <c r="D64" s="283"/>
      <c r="E64" s="272"/>
      <c r="F64" s="272"/>
      <c r="G64" s="360"/>
      <c r="H64" s="283"/>
      <c r="I64" s="283" t="s">
        <v>126</v>
      </c>
      <c r="J64" s="283" t="s">
        <v>131</v>
      </c>
      <c r="K64" s="283"/>
    </row>
    <row r="65" spans="1:21" x14ac:dyDescent="0.2">
      <c r="A65" s="220" t="s">
        <v>34</v>
      </c>
      <c r="B65" s="267">
        <v>0.90384600000000004</v>
      </c>
      <c r="C65" s="267">
        <v>0.59385399999999999</v>
      </c>
      <c r="D65" s="221">
        <v>1.4977</v>
      </c>
      <c r="E65" s="221"/>
      <c r="F65" s="272"/>
      <c r="G65" s="360"/>
      <c r="H65" s="220" t="s">
        <v>36</v>
      </c>
      <c r="I65" s="267">
        <v>5.3452474143727997</v>
      </c>
      <c r="J65" s="267">
        <v>0</v>
      </c>
      <c r="K65" s="221">
        <v>5.3452474143727997</v>
      </c>
      <c r="L65" s="221"/>
    </row>
    <row r="66" spans="1:21" x14ac:dyDescent="0.2">
      <c r="A66" s="220" t="s">
        <v>176</v>
      </c>
      <c r="B66" s="267">
        <v>53.5902984506424</v>
      </c>
      <c r="C66" s="267">
        <v>64.799006282045596</v>
      </c>
      <c r="D66" s="221">
        <v>118.389304732688</v>
      </c>
      <c r="E66" s="221"/>
      <c r="F66" s="272"/>
      <c r="G66" s="360"/>
      <c r="H66" s="220" t="s">
        <v>169</v>
      </c>
      <c r="I66" s="267">
        <v>242.941167241892</v>
      </c>
      <c r="J66" s="267">
        <v>265.15138427393202</v>
      </c>
      <c r="K66" s="221">
        <v>508.09255151582403</v>
      </c>
      <c r="L66" s="221"/>
    </row>
    <row r="67" spans="1:21" x14ac:dyDescent="0.2">
      <c r="A67" s="220" t="s">
        <v>166</v>
      </c>
      <c r="B67" s="267">
        <v>169.45329054935601</v>
      </c>
      <c r="C67" s="267">
        <v>41.163015717951097</v>
      </c>
      <c r="D67" s="221">
        <v>210.616306267308</v>
      </c>
      <c r="E67" s="221"/>
      <c r="F67" s="272"/>
      <c r="G67" s="360"/>
      <c r="H67" s="220" t="s">
        <v>38</v>
      </c>
      <c r="I67" s="267">
        <v>9.5633357293216896</v>
      </c>
      <c r="J67" s="267">
        <v>7.9115855761510101</v>
      </c>
      <c r="K67" s="221">
        <v>17.474921305472702</v>
      </c>
      <c r="L67" s="221"/>
    </row>
    <row r="68" spans="1:21" x14ac:dyDescent="0.2">
      <c r="A68" s="220" t="s">
        <v>81</v>
      </c>
      <c r="B68" s="267">
        <v>164.75455781557</v>
      </c>
      <c r="C68" s="267">
        <v>117.870295727586</v>
      </c>
      <c r="D68" s="221">
        <v>282.62485354315697</v>
      </c>
      <c r="E68" s="221"/>
      <c r="F68" s="272"/>
      <c r="G68" s="360"/>
      <c r="H68" s="220" t="s">
        <v>40</v>
      </c>
      <c r="I68" s="267">
        <v>3.3949633685742202</v>
      </c>
      <c r="J68" s="267">
        <v>50.066164850874699</v>
      </c>
      <c r="K68" s="221">
        <v>53.461128219448902</v>
      </c>
      <c r="L68" s="221"/>
    </row>
    <row r="69" spans="1:21" x14ac:dyDescent="0.2">
      <c r="A69" s="220" t="s">
        <v>37</v>
      </c>
      <c r="B69" s="267">
        <v>100.314251990088</v>
      </c>
      <c r="C69" s="267">
        <v>87.330928653030995</v>
      </c>
      <c r="D69" s="221">
        <v>187.64518064311901</v>
      </c>
      <c r="E69" s="221"/>
      <c r="F69" s="272"/>
      <c r="G69" s="360"/>
      <c r="H69" s="220" t="s">
        <v>42</v>
      </c>
      <c r="I69" s="267">
        <v>17.299296454414801</v>
      </c>
      <c r="J69" s="267">
        <v>4.8866258604943997</v>
      </c>
      <c r="K69" s="221">
        <v>22.185922314909199</v>
      </c>
      <c r="L69" s="221"/>
    </row>
    <row r="70" spans="1:21" x14ac:dyDescent="0.2">
      <c r="A70" s="220" t="s">
        <v>178</v>
      </c>
      <c r="B70" s="267">
        <v>244.787720859334</v>
      </c>
      <c r="C70" s="267">
        <v>208.98754561775499</v>
      </c>
      <c r="D70" s="221">
        <v>453.77526647708902</v>
      </c>
      <c r="E70" s="221"/>
      <c r="F70" s="272"/>
      <c r="G70" s="360"/>
      <c r="H70" s="220" t="s">
        <v>43</v>
      </c>
      <c r="I70" s="267">
        <v>0</v>
      </c>
      <c r="J70" s="267">
        <v>0</v>
      </c>
      <c r="K70" s="221">
        <v>0</v>
      </c>
      <c r="L70" s="221"/>
    </row>
    <row r="71" spans="1:21" x14ac:dyDescent="0.2">
      <c r="A71" s="71" t="s">
        <v>45</v>
      </c>
      <c r="B71" s="267">
        <v>320.41643717525898</v>
      </c>
      <c r="C71" s="267">
        <v>264.75532738357902</v>
      </c>
      <c r="D71" s="221">
        <v>585.17176455883805</v>
      </c>
      <c r="E71" s="221"/>
      <c r="F71" s="272"/>
      <c r="G71" s="360"/>
      <c r="H71" s="220" t="s">
        <v>44</v>
      </c>
      <c r="I71" s="267">
        <v>8.6568850357888003</v>
      </c>
      <c r="J71" s="267">
        <v>19.0250166590364</v>
      </c>
      <c r="K71" s="221">
        <v>27.681901694825299</v>
      </c>
      <c r="L71" s="221"/>
    </row>
    <row r="72" spans="1:21" x14ac:dyDescent="0.2">
      <c r="A72" s="71" t="s">
        <v>177</v>
      </c>
      <c r="B72" s="267">
        <f>I73</f>
        <v>922.02002015974927</v>
      </c>
      <c r="C72" s="267">
        <f>J73</f>
        <v>1727.2562586180486</v>
      </c>
      <c r="D72" s="221">
        <f>K73</f>
        <v>2649.2762787777929</v>
      </c>
      <c r="E72" s="272"/>
      <c r="F72" s="272"/>
      <c r="G72" s="360"/>
      <c r="H72" s="67" t="s">
        <v>177</v>
      </c>
      <c r="I72" s="267">
        <v>634.81912491538503</v>
      </c>
      <c r="J72" s="267">
        <v>1380.2154813975601</v>
      </c>
      <c r="K72" s="221">
        <v>2015.03460631294</v>
      </c>
      <c r="L72" s="221"/>
    </row>
    <row r="73" spans="1:21" ht="13.5" thickBot="1" x14ac:dyDescent="0.25">
      <c r="A73" s="71" t="s">
        <v>46</v>
      </c>
      <c r="B73" s="267">
        <v>1640.3709140000001</v>
      </c>
      <c r="C73" s="267">
        <v>2219.6154940000001</v>
      </c>
      <c r="D73" s="221">
        <v>3859.9864080000002</v>
      </c>
      <c r="E73" s="221"/>
      <c r="F73" s="272"/>
      <c r="G73" s="360"/>
      <c r="H73" s="345"/>
      <c r="I73" s="332">
        <f t="shared" ref="I73:J73" si="2">SUM(I65:I72)</f>
        <v>922.02002015974927</v>
      </c>
      <c r="J73" s="332">
        <f t="shared" si="2"/>
        <v>1727.2562586180486</v>
      </c>
      <c r="K73" s="358">
        <f>SUM(K65:K72)</f>
        <v>2649.2762787777929</v>
      </c>
    </row>
    <row r="74" spans="1:21" x14ac:dyDescent="0.2">
      <c r="A74" s="71" t="s">
        <v>47</v>
      </c>
      <c r="B74" s="267">
        <v>407.20740799999999</v>
      </c>
      <c r="C74" s="267">
        <v>595.34309399999995</v>
      </c>
      <c r="D74" s="221">
        <v>1002.5505020000001</v>
      </c>
      <c r="E74" s="221"/>
      <c r="F74" s="272"/>
      <c r="G74" s="360"/>
    </row>
    <row r="75" spans="1:21" ht="13.5" thickBot="1" x14ac:dyDescent="0.25">
      <c r="A75" s="331" t="s">
        <v>48</v>
      </c>
      <c r="B75" s="332">
        <v>1.8789899999999999</v>
      </c>
      <c r="C75" s="332">
        <v>22.020928000000001</v>
      </c>
      <c r="D75" s="358">
        <v>23.899918</v>
      </c>
      <c r="E75" s="221"/>
      <c r="F75" s="272"/>
      <c r="G75" s="360"/>
    </row>
    <row r="76" spans="1:21" x14ac:dyDescent="0.2">
      <c r="G76" s="267"/>
    </row>
    <row r="77" spans="1:21" s="345" customFormat="1" ht="16.5" thickBot="1" x14ac:dyDescent="0.3">
      <c r="A77" s="376"/>
      <c r="U77" s="358"/>
    </row>
    <row r="78" spans="1:21" ht="15.75" x14ac:dyDescent="0.25">
      <c r="A78" s="328" t="s">
        <v>249</v>
      </c>
      <c r="O78" s="361"/>
      <c r="U78" s="221"/>
    </row>
    <row r="79" spans="1:21" x14ac:dyDescent="0.2">
      <c r="A79" s="336" t="s">
        <v>248</v>
      </c>
      <c r="I79" s="346"/>
      <c r="K79" s="346"/>
      <c r="L79" s="346"/>
      <c r="M79" s="346"/>
      <c r="N79" s="346"/>
      <c r="O79" s="381"/>
      <c r="P79" s="346"/>
      <c r="Q79" s="346"/>
      <c r="R79" s="346"/>
      <c r="S79" s="346"/>
      <c r="T79" s="346"/>
      <c r="U79" s="272"/>
    </row>
    <row r="80" spans="1:21" ht="13.5" thickBot="1" x14ac:dyDescent="0.25">
      <c r="D80" s="337" t="s">
        <v>146</v>
      </c>
      <c r="I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272"/>
    </row>
    <row r="81" spans="1:21" ht="14.25" thickTop="1" thickBot="1" x14ac:dyDescent="0.25">
      <c r="A81" s="378" t="s">
        <v>187</v>
      </c>
      <c r="B81" s="379">
        <v>2010</v>
      </c>
      <c r="C81" s="379">
        <v>2011</v>
      </c>
      <c r="D81" s="379">
        <v>2012</v>
      </c>
      <c r="E81" s="379">
        <v>2013</v>
      </c>
      <c r="F81" s="379">
        <v>2014</v>
      </c>
      <c r="G81" s="379">
        <v>2015</v>
      </c>
      <c r="H81" s="379">
        <v>2016</v>
      </c>
      <c r="I81" s="380"/>
      <c r="K81" s="346"/>
      <c r="L81" s="346"/>
      <c r="M81" s="38"/>
      <c r="N81" s="38"/>
      <c r="O81" s="38"/>
      <c r="P81" s="38"/>
      <c r="Q81" s="38"/>
      <c r="R81" s="346"/>
      <c r="S81" s="346"/>
      <c r="T81" s="346"/>
      <c r="U81" s="272"/>
    </row>
    <row r="82" spans="1:21" x14ac:dyDescent="0.2">
      <c r="A82" s="57" t="s">
        <v>3</v>
      </c>
      <c r="B82" s="344">
        <v>-3686.1503059999995</v>
      </c>
      <c r="C82" s="344">
        <v>-1054.890167</v>
      </c>
      <c r="D82" s="344">
        <v>-396.66997199999997</v>
      </c>
      <c r="E82" s="344">
        <v>-920.44762000000003</v>
      </c>
      <c r="F82" s="344">
        <v>-859.04</v>
      </c>
      <c r="G82" s="344">
        <v>1168.982532</v>
      </c>
      <c r="H82" s="262">
        <v>292.38379099999798</v>
      </c>
      <c r="I82" s="51"/>
      <c r="K82" s="346"/>
      <c r="L82" s="373"/>
      <c r="M82" s="38"/>
      <c r="N82" s="38"/>
      <c r="O82" s="38"/>
      <c r="P82" s="38"/>
      <c r="Q82" s="38"/>
      <c r="R82" s="38"/>
      <c r="S82" s="346"/>
      <c r="T82" s="346"/>
      <c r="U82" s="272"/>
    </row>
    <row r="83" spans="1:21" x14ac:dyDescent="0.2">
      <c r="A83" s="57" t="s">
        <v>59</v>
      </c>
      <c r="B83" s="344">
        <v>-4946.1709549999996</v>
      </c>
      <c r="C83" s="344">
        <v>3008</v>
      </c>
      <c r="D83" s="344">
        <v>888.86005399999999</v>
      </c>
      <c r="E83" s="344">
        <v>-1008.325857</v>
      </c>
      <c r="F83" s="344">
        <v>-231.797</v>
      </c>
      <c r="G83" s="344">
        <v>5855.1226290000004</v>
      </c>
      <c r="H83" s="262">
        <v>11405.028462</v>
      </c>
      <c r="I83" s="51"/>
      <c r="K83" s="346"/>
      <c r="L83" s="373"/>
      <c r="M83" s="38"/>
      <c r="N83" s="38"/>
      <c r="O83" s="38"/>
      <c r="P83" s="38"/>
      <c r="Q83" s="38"/>
      <c r="R83" s="38"/>
      <c r="S83" s="346"/>
      <c r="T83" s="346"/>
      <c r="U83" s="272"/>
    </row>
    <row r="84" spans="1:21" ht="13.5" thickBot="1" x14ac:dyDescent="0.25">
      <c r="A84" s="69" t="s">
        <v>62</v>
      </c>
      <c r="B84" s="377">
        <v>-3210.0881640000002</v>
      </c>
      <c r="C84" s="377">
        <v>4206</v>
      </c>
      <c r="D84" s="377">
        <v>689.28114800000003</v>
      </c>
      <c r="E84" s="377">
        <v>-432.23067500000002</v>
      </c>
      <c r="F84" s="377">
        <v>1381.89</v>
      </c>
      <c r="G84" s="377">
        <v>6686.6848570000002</v>
      </c>
      <c r="H84" s="277">
        <v>13944.905296999999</v>
      </c>
      <c r="I84" s="51"/>
      <c r="K84" s="346"/>
      <c r="L84" s="373"/>
      <c r="M84" s="38"/>
      <c r="N84" s="38"/>
      <c r="O84" s="38"/>
      <c r="P84" s="38"/>
      <c r="Q84" s="38"/>
      <c r="R84" s="38"/>
      <c r="S84" s="346"/>
      <c r="T84" s="346"/>
      <c r="U84" s="272"/>
    </row>
    <row r="85" spans="1:21" ht="13.5" thickTop="1" x14ac:dyDescent="0.2">
      <c r="I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272"/>
    </row>
    <row r="86" spans="1:21" ht="13.5" thickBot="1" x14ac:dyDescent="0.25">
      <c r="D86" s="337" t="s">
        <v>151</v>
      </c>
      <c r="I86" s="267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272"/>
    </row>
    <row r="87" spans="1:21" ht="14.25" thickTop="1" thickBot="1" x14ac:dyDescent="0.25">
      <c r="A87" s="378" t="s">
        <v>187</v>
      </c>
      <c r="B87" s="379">
        <v>2010</v>
      </c>
      <c r="C87" s="379">
        <v>2011</v>
      </c>
      <c r="D87" s="379">
        <v>2012</v>
      </c>
      <c r="E87" s="379">
        <v>2013</v>
      </c>
      <c r="F87" s="379">
        <v>2014</v>
      </c>
      <c r="G87" s="379">
        <v>2015</v>
      </c>
      <c r="H87" s="379">
        <v>2016</v>
      </c>
      <c r="K87" s="346"/>
      <c r="L87" s="346"/>
      <c r="M87" s="346"/>
      <c r="N87" s="346"/>
      <c r="O87" s="346"/>
      <c r="P87" s="346"/>
      <c r="Q87" s="346"/>
      <c r="R87" s="346"/>
      <c r="S87" s="346"/>
      <c r="T87" s="346"/>
      <c r="U87" s="272"/>
    </row>
    <row r="88" spans="1:21" x14ac:dyDescent="0.2">
      <c r="A88" s="57" t="s">
        <v>3</v>
      </c>
      <c r="B88" s="264">
        <v>709.80086600000004</v>
      </c>
      <c r="C88" s="264">
        <v>750.55149800000004</v>
      </c>
      <c r="D88" s="264">
        <v>607.81462799999997</v>
      </c>
      <c r="E88" s="264">
        <v>707.93620399999998</v>
      </c>
      <c r="F88" s="264">
        <v>1262.596</v>
      </c>
      <c r="G88" s="264">
        <v>1050.8281890000001</v>
      </c>
      <c r="H88" s="264">
        <v>1040.0728449999999</v>
      </c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272"/>
    </row>
    <row r="89" spans="1:21" x14ac:dyDescent="0.2">
      <c r="A89" s="57" t="s">
        <v>59</v>
      </c>
      <c r="B89" s="264">
        <v>805.84361999999999</v>
      </c>
      <c r="C89" s="264">
        <v>358.29976299999998</v>
      </c>
      <c r="D89" s="264">
        <v>3138.6469029999998</v>
      </c>
      <c r="E89" s="264">
        <v>503.54638</v>
      </c>
      <c r="F89" s="264">
        <v>1100.8689999999999</v>
      </c>
      <c r="G89" s="264">
        <v>853.35141099999998</v>
      </c>
      <c r="H89" s="264">
        <v>1005.095675</v>
      </c>
      <c r="U89" s="221"/>
    </row>
    <row r="90" spans="1:21" ht="13.5" thickBot="1" x14ac:dyDescent="0.25">
      <c r="A90" s="69" t="s">
        <v>62</v>
      </c>
      <c r="B90" s="271">
        <v>631.87012600000003</v>
      </c>
      <c r="C90" s="271">
        <v>60.482008999999998</v>
      </c>
      <c r="D90" s="271">
        <v>2949.895638</v>
      </c>
      <c r="E90" s="271">
        <v>331.39474000000001</v>
      </c>
      <c r="F90" s="271">
        <v>349.19119999999998</v>
      </c>
      <c r="G90" s="271">
        <v>181.09515500000001</v>
      </c>
      <c r="H90" s="271">
        <v>303.40484199999997</v>
      </c>
      <c r="U90" s="221"/>
    </row>
    <row r="91" spans="1:21" s="345" customFormat="1" ht="14.25" thickTop="1" thickBot="1" x14ac:dyDescent="0.25"/>
    <row r="93" spans="1:21" ht="15.75" x14ac:dyDescent="0.25">
      <c r="A93" s="335" t="s">
        <v>202</v>
      </c>
      <c r="B93" s="336"/>
      <c r="H93" s="336"/>
    </row>
    <row r="94" spans="1:21" x14ac:dyDescent="0.2">
      <c r="A94" s="336" t="s">
        <v>244</v>
      </c>
      <c r="Q94" s="315"/>
    </row>
    <row r="95" spans="1:21" ht="13.5" thickBot="1" x14ac:dyDescent="0.25">
      <c r="E95" s="337" t="s">
        <v>146</v>
      </c>
      <c r="O95" s="337" t="s">
        <v>160</v>
      </c>
    </row>
    <row r="96" spans="1:21" ht="14.25" thickTop="1" thickBot="1" x14ac:dyDescent="0.25">
      <c r="A96" s="56"/>
      <c r="B96" s="339">
        <v>2009</v>
      </c>
      <c r="C96" s="339">
        <v>2010</v>
      </c>
      <c r="D96" s="339">
        <v>2011</v>
      </c>
      <c r="E96" s="339">
        <v>2012</v>
      </c>
      <c r="F96" s="339">
        <v>2013</v>
      </c>
      <c r="G96" s="339">
        <v>2014</v>
      </c>
      <c r="H96" s="340">
        <v>2015</v>
      </c>
      <c r="I96" s="339">
        <v>2016</v>
      </c>
      <c r="L96" s="56"/>
      <c r="M96" s="339">
        <v>2009</v>
      </c>
      <c r="N96" s="339">
        <v>2010</v>
      </c>
      <c r="O96" s="339">
        <v>2011</v>
      </c>
      <c r="P96" s="339">
        <v>2012</v>
      </c>
      <c r="Q96" s="339">
        <v>2013</v>
      </c>
      <c r="R96" s="339">
        <v>2014</v>
      </c>
      <c r="S96" s="339">
        <v>2015</v>
      </c>
      <c r="T96" s="339">
        <v>2016</v>
      </c>
    </row>
    <row r="97" spans="1:20" x14ac:dyDescent="0.2">
      <c r="A97" s="57" t="s">
        <v>64</v>
      </c>
      <c r="B97" s="267">
        <v>23363</v>
      </c>
      <c r="C97" s="267">
        <v>21435</v>
      </c>
      <c r="D97" s="267">
        <v>16141</v>
      </c>
      <c r="E97" s="267">
        <v>15394</v>
      </c>
      <c r="F97" s="267">
        <v>14981</v>
      </c>
      <c r="G97" s="267">
        <v>13440</v>
      </c>
      <c r="H97" s="267">
        <v>19090.849999999999</v>
      </c>
      <c r="I97" s="267">
        <v>21398.396348999999</v>
      </c>
      <c r="L97" s="57" t="s">
        <v>64</v>
      </c>
      <c r="M97" s="267">
        <f>B97/$B97*100</f>
        <v>100</v>
      </c>
      <c r="N97" s="267">
        <f>C97/$B97*100</f>
        <v>91.747635149595524</v>
      </c>
      <c r="O97" s="267">
        <f t="shared" ref="O97:T100" si="3">D97/$B97*100</f>
        <v>69.087873988785688</v>
      </c>
      <c r="P97" s="267">
        <f t="shared" si="3"/>
        <v>65.890510636476478</v>
      </c>
      <c r="Q97" s="267">
        <f t="shared" si="3"/>
        <v>64.122758207421995</v>
      </c>
      <c r="R97" s="267">
        <f t="shared" si="3"/>
        <v>57.526858708213844</v>
      </c>
      <c r="S97" s="267">
        <f t="shared" si="3"/>
        <v>81.714035012626795</v>
      </c>
      <c r="T97" s="267">
        <f t="shared" si="3"/>
        <v>91.590961558875136</v>
      </c>
    </row>
    <row r="98" spans="1:20" x14ac:dyDescent="0.2">
      <c r="A98" s="57" t="s">
        <v>65</v>
      </c>
      <c r="B98" s="267">
        <v>48678</v>
      </c>
      <c r="C98" s="267">
        <v>56755</v>
      </c>
      <c r="D98" s="267">
        <v>67893</v>
      </c>
      <c r="E98" s="267">
        <v>66998</v>
      </c>
      <c r="F98" s="267">
        <v>67420</v>
      </c>
      <c r="G98" s="267">
        <v>49973</v>
      </c>
      <c r="H98" s="267">
        <v>56475.91</v>
      </c>
      <c r="I98" s="267">
        <v>56117.335172999999</v>
      </c>
      <c r="L98" s="57" t="s">
        <v>65</v>
      </c>
      <c r="M98" s="267">
        <f t="shared" ref="M98:M100" si="4">B98/$B98*100</f>
        <v>100</v>
      </c>
      <c r="N98" s="267">
        <f t="shared" ref="N98:N100" si="5">C98/$B98*100</f>
        <v>116.59271128641275</v>
      </c>
      <c r="O98" s="267">
        <f t="shared" si="3"/>
        <v>139.4736842105263</v>
      </c>
      <c r="P98" s="267">
        <f t="shared" si="3"/>
        <v>137.63507128476931</v>
      </c>
      <c r="Q98" s="267">
        <f t="shared" si="3"/>
        <v>138.50199268663462</v>
      </c>
      <c r="R98" s="267">
        <f t="shared" si="3"/>
        <v>102.66033937302272</v>
      </c>
      <c r="S98" s="267">
        <f t="shared" si="3"/>
        <v>116.0193722009943</v>
      </c>
      <c r="T98" s="267">
        <f t="shared" si="3"/>
        <v>115.28274615432022</v>
      </c>
    </row>
    <row r="99" spans="1:20" x14ac:dyDescent="0.2">
      <c r="A99" s="57" t="s">
        <v>72</v>
      </c>
      <c r="B99" s="267">
        <v>30400</v>
      </c>
      <c r="C99" s="267">
        <v>31420</v>
      </c>
      <c r="D99" s="267">
        <v>36675</v>
      </c>
      <c r="E99" s="267">
        <v>35659</v>
      </c>
      <c r="F99" s="267">
        <v>34103</v>
      </c>
      <c r="G99" s="267">
        <v>30093</v>
      </c>
      <c r="H99" s="267">
        <v>36374.5</v>
      </c>
      <c r="I99" s="267">
        <v>49705.546868999998</v>
      </c>
      <c r="L99" s="57" t="s">
        <v>72</v>
      </c>
      <c r="M99" s="267">
        <f t="shared" si="4"/>
        <v>100</v>
      </c>
      <c r="N99" s="267">
        <f t="shared" si="5"/>
        <v>103.35526315789474</v>
      </c>
      <c r="O99" s="267">
        <f t="shared" si="3"/>
        <v>120.64144736842107</v>
      </c>
      <c r="P99" s="267">
        <f t="shared" si="3"/>
        <v>117.29934210526316</v>
      </c>
      <c r="Q99" s="267">
        <f t="shared" si="3"/>
        <v>112.18092105263158</v>
      </c>
      <c r="R99" s="267">
        <f t="shared" si="3"/>
        <v>98.99013157894737</v>
      </c>
      <c r="S99" s="267">
        <f t="shared" si="3"/>
        <v>119.65296052631579</v>
      </c>
      <c r="T99" s="267">
        <f t="shared" si="3"/>
        <v>163.5050883848684</v>
      </c>
    </row>
    <row r="100" spans="1:20" ht="13.5" thickBot="1" x14ac:dyDescent="0.25">
      <c r="A100" s="144" t="s">
        <v>71</v>
      </c>
      <c r="B100" s="327">
        <v>96982</v>
      </c>
      <c r="C100" s="327">
        <v>105378</v>
      </c>
      <c r="D100" s="327">
        <v>107593</v>
      </c>
      <c r="E100" s="327">
        <v>102890</v>
      </c>
      <c r="F100" s="327">
        <v>103630</v>
      </c>
      <c r="G100" s="327">
        <v>78499</v>
      </c>
      <c r="H100" s="270">
        <v>93392.28</v>
      </c>
      <c r="I100" s="327">
        <v>107344.68027300001</v>
      </c>
      <c r="L100" s="58" t="s">
        <v>71</v>
      </c>
      <c r="M100" s="327">
        <f t="shared" si="4"/>
        <v>100</v>
      </c>
      <c r="N100" s="327">
        <f t="shared" si="5"/>
        <v>108.65727660803034</v>
      </c>
      <c r="O100" s="327">
        <f t="shared" si="3"/>
        <v>110.94120558454146</v>
      </c>
      <c r="P100" s="327">
        <f t="shared" si="3"/>
        <v>106.09185209626528</v>
      </c>
      <c r="Q100" s="327">
        <f t="shared" si="3"/>
        <v>106.85488028706358</v>
      </c>
      <c r="R100" s="327">
        <f t="shared" si="3"/>
        <v>80.941824256047511</v>
      </c>
      <c r="S100" s="270">
        <f t="shared" si="3"/>
        <v>96.298570868821017</v>
      </c>
      <c r="T100" s="327">
        <f t="shared" si="3"/>
        <v>110.68515835206534</v>
      </c>
    </row>
    <row r="101" spans="1:20" ht="13.5" thickTop="1" x14ac:dyDescent="0.2"/>
    <row r="102" spans="1:20" ht="13.5" thickBot="1" x14ac:dyDescent="0.25">
      <c r="E102" s="337" t="s">
        <v>151</v>
      </c>
      <c r="O102" s="337" t="s">
        <v>160</v>
      </c>
      <c r="S102" s="337"/>
      <c r="T102" s="337"/>
    </row>
    <row r="103" spans="1:20" ht="14.25" thickTop="1" thickBot="1" x14ac:dyDescent="0.25">
      <c r="A103" s="56"/>
      <c r="B103" s="339">
        <v>2009</v>
      </c>
      <c r="C103" s="339">
        <v>2010</v>
      </c>
      <c r="D103" s="339">
        <v>2011</v>
      </c>
      <c r="E103" s="339">
        <v>2012</v>
      </c>
      <c r="F103" s="339">
        <v>2013</v>
      </c>
      <c r="G103" s="339">
        <v>2014</v>
      </c>
      <c r="H103" s="340">
        <v>2015</v>
      </c>
      <c r="I103" s="339">
        <v>2016</v>
      </c>
      <c r="L103" s="214"/>
      <c r="M103" s="339">
        <v>2009</v>
      </c>
      <c r="N103" s="339">
        <v>2010</v>
      </c>
      <c r="O103" s="339">
        <v>2011</v>
      </c>
      <c r="P103" s="339">
        <v>2012</v>
      </c>
      <c r="Q103" s="339">
        <v>2013</v>
      </c>
      <c r="R103" s="339">
        <v>2014</v>
      </c>
      <c r="S103" s="340">
        <v>2015</v>
      </c>
      <c r="T103" s="339">
        <v>2016</v>
      </c>
    </row>
    <row r="104" spans="1:20" x14ac:dyDescent="0.2">
      <c r="A104" s="57" t="s">
        <v>64</v>
      </c>
      <c r="B104" s="267">
        <v>9483</v>
      </c>
      <c r="C104" s="267">
        <v>10272</v>
      </c>
      <c r="D104" s="267">
        <v>10792</v>
      </c>
      <c r="E104" s="267">
        <v>11457</v>
      </c>
      <c r="F104" s="267">
        <v>12862</v>
      </c>
      <c r="G104" s="267">
        <v>14198</v>
      </c>
      <c r="H104" s="267">
        <v>15800.24</v>
      </c>
      <c r="I104" s="267">
        <v>16672.297336</v>
      </c>
      <c r="L104" s="57" t="s">
        <v>64</v>
      </c>
      <c r="M104" s="267">
        <f>B104/B104*100</f>
        <v>100</v>
      </c>
      <c r="N104" s="267">
        <f>C104/B104*100</f>
        <v>108.32015185068016</v>
      </c>
      <c r="O104" s="267">
        <f>D104/B104*100</f>
        <v>113.8036486343984</v>
      </c>
      <c r="P104" s="267">
        <f>E104/B104*100</f>
        <v>120.81619740588421</v>
      </c>
      <c r="Q104" s="267">
        <f>F104/B104*100</f>
        <v>135.63218390804596</v>
      </c>
      <c r="R104" s="267">
        <f>G104/B104*100</f>
        <v>149.72055256775283</v>
      </c>
      <c r="S104" s="267">
        <f>H104/B104*100</f>
        <v>166.61647158072338</v>
      </c>
      <c r="T104" s="267">
        <f>I104/B104*100</f>
        <v>175.81247849836549</v>
      </c>
    </row>
    <row r="105" spans="1:20" x14ac:dyDescent="0.2">
      <c r="A105" s="57" t="s">
        <v>65</v>
      </c>
      <c r="B105" s="267">
        <v>5944</v>
      </c>
      <c r="C105" s="267">
        <v>9056</v>
      </c>
      <c r="D105" s="267">
        <v>9526</v>
      </c>
      <c r="E105" s="267">
        <v>9517</v>
      </c>
      <c r="F105" s="267">
        <v>10844</v>
      </c>
      <c r="G105" s="267">
        <v>9056</v>
      </c>
      <c r="H105" s="267">
        <v>952.83389999999997</v>
      </c>
      <c r="I105" s="267">
        <v>846.30674499999998</v>
      </c>
      <c r="L105" s="57" t="s">
        <v>65</v>
      </c>
      <c r="M105" s="267">
        <f t="shared" ref="M105:M107" si="6">B105/B105*100</f>
        <v>100</v>
      </c>
      <c r="N105" s="267">
        <f t="shared" ref="N105:N107" si="7">C105/B105*100</f>
        <v>152.35531628532974</v>
      </c>
      <c r="O105" s="267">
        <f t="shared" ref="O105:O107" si="8">D105/B105*100</f>
        <v>160.26244952893674</v>
      </c>
      <c r="P105" s="267">
        <f t="shared" ref="P105:P107" si="9">E105/B105*100</f>
        <v>160.11103633916554</v>
      </c>
      <c r="Q105" s="267">
        <f t="shared" ref="Q105:Q107" si="10">F105/B105*100</f>
        <v>182.43606998654104</v>
      </c>
      <c r="R105" s="267">
        <f t="shared" ref="R105:R107" si="11">G105/B105*100</f>
        <v>152.35531628532974</v>
      </c>
      <c r="S105" s="267">
        <f t="shared" ref="S105:S107" si="12">H105/B105*100</f>
        <v>16.030180013458949</v>
      </c>
      <c r="T105" s="267">
        <f t="shared" ref="T105:T107" si="13">I105/B105*100</f>
        <v>14.238000420592192</v>
      </c>
    </row>
    <row r="106" spans="1:20" x14ac:dyDescent="0.2">
      <c r="A106" s="57" t="s">
        <v>72</v>
      </c>
      <c r="B106" s="267">
        <v>4348</v>
      </c>
      <c r="C106" s="267">
        <v>5243</v>
      </c>
      <c r="D106" s="267">
        <v>5294</v>
      </c>
      <c r="E106" s="267">
        <v>11154</v>
      </c>
      <c r="F106" s="267">
        <v>11815</v>
      </c>
      <c r="G106" s="267">
        <v>11577</v>
      </c>
      <c r="H106" s="267">
        <v>5644.04</v>
      </c>
      <c r="I106" s="267">
        <v>5810.2122429999999</v>
      </c>
      <c r="L106" s="57" t="s">
        <v>72</v>
      </c>
      <c r="M106" s="267">
        <f t="shared" si="6"/>
        <v>100</v>
      </c>
      <c r="N106" s="267">
        <f t="shared" si="7"/>
        <v>120.58417663293469</v>
      </c>
      <c r="O106" s="267">
        <f t="shared" si="8"/>
        <v>121.75712971481141</v>
      </c>
      <c r="P106" s="267">
        <f t="shared" si="9"/>
        <v>256.5317387304508</v>
      </c>
      <c r="Q106" s="267">
        <f t="shared" si="10"/>
        <v>271.7341306347746</v>
      </c>
      <c r="R106" s="267">
        <f t="shared" si="11"/>
        <v>266.26034958601656</v>
      </c>
      <c r="S106" s="267">
        <f t="shared" si="12"/>
        <v>129.80772769089236</v>
      </c>
      <c r="T106" s="267">
        <f t="shared" si="13"/>
        <v>133.6295364075437</v>
      </c>
    </row>
    <row r="107" spans="1:20" ht="13.5" thickBot="1" x14ac:dyDescent="0.25">
      <c r="A107" s="144" t="s">
        <v>71</v>
      </c>
      <c r="B107" s="327">
        <v>19980</v>
      </c>
      <c r="C107" s="327">
        <v>24314</v>
      </c>
      <c r="D107" s="327">
        <v>25174</v>
      </c>
      <c r="E107" s="327">
        <v>28039</v>
      </c>
      <c r="F107" s="327">
        <v>28501</v>
      </c>
      <c r="G107" s="327">
        <v>27472</v>
      </c>
      <c r="H107" s="270">
        <v>22058.86</v>
      </c>
      <c r="I107" s="327">
        <v>23250.962264000002</v>
      </c>
      <c r="L107" s="58" t="s">
        <v>71</v>
      </c>
      <c r="M107" s="327">
        <f t="shared" si="6"/>
        <v>100</v>
      </c>
      <c r="N107" s="327">
        <f t="shared" si="7"/>
        <v>121.69169169169169</v>
      </c>
      <c r="O107" s="327">
        <f t="shared" si="8"/>
        <v>125.995995995996</v>
      </c>
      <c r="P107" s="327">
        <f t="shared" si="9"/>
        <v>140.33533533533534</v>
      </c>
      <c r="Q107" s="327">
        <f t="shared" si="10"/>
        <v>142.64764764764766</v>
      </c>
      <c r="R107" s="327">
        <f t="shared" si="11"/>
        <v>137.49749749749748</v>
      </c>
      <c r="S107" s="270">
        <f t="shared" si="12"/>
        <v>110.40470470470471</v>
      </c>
      <c r="T107" s="327">
        <f t="shared" si="13"/>
        <v>116.37118250250251</v>
      </c>
    </row>
    <row r="108" spans="1:20" ht="13.5" thickTop="1" x14ac:dyDescent="0.2"/>
    <row r="109" spans="1:20" s="345" customFormat="1" ht="13.5" thickBot="1" x14ac:dyDescent="0.25"/>
    <row r="111" spans="1:20" ht="15.75" x14ac:dyDescent="0.25">
      <c r="A111" s="328" t="s">
        <v>243</v>
      </c>
    </row>
    <row r="112" spans="1:20" x14ac:dyDescent="0.2">
      <c r="A112" s="336" t="s">
        <v>247</v>
      </c>
    </row>
    <row r="113" spans="1:21" x14ac:dyDescent="0.2">
      <c r="B113" s="374" t="s">
        <v>51</v>
      </c>
      <c r="C113" s="374" t="s">
        <v>83</v>
      </c>
      <c r="D113" s="374" t="s">
        <v>52</v>
      </c>
      <c r="E113" s="374" t="s">
        <v>53</v>
      </c>
      <c r="F113" s="374" t="s">
        <v>184</v>
      </c>
      <c r="G113" s="374" t="s">
        <v>20</v>
      </c>
      <c r="H113" s="374" t="s">
        <v>187</v>
      </c>
      <c r="K113" s="350"/>
      <c r="L113" s="350"/>
      <c r="M113" s="374">
        <v>2009</v>
      </c>
      <c r="N113" s="374">
        <v>2010</v>
      </c>
      <c r="O113" s="374">
        <v>2011</v>
      </c>
      <c r="P113" s="374">
        <v>2012</v>
      </c>
      <c r="Q113" s="374">
        <v>2013</v>
      </c>
      <c r="R113" s="374">
        <v>2014</v>
      </c>
      <c r="S113" s="374">
        <v>2015</v>
      </c>
      <c r="T113" s="374">
        <v>2016</v>
      </c>
      <c r="U113" s="350"/>
    </row>
    <row r="114" spans="1:21" x14ac:dyDescent="0.2">
      <c r="A114" s="67" t="s">
        <v>31</v>
      </c>
      <c r="B114" s="274">
        <v>365.03853682784899</v>
      </c>
      <c r="C114" s="274">
        <v>5813.31642871232</v>
      </c>
      <c r="D114" s="274">
        <v>8285.6093966433691</v>
      </c>
      <c r="E114" s="274">
        <v>18895.290923000299</v>
      </c>
      <c r="F114" s="274">
        <f>G114-E114-D114-C114-B114</f>
        <v>892.74771581616051</v>
      </c>
      <c r="G114" s="274">
        <v>34252.003000999997</v>
      </c>
      <c r="H114" s="364">
        <v>2016</v>
      </c>
      <c r="K114" s="350"/>
      <c r="L114" s="247" t="s">
        <v>53</v>
      </c>
      <c r="M114" s="375">
        <f>E121/G121</f>
        <v>0.48951439687099391</v>
      </c>
      <c r="N114" s="375">
        <f>E120/G120</f>
        <v>0.50817236530567111</v>
      </c>
      <c r="O114" s="375">
        <f>E119/G119</f>
        <v>0.54296400425635771</v>
      </c>
      <c r="P114" s="375">
        <f>E118/G118</f>
        <v>0.61222251677187423</v>
      </c>
      <c r="Q114" s="375">
        <f>E117/G117</f>
        <v>0.54555979228886653</v>
      </c>
      <c r="R114" s="375">
        <f>E116/G116</f>
        <v>0.58203160822914435</v>
      </c>
      <c r="S114" s="375">
        <f>E115/G115</f>
        <v>0.58074298255064527</v>
      </c>
      <c r="T114" s="375">
        <f>E114/G114</f>
        <v>0.55165506444830814</v>
      </c>
      <c r="U114" s="350"/>
    </row>
    <row r="115" spans="1:21" x14ac:dyDescent="0.2">
      <c r="A115" s="67" t="s">
        <v>31</v>
      </c>
      <c r="B115" s="274">
        <v>550.19323559999998</v>
      </c>
      <c r="C115" s="274">
        <v>6123.4741219999996</v>
      </c>
      <c r="D115" s="274">
        <v>8340.3130000000001</v>
      </c>
      <c r="E115" s="274">
        <v>21238.34</v>
      </c>
      <c r="F115" s="274">
        <v>318.65964240000176</v>
      </c>
      <c r="G115" s="274">
        <v>36570.980000000003</v>
      </c>
      <c r="H115" s="364">
        <v>2015</v>
      </c>
      <c r="K115" s="350"/>
      <c r="L115" s="247" t="s">
        <v>188</v>
      </c>
      <c r="M115" s="375">
        <f>C121/G121</f>
        <v>0.23047522341914314</v>
      </c>
      <c r="N115" s="375">
        <f>C120/G120</f>
        <v>0.23164821062182461</v>
      </c>
      <c r="O115" s="375">
        <f>C119/G119</f>
        <v>0.22361454795491278</v>
      </c>
      <c r="P115" s="375">
        <f>C118/G118</f>
        <v>0.17804113014501682</v>
      </c>
      <c r="Q115" s="375">
        <f>C117/G117</f>
        <v>0.20239893567399256</v>
      </c>
      <c r="R115" s="375">
        <f>C116/G116</f>
        <v>0.19041359704093175</v>
      </c>
      <c r="S115" s="375">
        <f>C115/G115</f>
        <v>0.16744079928949127</v>
      </c>
      <c r="T115" s="375">
        <f>C114/G114</f>
        <v>0.16972194089036483</v>
      </c>
      <c r="U115" s="350"/>
    </row>
    <row r="116" spans="1:21" x14ac:dyDescent="0.2">
      <c r="A116" s="67" t="s">
        <v>31</v>
      </c>
      <c r="B116" s="76">
        <v>331</v>
      </c>
      <c r="C116" s="294">
        <v>6229</v>
      </c>
      <c r="D116" s="294">
        <v>7113</v>
      </c>
      <c r="E116" s="294">
        <v>19040</v>
      </c>
      <c r="F116" s="371">
        <v>0</v>
      </c>
      <c r="G116" s="294">
        <v>32713</v>
      </c>
      <c r="H116" s="364">
        <v>2014</v>
      </c>
      <c r="K116" s="350"/>
      <c r="L116" s="247" t="s">
        <v>189</v>
      </c>
      <c r="M116" s="375">
        <f>(B121+D121)/G121</f>
        <v>0.28001037970986264</v>
      </c>
      <c r="N116" s="375">
        <f>(D120+B120)/G120</f>
        <v>0.26017942407250405</v>
      </c>
      <c r="O116" s="375">
        <f>(D119+B119)/G119</f>
        <v>0.23342144778872956</v>
      </c>
      <c r="P116" s="375">
        <f>(B118+D118)/G118</f>
        <v>0.20972946068232753</v>
      </c>
      <c r="Q116" s="375">
        <f>(B117+D117)/G117</f>
        <v>0.25204748475513666</v>
      </c>
      <c r="R116" s="375">
        <f>(D116+B116)/G116</f>
        <v>0.22755479472992388</v>
      </c>
      <c r="S116" s="375">
        <f>(B115+D115)/G115</f>
        <v>0.24310276168699879</v>
      </c>
      <c r="T116" s="375">
        <f>(B114+D114)/G114</f>
        <v>0.25255889219730188</v>
      </c>
      <c r="U116" s="350"/>
    </row>
    <row r="117" spans="1:21" x14ac:dyDescent="0.2">
      <c r="A117" s="67" t="s">
        <v>31</v>
      </c>
      <c r="B117" s="274">
        <v>214.417733</v>
      </c>
      <c r="C117" s="274">
        <v>6515.7302099999997</v>
      </c>
      <c r="D117" s="274">
        <v>7899.6239999999998</v>
      </c>
      <c r="E117" s="274">
        <v>17562.940279999999</v>
      </c>
      <c r="F117" s="274">
        <v>0</v>
      </c>
      <c r="G117" s="274">
        <v>32192.512220000001</v>
      </c>
      <c r="H117" s="364">
        <v>2013</v>
      </c>
      <c r="K117" s="350"/>
      <c r="L117" s="247" t="s">
        <v>184</v>
      </c>
      <c r="M117" s="375">
        <f>F121/G121</f>
        <v>0</v>
      </c>
      <c r="N117" s="375">
        <f>F120/G120</f>
        <v>0</v>
      </c>
      <c r="O117" s="375">
        <f>F119/G119</f>
        <v>0</v>
      </c>
      <c r="P117" s="375">
        <f>F118/G118</f>
        <v>0</v>
      </c>
      <c r="Q117" s="375">
        <f>F117/G117</f>
        <v>0</v>
      </c>
      <c r="R117" s="375">
        <f>F116/G116</f>
        <v>0</v>
      </c>
      <c r="S117" s="375">
        <f>F115/G115</f>
        <v>8.7134564728645978E-3</v>
      </c>
      <c r="T117" s="375">
        <f>F114/G114</f>
        <v>2.606410246402514E-2</v>
      </c>
      <c r="U117" s="350"/>
    </row>
    <row r="118" spans="1:21" x14ac:dyDescent="0.2">
      <c r="A118" s="67" t="s">
        <v>31</v>
      </c>
      <c r="B118" s="274">
        <v>242.8306</v>
      </c>
      <c r="C118" s="274">
        <v>6024.6100999999999</v>
      </c>
      <c r="D118" s="274">
        <v>6854.0589</v>
      </c>
      <c r="E118" s="274">
        <v>20716.5723728388</v>
      </c>
      <c r="F118" s="274">
        <v>0</v>
      </c>
      <c r="G118" s="274">
        <v>33838.305200000003</v>
      </c>
      <c r="H118" s="364">
        <v>2012</v>
      </c>
    </row>
    <row r="119" spans="1:21" x14ac:dyDescent="0.2">
      <c r="A119" s="67" t="s">
        <v>31</v>
      </c>
      <c r="B119" s="274">
        <v>109.427693653194</v>
      </c>
      <c r="C119" s="274">
        <v>7987.2248538748599</v>
      </c>
      <c r="D119" s="274">
        <v>8228.0870443481508</v>
      </c>
      <c r="E119" s="274">
        <v>19393.977848123799</v>
      </c>
      <c r="F119" s="274">
        <v>0</v>
      </c>
      <c r="G119" s="274">
        <v>35718.71744</v>
      </c>
      <c r="H119" s="364">
        <v>2011</v>
      </c>
    </row>
    <row r="120" spans="1:21" x14ac:dyDescent="0.2">
      <c r="A120" s="67" t="s">
        <v>31</v>
      </c>
      <c r="B120" s="274">
        <v>532.70401425534203</v>
      </c>
      <c r="C120" s="274">
        <v>8736.5044081952492</v>
      </c>
      <c r="D120" s="274">
        <v>9279.8418250993</v>
      </c>
      <c r="E120" s="274">
        <v>19165.484152450099</v>
      </c>
      <c r="F120" s="274">
        <v>0</v>
      </c>
      <c r="G120" s="274">
        <v>37714.534399999997</v>
      </c>
      <c r="H120" s="364">
        <v>2010</v>
      </c>
    </row>
    <row r="121" spans="1:21" x14ac:dyDescent="0.2">
      <c r="A121" s="67" t="s">
        <v>31</v>
      </c>
      <c r="B121" s="51">
        <v>869.99778075090012</v>
      </c>
      <c r="C121" s="51">
        <v>9453.3965600734882</v>
      </c>
      <c r="D121" s="51">
        <v>10615.181064352779</v>
      </c>
      <c r="E121" s="51">
        <v>20078.399954822817</v>
      </c>
      <c r="F121" s="274">
        <v>0</v>
      </c>
      <c r="G121" s="51">
        <v>41016.975359999997</v>
      </c>
      <c r="H121" s="364">
        <v>2009</v>
      </c>
    </row>
    <row r="124" spans="1:21" x14ac:dyDescent="0.2">
      <c r="B124" s="362" t="s">
        <v>51</v>
      </c>
      <c r="C124" s="362" t="s">
        <v>83</v>
      </c>
      <c r="D124" s="362" t="s">
        <v>52</v>
      </c>
      <c r="E124" s="362" t="s">
        <v>53</v>
      </c>
      <c r="F124" s="363" t="s">
        <v>20</v>
      </c>
      <c r="G124" s="362" t="s">
        <v>187</v>
      </c>
    </row>
    <row r="126" spans="1:21" x14ac:dyDescent="0.2">
      <c r="B126" s="374" t="s">
        <v>51</v>
      </c>
      <c r="C126" s="374" t="s">
        <v>83</v>
      </c>
      <c r="D126" s="374" t="s">
        <v>52</v>
      </c>
      <c r="E126" s="374" t="s">
        <v>53</v>
      </c>
      <c r="F126" s="374" t="s">
        <v>184</v>
      </c>
      <c r="G126" s="374" t="s">
        <v>20</v>
      </c>
      <c r="H126" s="374" t="s">
        <v>187</v>
      </c>
      <c r="M126" s="374">
        <v>2009</v>
      </c>
      <c r="N126" s="374">
        <v>2010</v>
      </c>
      <c r="O126" s="374">
        <v>2011</v>
      </c>
      <c r="P126" s="374">
        <v>2012</v>
      </c>
      <c r="Q126" s="374">
        <v>2013</v>
      </c>
      <c r="R126" s="374">
        <v>2014</v>
      </c>
      <c r="S126" s="374">
        <v>2015</v>
      </c>
      <c r="T126" s="374">
        <v>2016</v>
      </c>
    </row>
    <row r="127" spans="1:21" x14ac:dyDescent="0.2">
      <c r="A127" s="67" t="s">
        <v>31</v>
      </c>
      <c r="B127" s="274">
        <v>9.1580044270521306</v>
      </c>
      <c r="C127" s="274">
        <v>1424.4406034041399</v>
      </c>
      <c r="D127" s="274">
        <v>2636.30205671979</v>
      </c>
      <c r="E127" s="274">
        <v>1860.6645745340199</v>
      </c>
      <c r="F127" s="274">
        <v>3820.6898249999799</v>
      </c>
      <c r="G127" s="274">
        <v>9751.7382849999995</v>
      </c>
      <c r="H127" s="364">
        <v>2016</v>
      </c>
      <c r="L127" s="247" t="s">
        <v>53</v>
      </c>
      <c r="M127" s="375">
        <f>E134/G134</f>
        <v>0.21285645658154476</v>
      </c>
      <c r="N127" s="375">
        <f>E133/G133</f>
        <v>0.27523425476935398</v>
      </c>
      <c r="O127" s="375">
        <f>E132/G132</f>
        <v>0.38601159401521695</v>
      </c>
      <c r="P127" s="375">
        <f>E131/G131</f>
        <v>0.37481957883627942</v>
      </c>
      <c r="Q127" s="375">
        <f>E130/G130</f>
        <v>0.27670383589597503</v>
      </c>
      <c r="R127" s="375">
        <f>E129/G129</f>
        <v>0.21664034815045072</v>
      </c>
      <c r="S127" s="375">
        <f>E128/G128</f>
        <v>0.16582892351233031</v>
      </c>
      <c r="T127" s="375">
        <f>E127/G127</f>
        <v>0.19080337475792092</v>
      </c>
    </row>
    <row r="128" spans="1:21" x14ac:dyDescent="0.2">
      <c r="A128" s="67" t="s">
        <v>31</v>
      </c>
      <c r="B128" s="274">
        <v>40.678879999999999</v>
      </c>
      <c r="C128" s="274">
        <v>2248.31</v>
      </c>
      <c r="D128" s="274">
        <v>5633.9620000000004</v>
      </c>
      <c r="E128" s="274">
        <v>1575</v>
      </c>
      <c r="F128" s="274">
        <v>0</v>
      </c>
      <c r="G128" s="274">
        <v>9497.74</v>
      </c>
      <c r="H128" s="364">
        <v>2015</v>
      </c>
      <c r="L128" s="247" t="s">
        <v>188</v>
      </c>
      <c r="M128" s="375">
        <f>C134/G134</f>
        <v>0.16174653902110417</v>
      </c>
      <c r="N128" s="375">
        <f>C133/G133</f>
        <v>0.36420023690086595</v>
      </c>
      <c r="O128" s="375">
        <f>C132/G132</f>
        <v>0.21586712045905271</v>
      </c>
      <c r="P128" s="375">
        <f>C131/G131</f>
        <v>0.26076643559779689</v>
      </c>
      <c r="Q128" s="375">
        <f>C130/G130</f>
        <v>0.1567153211166373</v>
      </c>
      <c r="R128" s="375">
        <f>C129/G129</f>
        <v>0.21856325769350324</v>
      </c>
      <c r="S128" s="375">
        <f>C128/G128</f>
        <v>0.23672052509333799</v>
      </c>
      <c r="T128" s="375">
        <f>C127/G127</f>
        <v>0.14607042988378763</v>
      </c>
    </row>
    <row r="129" spans="1:20" x14ac:dyDescent="0.2">
      <c r="A129" s="67" t="s">
        <v>31</v>
      </c>
      <c r="B129" s="76">
        <v>263.35930000000002</v>
      </c>
      <c r="C129" s="294">
        <v>2109.3539999999998</v>
      </c>
      <c r="D129" s="294">
        <v>5187.9380000000001</v>
      </c>
      <c r="E129" s="294">
        <v>2090.7959999999998</v>
      </c>
      <c r="F129" s="371">
        <v>0</v>
      </c>
      <c r="G129" s="294">
        <v>9651</v>
      </c>
      <c r="H129" s="364">
        <v>2014</v>
      </c>
      <c r="L129" s="247" t="s">
        <v>189</v>
      </c>
      <c r="M129" s="375">
        <f>(D134+B134)/G134</f>
        <v>0.62539700439735113</v>
      </c>
      <c r="N129" s="375">
        <f>(B133+D133)/G133</f>
        <v>0.36056550832978074</v>
      </c>
      <c r="O129" s="375">
        <f>(B132+D132)/G132</f>
        <v>0.39812128552573012</v>
      </c>
      <c r="P129" s="375">
        <f>(D131+B131)/G131</f>
        <v>0.36441398556592386</v>
      </c>
      <c r="Q129" s="375">
        <f>(D130+B130)/G130</f>
        <v>0.56659167968243762</v>
      </c>
      <c r="R129" s="375">
        <f>(B129+D129)/G129</f>
        <v>0.56484274168479953</v>
      </c>
      <c r="S129" s="375">
        <f>(B128+D128)/G128</f>
        <v>0.59747275457108751</v>
      </c>
      <c r="T129" s="375">
        <f>(B127+D127)/G127</f>
        <v>0.27128087155661834</v>
      </c>
    </row>
    <row r="130" spans="1:20" x14ac:dyDescent="0.2">
      <c r="A130" s="67" t="s">
        <v>31</v>
      </c>
      <c r="B130" s="274">
        <v>202.06030000000001</v>
      </c>
      <c r="C130" s="274">
        <v>1446.0745300000001</v>
      </c>
      <c r="D130" s="274">
        <v>5026.1062319046396</v>
      </c>
      <c r="E130" s="274">
        <v>2553.2562265859401</v>
      </c>
      <c r="F130" s="274">
        <v>0</v>
      </c>
      <c r="G130" s="274">
        <v>9227.3972940000003</v>
      </c>
      <c r="H130" s="364">
        <v>2013</v>
      </c>
      <c r="L130" s="247" t="s">
        <v>184</v>
      </c>
      <c r="M130" s="375">
        <f>F134/G134</f>
        <v>0</v>
      </c>
      <c r="N130" s="375">
        <f>F133/G133</f>
        <v>0</v>
      </c>
      <c r="O130" s="375">
        <f>F132/G132</f>
        <v>0</v>
      </c>
      <c r="P130" s="375">
        <f>F131/G131</f>
        <v>0</v>
      </c>
      <c r="Q130" s="375">
        <f>F130/G130</f>
        <v>0</v>
      </c>
      <c r="R130" s="375">
        <f>F129/G129</f>
        <v>0</v>
      </c>
      <c r="S130" s="375">
        <f>F128/G128</f>
        <v>0</v>
      </c>
      <c r="T130" s="375">
        <f>F127/G127</f>
        <v>0.39179577151664507</v>
      </c>
    </row>
    <row r="131" spans="1:20" x14ac:dyDescent="0.2">
      <c r="A131" s="67" t="s">
        <v>31</v>
      </c>
      <c r="B131" s="274">
        <v>19.0080032838816</v>
      </c>
      <c r="C131" s="274">
        <v>2419.8858198645498</v>
      </c>
      <c r="D131" s="274">
        <v>3362.7164667757702</v>
      </c>
      <c r="E131" s="274">
        <v>3478.2873100758002</v>
      </c>
      <c r="F131" s="274">
        <v>0</v>
      </c>
      <c r="G131" s="274">
        <v>9279.8976000000002</v>
      </c>
      <c r="H131" s="364">
        <v>2012</v>
      </c>
    </row>
    <row r="132" spans="1:20" x14ac:dyDescent="0.2">
      <c r="A132" s="67" t="s">
        <v>31</v>
      </c>
      <c r="B132" s="274">
        <v>700.78840282447504</v>
      </c>
      <c r="C132" s="274">
        <v>2059.3886314643</v>
      </c>
      <c r="D132" s="274">
        <v>3097.3187272104738</v>
      </c>
      <c r="E132" s="274">
        <v>3682.5797585007499</v>
      </c>
      <c r="F132" s="274">
        <v>0</v>
      </c>
      <c r="G132" s="274">
        <v>9540.0755200000003</v>
      </c>
      <c r="H132" s="364">
        <v>2011</v>
      </c>
    </row>
    <row r="133" spans="1:20" x14ac:dyDescent="0.2">
      <c r="A133" s="67" t="s">
        <v>31</v>
      </c>
      <c r="B133" s="274">
        <v>338.12192668134202</v>
      </c>
      <c r="C133" s="274">
        <v>3266.1281451222299</v>
      </c>
      <c r="D133" s="274">
        <v>2895.410168018404</v>
      </c>
      <c r="E133" s="274">
        <v>2468.28600017803</v>
      </c>
      <c r="F133" s="274">
        <v>0</v>
      </c>
      <c r="G133" s="274">
        <v>8967.9462399999993</v>
      </c>
      <c r="H133" s="364">
        <v>2010</v>
      </c>
    </row>
    <row r="134" spans="1:20" x14ac:dyDescent="0.2">
      <c r="A134" s="67" t="s">
        <v>31</v>
      </c>
      <c r="B134" s="51">
        <v>556.71291428049187</v>
      </c>
      <c r="C134" s="51">
        <v>1319.83964063494</v>
      </c>
      <c r="D134" s="51">
        <v>4546.4797879155612</v>
      </c>
      <c r="E134" s="51">
        <v>1736.8927388595132</v>
      </c>
      <c r="F134" s="274">
        <v>0</v>
      </c>
      <c r="G134" s="51">
        <v>8159.925081690506</v>
      </c>
      <c r="H134" s="364">
        <v>2009</v>
      </c>
    </row>
    <row r="136" spans="1:20" s="345" customFormat="1" ht="13.5" thickBo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11</vt:i4>
      </vt:variant>
    </vt:vector>
  </HeadingPairs>
  <TitlesOfParts>
    <vt:vector size="18" baseType="lpstr">
      <vt:lpstr>Titel</vt:lpstr>
      <vt:lpstr>Innehåll Contents</vt:lpstr>
      <vt:lpstr>Tabell 1-12 Sjötransport</vt:lpstr>
      <vt:lpstr>Tabell 1-12 Hamnar</vt:lpstr>
      <vt:lpstr>Diagram</vt:lpstr>
      <vt:lpstr>EU</vt:lpstr>
      <vt:lpstr>Underlag till diagram</vt:lpstr>
      <vt:lpstr>Diagram!Print_Area</vt:lpstr>
      <vt:lpstr>EU!Print_Area</vt:lpstr>
      <vt:lpstr>'Innehåll Contents'!Print_Area</vt:lpstr>
      <vt:lpstr>'Tabell 1-12 Hamnar'!Print_Area</vt:lpstr>
      <vt:lpstr>'Tabell 1-12 Sjötransport'!Print_Area</vt:lpstr>
      <vt:lpstr>Titel!Print_Area</vt:lpstr>
      <vt:lpstr>Diagram!Utskriftsområde</vt:lpstr>
      <vt:lpstr>EU!Utskriftsområde</vt:lpstr>
      <vt:lpstr>'Innehåll Contents'!Utskriftsområde</vt:lpstr>
      <vt:lpstr>'Tabell 1-12 Hamnar'!Utskriftsområde</vt:lpstr>
      <vt:lpstr>'Tabell 1-12 Sjötransport'!Utskriftsområde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Jussubova Gumaj ES/NS-Ö</dc:creator>
  <cp:lastModifiedBy>Johan Landin</cp:lastModifiedBy>
  <cp:lastPrinted>2018-05-15T08:46:13Z</cp:lastPrinted>
  <dcterms:created xsi:type="dcterms:W3CDTF">2006-06-19T11:30:45Z</dcterms:created>
  <dcterms:modified xsi:type="dcterms:W3CDTF">2018-06-12T06:27:44Z</dcterms:modified>
</cp:coreProperties>
</file>