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S:\Information\Publikationer\Statistik\RVU\2020\"/>
    </mc:Choice>
  </mc:AlternateContent>
  <xr:revisionPtr revIDLastSave="0" documentId="13_ncr:1_{C04F2077-5F53-445D-BF81-EE2370DABFB2}" xr6:coauthVersionLast="45" xr6:coauthVersionMax="45" xr10:uidLastSave="{00000000-0000-0000-0000-000000000000}"/>
  <bookViews>
    <workbookView xWindow="23880" yWindow="-4620" windowWidth="29040" windowHeight="17640" xr2:uid="{00000000-000D-0000-FFFF-FFFF00000000}"/>
  </bookViews>
  <sheets>
    <sheet name="Titel" sheetId="23" r:id="rId1"/>
    <sheet name="Förord" sheetId="22" r:id="rId2"/>
    <sheet name="Fakta om statistiken" sheetId="25" r:id="rId3"/>
    <sheet name="Innehåll -  Contents" sheetId="1" r:id="rId4"/>
    <sheet name="Fotnoter" sheetId="2" r:id="rId5"/>
    <sheet name="Tabell 1" sheetId="28" r:id="rId6"/>
    <sheet name="Tabell 2" sheetId="29" r:id="rId7"/>
    <sheet name="Tabell 3" sheetId="30" r:id="rId8"/>
    <sheet name="Tabell 4" sheetId="31" r:id="rId9"/>
    <sheet name="Tabell 5" sheetId="9" r:id="rId10"/>
    <sheet name="Tabell 6" sheetId="26" r:id="rId11"/>
    <sheet name="Tabell 7" sheetId="32" r:id="rId12"/>
    <sheet name="Tabell 8" sheetId="17" r:id="rId13"/>
    <sheet name="Tabell 9" sheetId="27" r:id="rId14"/>
    <sheet name="Tabell 10" sheetId="11" r:id="rId15"/>
    <sheet name="Tabell 11" sheetId="34" r:id="rId16"/>
    <sheet name="Tabell 12" sheetId="12" r:id="rId17"/>
    <sheet name="Tabell 13" sheetId="14" r:id="rId18"/>
    <sheet name="Tabell 14" sheetId="18" r:id="rId19"/>
  </sheets>
  <externalReferences>
    <externalReference r:id="rId20"/>
    <externalReference r:id="rId21"/>
    <externalReference r:id="rId22"/>
  </externalReferences>
  <definedNames>
    <definedName name="Excel_BuiltIn__FilterDatabase_1" localSheetId="2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2">#REF!</definedName>
    <definedName name="Excel_BuiltIn__FilterDatabase_4">#REF!</definedName>
    <definedName name="Excel_BuiltIn_Print_Titles_4" localSheetId="2">#REF!</definedName>
    <definedName name="Excel_BuiltIn_Print_Titles_4">#REF!</definedName>
    <definedName name="tab9b">[3]Data!$B$44:$M$85</definedName>
    <definedName name="_xlnm.Print_Area" localSheetId="2">'Fakta om statistiken'!$A$1:$F$15</definedName>
    <definedName name="_xlnm.Print_Area" localSheetId="1">Förord!$A$1:$F$24</definedName>
    <definedName name="_xlnm.Print_Area" localSheetId="5">'Tabell 1'!$22:$42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4" i="11" l="1"/>
  <c r="L24" i="11"/>
  <c r="M22" i="11"/>
  <c r="L22" i="11"/>
  <c r="M20" i="11"/>
  <c r="L20" i="11"/>
  <c r="M18" i="11"/>
  <c r="L18" i="11"/>
  <c r="M16" i="11"/>
  <c r="L16" i="11"/>
  <c r="M14" i="11"/>
  <c r="L14" i="11"/>
  <c r="M12" i="11"/>
  <c r="L12" i="11"/>
  <c r="M10" i="11"/>
  <c r="L10" i="11"/>
  <c r="M8" i="11"/>
  <c r="L8" i="11"/>
</calcChain>
</file>

<file path=xl/sharedStrings.xml><?xml version="1.0" encoding="utf-8"?>
<sst xmlns="http://schemas.openxmlformats.org/spreadsheetml/2006/main" count="843" uniqueCount="205">
  <si>
    <t>Huvudsakligt ärende</t>
  </si>
  <si>
    <t>Bil</t>
  </si>
  <si>
    <t>Fritid</t>
  </si>
  <si>
    <t>Samtliga</t>
  </si>
  <si>
    <t>Tabell 1</t>
  </si>
  <si>
    <t>Car</t>
  </si>
  <si>
    <t>Arbets-, tjänste- och skolresor</t>
  </si>
  <si>
    <t>Business, work and study-related</t>
  </si>
  <si>
    <t>Service och inköp</t>
  </si>
  <si>
    <t>Main purpose</t>
  </si>
  <si>
    <t>Service and shopping</t>
  </si>
  <si>
    <t>Leisure</t>
  </si>
  <si>
    <t>Other purpose</t>
  </si>
  <si>
    <t>Annat ärende</t>
  </si>
  <si>
    <t>Tabell 2</t>
  </si>
  <si>
    <t>Färdsätt</t>
  </si>
  <si>
    <t>Mode of travel</t>
  </si>
  <si>
    <t>Tabell 3</t>
  </si>
  <si>
    <t>Kön</t>
  </si>
  <si>
    <t>Ålder</t>
  </si>
  <si>
    <t>Sex</t>
  </si>
  <si>
    <t>Age</t>
  </si>
  <si>
    <t>Man</t>
  </si>
  <si>
    <t>Male</t>
  </si>
  <si>
    <t>Kvinna</t>
  </si>
  <si>
    <t>Female</t>
  </si>
  <si>
    <t>Storstäder</t>
  </si>
  <si>
    <t>Large cities</t>
  </si>
  <si>
    <t>Hushållstyp</t>
  </si>
  <si>
    <t>Ensamstående utan barn</t>
  </si>
  <si>
    <t>Ensamstående med barn</t>
  </si>
  <si>
    <t>Två sammanboende utan barn</t>
  </si>
  <si>
    <t>Single persons without children</t>
  </si>
  <si>
    <t>Single persons with children</t>
  </si>
  <si>
    <t>Two cohabiting persons without children</t>
  </si>
  <si>
    <t>Två sammanboende med barn</t>
  </si>
  <si>
    <t>Two cohabiting persons with children</t>
  </si>
  <si>
    <t>Antal personbilar i hushållet</t>
  </si>
  <si>
    <t>Number of passenger cars in household</t>
  </si>
  <si>
    <t>Ingen</t>
  </si>
  <si>
    <t>None</t>
  </si>
  <si>
    <t>One</t>
  </si>
  <si>
    <t>Minst två</t>
  </si>
  <si>
    <t>At least two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</si>
  <si>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</si>
  <si>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</si>
  <si>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</si>
  <si>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</si>
  <si>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</si>
  <si>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</si>
  <si>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</si>
  <si>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</si>
  <si>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</si>
  <si>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</si>
  <si>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</si>
  <si>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Fotnoter</t>
  </si>
  <si>
    <t>Footnotes</t>
  </si>
  <si>
    <t>Uppgift saknas</t>
  </si>
  <si>
    <t>Information not available</t>
  </si>
  <si>
    <t xml:space="preserve">               6-14 </t>
  </si>
  <si>
    <t xml:space="preserve">               15-24</t>
  </si>
  <si>
    <t xml:space="preserve">               25-34</t>
  </si>
  <si>
    <t xml:space="preserve">               35-44</t>
  </si>
  <si>
    <t xml:space="preserve">               45-54</t>
  </si>
  <si>
    <t xml:space="preserve">               55-64</t>
  </si>
  <si>
    <t xml:space="preserve">               65-74</t>
  </si>
  <si>
    <t xml:space="preserve">               75-84</t>
  </si>
  <si>
    <t xml:space="preserve">The origin and destination of a journey are the respondent's permanent residance, vacation home, workplace, school, trainee post or temorary sleeping accommodations. </t>
  </si>
  <si>
    <t>Main mode of travel is the one used for longest distance covered.</t>
  </si>
  <si>
    <t>Huvudsakligt färdsätt är det som används längst sträcka under huvudresan.</t>
  </si>
  <si>
    <t>En huvudresa startar och slutar i respondentens permanenta bostad, fritidsbostad, arbetsplats, skola, praktikplats eller tillfälliga övernattningsplats</t>
  </si>
  <si>
    <t>Kollektiva färdsätt omfattar allmän kollektivtrafik med buss, tåg, spårvagn eller tunnelbana</t>
  </si>
  <si>
    <t>Övriga färdsätt omfattar bland annat färdtjänst, taxi, flyg och sjöfart</t>
  </si>
  <si>
    <t>Other mode of travel comprises inter alia special transport, taxi, air, ship.</t>
  </si>
  <si>
    <r>
      <t>Kollektiva färdsätt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</si>
  <si>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Public transport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</si>
  <si>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Övriga färdsätt</t>
    </r>
    <r>
      <rPr>
        <vertAlign val="superscript"/>
        <sz val="11"/>
        <color theme="1"/>
        <rFont val="Calibri"/>
        <family val="2"/>
        <scheme val="minor"/>
      </rPr>
      <t>4</t>
    </r>
  </si>
  <si>
    <r>
      <t>Other mode of travel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</si>
  <si>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Huvudsakligt färdsätt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</si>
  <si>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Main mode of travel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</si>
  <si>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Kommungrupp</t>
    </r>
    <r>
      <rPr>
        <vertAlign val="superscript"/>
        <sz val="11"/>
        <color theme="1"/>
        <rFont val="Calibri"/>
        <family val="2"/>
        <scheme val="minor"/>
      </rPr>
      <t>5</t>
    </r>
  </si>
  <si>
    <r>
      <t>Classification of municipalities</t>
    </r>
    <r>
      <rPr>
        <vertAlign val="superscript"/>
        <sz val="11"/>
        <color theme="1"/>
        <rFont val="Calibri"/>
        <family val="2"/>
        <scheme val="minor"/>
      </rPr>
      <t>5</t>
    </r>
  </si>
  <si>
    <t>All</t>
  </si>
  <si>
    <t>Förord</t>
  </si>
  <si>
    <t>Public transport comprises bus, coach, railway, tram, light rail and subway.</t>
  </si>
  <si>
    <t>En</t>
  </si>
  <si>
    <t>Type of household</t>
  </si>
  <si>
    <t>Kontaktperson:</t>
  </si>
  <si>
    <t>Trafikanalys</t>
  </si>
  <si>
    <t xml:space="preserve"> http://www.trafa.se/vagtrafik/fordon/</t>
  </si>
  <si>
    <t>Andreas Holmström</t>
  </si>
  <si>
    <t>tel: 010-414 42 13, e-post: andreas.holmstrom@trafa.se</t>
  </si>
  <si>
    <t>Fakta om statistiken</t>
  </si>
  <si>
    <t xml:space="preserve">            6-14 </t>
  </si>
  <si>
    <t xml:space="preserve">            15-24</t>
  </si>
  <si>
    <t xml:space="preserve">            25-34</t>
  </si>
  <si>
    <t xml:space="preserve">            35-44</t>
  </si>
  <si>
    <t xml:space="preserve">            45-54</t>
  </si>
  <si>
    <t xml:space="preserve">            55-64</t>
  </si>
  <si>
    <t xml:space="preserve">            65-74</t>
  </si>
  <si>
    <t xml:space="preserve">            75-84</t>
  </si>
  <si>
    <t>Antal tusen personer med 95%-konfidensintervall (±) efter hushållstyp och antal personbilar i hushållet</t>
  </si>
  <si>
    <r>
      <t>Antal huvudresor</t>
    </r>
    <r>
      <rPr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med 95%-konfidensintervall (±) efter kön, ålder och antal personbilar i hushållet</t>
    </r>
  </si>
  <si>
    <t>Number of thousands persons with 95% confidence interval (±) by type of household and number of passenger cars in household</t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</si>
  <si>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with 95% confidence interval (±) by gender, age and number of passenger cars in household</t>
    </r>
  </si>
  <si>
    <t>Number of journeys per person and day with 95% confidence interval (±) by gender, age and number of passenger cars in household</t>
  </si>
  <si>
    <t>Antal huvudresor per person och dag med 95%-konfidensintervall (±) efter kön, ålder och antal personbilar i hushållet</t>
  </si>
  <si>
    <t>Innehåll</t>
  </si>
  <si>
    <t>Contents</t>
  </si>
  <si>
    <t xml:space="preserve">Tabellerna 3 och 4 beskriver resornas längd i tid och i fysiskt avstånd. Tabellerna är indelade efter huvudsakligt ärende och färdsätt. </t>
  </si>
  <si>
    <t xml:space="preserve">Tabellerna 13 och 14 beskriver tillgången till i bil i hushållet och hur tillgången till bil samvarierar med resandet. </t>
  </si>
  <si>
    <t xml:space="preserve">Tabellerna 1 och 2 redovisar det totala resandet för personer som bor i Sverige, antalet resor som vi har gjort och hur långt man har rest. Tabellerna är indelade efter huvudsakligt ärende och huvudsakligt färdsätt. </t>
  </si>
  <si>
    <t xml:space="preserve">Tabellerna 5-12 beskriver hur man reser under en genomsnittsdag i antal resor, restid och reslängd. Tabellerna är indelade efter huvudsakligt ärende och färdsätt. Vidare finns indelningar efter kön och ålder och i vilken kommuntyp man bor. </t>
  </si>
  <si>
    <t>Till fots</t>
  </si>
  <si>
    <t>By foot</t>
  </si>
  <si>
    <t>Cykel</t>
  </si>
  <si>
    <t>Bicycle</t>
  </si>
  <si>
    <r>
      <t>Antal tusen huvudresor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år med 95%-konfidensintervall (±) efter huvudsakligt ärende och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2019</t>
    </r>
  </si>
  <si>
    <r>
      <t>Number of thousand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 year with 95% confidence interval (±) by main purpose and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2019</t>
    </r>
  </si>
  <si>
    <r>
      <t>Färdlängd (miljoner kilometer) per år med 95%-konfidensintervall (±) efter huvudresans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huvudsakliga ärende och färdsätt år 2019</t>
    </r>
  </si>
  <si>
    <r>
      <t>Total distance traveled (in millions of kilometers) a year with 95% confidence interval (±) by main purpose of the journey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and mode of travel year 2019</t>
    </r>
  </si>
  <si>
    <r>
      <t>Färdlängd (kilometer) per huvudresa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med 95%-konfidensintervall (±) efter huvudsakligt ärende och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2019</t>
    </r>
  </si>
  <si>
    <r>
      <t>Total distance traveled (in kilometers) per journey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with 95% confidence interval (±) by main purpose and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2019</t>
    </r>
  </si>
  <si>
    <r>
      <t>Restid (minuter) per huvudresa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med 95%-konfidensintervall (±) efter huvudsakligt ärende och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2019</t>
    </r>
  </si>
  <si>
    <r>
      <t>Total time traveled (in minutes) per journey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with 95% confidence interval (±) by main purpose and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2019</t>
    </r>
  </si>
  <si>
    <r>
      <t>Antal huvudresor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med 95%-konfidensintervall (±) efter huvudsakligt ärende och huvudsakligt färdsätt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år 2019</t>
    </r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</si>
  <si>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with 95% confidence interval (±) by main purpose and main mode of travel</t>
    </r>
    <r>
      <rPr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year 2019</t>
    </r>
  </si>
  <si>
    <r>
      <t>Färdlängd (kilometer) per person och dag med 95%-konfidensintervall (±) efter huvudresans</t>
    </r>
    <r>
      <rPr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huvudsakliga ärende och färdsätt år 2019</t>
    </r>
  </si>
  <si>
    <r>
      <t>Total distance traveled (in kilometers) per person and day with 95% confidence interval (±) by main purpose of the journey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and mode of travel year 2019</t>
    </r>
  </si>
  <si>
    <r>
      <t>Antal huvudresor</t>
    </r>
    <r>
      <rPr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med 95%-konfidensintervall (±) efter kön, ålder och huvudsakligt ärende år 2019</t>
    </r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</si>
  <si>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with 95% confidence interval (±) by gender, age and main purpose year 2019</t>
    </r>
  </si>
  <si>
    <t>Färdlängd (kilometer) per person och dag med 95%-konfidensintervall (±) efter kön, ålder och färdsätt år 2019</t>
  </si>
  <si>
    <t>Total distance traveled (in kilometers) per person and day with 95% confidence interval (±) by gender, age and mode of travel year 2019</t>
  </si>
  <si>
    <t>Pendlingskommun nära storstad</t>
  </si>
  <si>
    <t>Commuting municipalities near large cities</t>
  </si>
  <si>
    <t>Större stad</t>
  </si>
  <si>
    <t xml:space="preserve">Medium-sized towns </t>
  </si>
  <si>
    <t>Pendlingskommun nära större stad</t>
  </si>
  <si>
    <t xml:space="preserve">Commuting municipalities near medium-sized towns </t>
  </si>
  <si>
    <t>Lågpendlingskommun nära större stad</t>
  </si>
  <si>
    <t>Mindre stad/tätort</t>
  </si>
  <si>
    <t xml:space="preserve">Small towns </t>
  </si>
  <si>
    <t>Pendlingskommun nära mindre stad/tätort</t>
  </si>
  <si>
    <t xml:space="preserve">Commuting municipalities near small towns </t>
  </si>
  <si>
    <t>Landsbygdskommun</t>
  </si>
  <si>
    <t xml:space="preserve">Rural municipalities </t>
  </si>
  <si>
    <t>Landsbygdskommun med besöksnäring</t>
  </si>
  <si>
    <t xml:space="preserve">Rural municipalities with a visitor industry </t>
  </si>
  <si>
    <t xml:space="preserve">Commuting municipalities with a low commuting rate near medium-sized towns </t>
  </si>
  <si>
    <r>
      <t>Antal huvudresor</t>
    </r>
    <r>
      <rPr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per person och dag med 95%-konfidensintervall (±) efter kommungrupp</t>
    </r>
    <r>
      <rPr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och huvudsakligt ärende år 2019</t>
    </r>
  </si>
  <si>
    <r>
      <t>Number of journeys</t>
    </r>
    <r>
      <rPr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per person and day with 95% confidence interval (±) by classification of municipality</t>
    </r>
    <r>
      <rPr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and main purpose year 2019</t>
    </r>
  </si>
  <si>
    <r>
      <t>Restid (minuter) per person och dag med 95%-konfidensintervall (±) efter kommungrupp</t>
    </r>
    <r>
      <rPr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och huvudsakligt ärende år 2019</t>
    </r>
  </si>
  <si>
    <r>
      <t>Total time traveled (in minutes) per person and day with 95% confidence interval (±) by classification of municipality</t>
    </r>
    <r>
      <rPr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and main purpose year 2019</t>
    </r>
  </si>
  <si>
    <r>
      <t>Färdlängd (kilometer) per person och dag med 95%-konfidensintervall (±) efter kommungrupp</t>
    </r>
    <r>
      <rPr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 xml:space="preserve"> och färdsätt år 2019</t>
    </r>
  </si>
  <si>
    <r>
      <t>Total distance traveled (in kilometers) per person and day with 95% confidence interval (±) by classification of municipality</t>
    </r>
    <r>
      <rPr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and mode of travel year 2019</t>
    </r>
  </si>
  <si>
    <t>Enligt indelning av Sveriges Kommuner och regioner 2017, se</t>
  </si>
  <si>
    <t>https://skr.se/tjanster/kommunerochregioner/faktakommunerochregioner/kommungruppsindelning.2051.html</t>
  </si>
  <si>
    <t>Antal tusen huvdresor per år med 95%-konfidensintervall (±) efter huvudsakligt ärende och huvudsakligt färdsätt år 2019</t>
  </si>
  <si>
    <t>Number of thousands journeys a year with 95% confidence interval (±) by main purpose and main mode of travel year 2019</t>
  </si>
  <si>
    <t>Färdlängd (miljoner kilometer) per år med 95%-konfidensintervall (±) efter huvudresans huvudsakliga ärende och färdsätt år 2019</t>
  </si>
  <si>
    <t>Total distance traveled (in millions of kilometers) a year with 95% confidence interval (±) by main purpose of the journey and mode of travel year 2019</t>
  </si>
  <si>
    <t>Färdlängd (kilometer) per huvudresa med 95%-konfidensintervall (±) efter huvudsakligt ärende och huvudsakligt färdsätt år 2019</t>
  </si>
  <si>
    <t>Total distance traveled (in kilometers) per journey with 95% confidence interval (±) by main purpose and main mode of travel year 2019</t>
  </si>
  <si>
    <t>Restid (minuter) per huvudresa med 95%-konfidensintervall (±) efter huvudsakligt ärende och huvudsakligt färdsätt år 2019</t>
  </si>
  <si>
    <t>Total time traveled (in minutes) per journey with 95% confidence interval (±) by main purpose and main mode of travel year 2019</t>
  </si>
  <si>
    <t>Antal huvudresor per person och dag med 95%-konfidensintervall (±) efter huvudsakligt ärende och huvudsakligt färdsätt år 2019</t>
  </si>
  <si>
    <t>Number of journeys per person and day with 95% confidence interval (±) by main purpose and main mode of travel year 2019</t>
  </si>
  <si>
    <t>Färdlängd (kilometer) per person och dag med 95%-konfidensintervall (±) efter huvudresans huvudsakliga ärende och färdsätt år 2019</t>
  </si>
  <si>
    <t>Total distance traveled (in kilometers) per person and day with 95% confidence interval (±) by main purpose of the journey and mode of travel year 2019</t>
  </si>
  <si>
    <t>Antal huvudresor per person och dag med 95%-konfidensintervall (±) efter kön, ålder och huvudsakligt ärende år 2019</t>
  </si>
  <si>
    <t>Number of journeys per person and day with 95% confidence interval (±) by gender, age and main purpose year 2019</t>
  </si>
  <si>
    <t>Restid (minuter) per person och dag med 95%-konfidensintervall (±) efter kön, ålder och huvudsakligt ärende år 2019</t>
  </si>
  <si>
    <t>Total time traveled (in minutes) per person and day with 95% confidence interval (±) by gender, age and main purpose year 2019</t>
  </si>
  <si>
    <t>Antal huvudresor per person och dag med 95%-konfidensintervall (±) efter kommungrupp och huvudsakligt ärende år 2019</t>
  </si>
  <si>
    <t>Number of journeys per person and day with 95% confidence interval (±) by classification of municipality and main purpose year 2019</t>
  </si>
  <si>
    <t>Restid (minuter) per person och dag med 95%-konfidensintervall (±) efter kommungrupp och huvudsakligt ärende år 2019</t>
  </si>
  <si>
    <t>Total time traveled (in minutes) per person and day with 95% confidence interval (±) by classification of municipality and main purpose year 2019</t>
  </si>
  <si>
    <t>Färdlängd (kilometer) per person och dag med 95%-konfidensintervall (±) efter kommungrupp och huvudsakligt ärende år 2019</t>
  </si>
  <si>
    <t>Total distance traveled (in kilometers) per person and day with 95% confidence interval (±) by classification of municipality and mode of travel year 2019</t>
  </si>
  <si>
    <t xml:space="preserve">                                                          Statistik 2020:17         </t>
  </si>
  <si>
    <t>Resvanor i Sverige 2019</t>
  </si>
  <si>
    <t>According to classification by the Swedish Association of Local Authorities and Regions 2017, see</t>
  </si>
  <si>
    <t>Databasen till den nationella resvaneundersökningen 2019 innehåller en stor mängd information om resvanor i Sverige och kan användas bland annat av forskare. Trafikanalys kommer att publicera fler resultat ur databasen under de kommande åren.</t>
  </si>
  <si>
    <t xml:space="preserve">Resvanor i Sverige ingår i Sveriges officiella statistik. Statistiken hämtas från den nationella resvaneundersökningen 2019, som är en undersökning Trafikanalys ansvarar för. </t>
  </si>
  <si>
    <t>Swedish travel habits 2019</t>
  </si>
  <si>
    <t>RVU 2019</t>
  </si>
  <si>
    <t>± 9 854</t>
  </si>
  <si>
    <t>Tabell. Rest sträcka (i miljontals kilometer) i personbil som förare enligt RVU 2019 och den officiella fordonsstatistiken</t>
  </si>
  <si>
    <t xml:space="preserve">Viktigt att tänka på vid sådana här jämförelser är att även källan som jämförs mot har felkällor. Dessutom kan skillnader i definitioner göra att statistiken inte ska visa exakt samma sak. Bland annat ingår inte resor som gjorts helt i utlandet i RVU 2019, medan de ingår i den officiella fordonsstatistiken.  </t>
  </si>
  <si>
    <t>Publiceringsdatum: 2020-05-27</t>
  </si>
  <si>
    <t>Officiella fordonsstatistik</t>
  </si>
  <si>
    <r>
      <t xml:space="preserve">I statistiken från den nationella resvaneundersökningen 2019 (RVU 2019) finns en statistisk osäkerhet i skattningarna som beror på att det är en urvalsundersökning. Denna osäkerhet går att skatta och redovisas med hjälp av konfidensintervall. </t>
    </r>
    <r>
      <rPr>
        <sz val="11"/>
        <rFont val="Calibri"/>
        <family val="2"/>
        <scheme val="minor"/>
      </rPr>
      <t>Utöver det finns bortfallsfel och mätfel. Dessa fel är svårare at</t>
    </r>
    <r>
      <rPr>
        <sz val="11"/>
        <color theme="1"/>
        <rFont val="Calibri"/>
        <family val="2"/>
        <scheme val="minor"/>
      </rPr>
      <t>t skatta, men för att få en uppfattning om hur stor</t>
    </r>
    <r>
      <rPr>
        <sz val="1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de är går det att jämföra med annan statistik. Här har vi jämfört RVU 2019 den resta sträckan i personbil som förare med den officiella fordonsstatistiken.</t>
    </r>
  </si>
  <si>
    <t xml:space="preserve">I en jämförelse av personbilarnas resta sträcka enligt RVU 2019 och den officiella fordonsstatistiken är överensstämmelsen mycket god. </t>
  </si>
  <si>
    <t>Tabell 1 - Totalt</t>
  </si>
  <si>
    <t>Tabell 1 - Män</t>
  </si>
  <si>
    <t>Tabell 1 - Kvinnor</t>
  </si>
  <si>
    <t>Tabell 2 - Totalt</t>
  </si>
  <si>
    <t>Tabell 2 - Män</t>
  </si>
  <si>
    <t>Tabell 2 - Kvinnor</t>
  </si>
  <si>
    <t>Tabell 3 - Totalt</t>
  </si>
  <si>
    <t>Tabell 3 - Män</t>
  </si>
  <si>
    <t>Tabell 3 - Kvinnor</t>
  </si>
  <si>
    <t>Tabell 4 - Totalt</t>
  </si>
  <si>
    <t>Tabell 4 - Män</t>
  </si>
  <si>
    <t>Tabell 4 - Kvinnor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</si>
</sst>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\ \±\ #,##0.00"/>
    <numFmt numFmtId="166" formatCode="\ \±\ #,##0.0"/>
    <numFmt numFmtId="167" formatCode="\ \±\ #,##0"/>
    <numFmt numFmtId="168" formatCode="#,##0.0"/>
    <numFmt numFmtId="169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rgb="FF232423"/>
      <name val="Calibri"/>
      <family val="2"/>
      <scheme val="minor"/>
    </font>
    <font>
      <sz val="10"/>
      <color theme="1"/>
      <name val="Arial"/>
      <family val="2"/>
    </font>
    <font>
      <b/>
      <sz val="18"/>
      <color theme="4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i/>
      <u/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4" fillId="0" borderId="0" xfId="0" applyFont="1" applyBorder="1"/>
    <xf numFmtId="0" fontId="0" fillId="0" borderId="0" xfId="0" applyBorder="1"/>
    <xf numFmtId="0" fontId="4" fillId="0" borderId="2" xfId="0" applyFont="1" applyBorder="1"/>
    <xf numFmtId="0" fontId="0" fillId="0" borderId="2" xfId="0" applyBorder="1"/>
    <xf numFmtId="0" fontId="0" fillId="0" borderId="0" xfId="0" applyFont="1"/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4" fontId="0" fillId="0" borderId="2" xfId="0" applyNumberFormat="1" applyBorder="1"/>
    <xf numFmtId="1" fontId="0" fillId="0" borderId="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1" fillId="0" borderId="0" xfId="0" applyFont="1" applyBorder="1"/>
    <xf numFmtId="0" fontId="3" fillId="0" borderId="0" xfId="0" applyFont="1" applyBorder="1"/>
    <xf numFmtId="0" fontId="9" fillId="0" borderId="0" xfId="0" applyFont="1"/>
    <xf numFmtId="0" fontId="0" fillId="0" borderId="0" xfId="0" applyAlignment="1">
      <alignment wrapText="1"/>
    </xf>
    <xf numFmtId="0" fontId="11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5" fillId="0" borderId="0" xfId="1" applyFont="1"/>
    <xf numFmtId="0" fontId="17" fillId="0" borderId="0" xfId="1" applyFont="1"/>
    <xf numFmtId="0" fontId="18" fillId="0" borderId="0" xfId="1" applyFont="1"/>
    <xf numFmtId="0" fontId="19" fillId="0" borderId="0" xfId="3" applyAlignment="1" applyProtection="1">
      <alignment horizontal="left"/>
    </xf>
    <xf numFmtId="0" fontId="2" fillId="0" borderId="0" xfId="1" applyFont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wrapText="1"/>
    </xf>
    <xf numFmtId="3" fontId="21" fillId="0" borderId="0" xfId="0" applyNumberFormat="1" applyFont="1"/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2" fontId="0" fillId="0" borderId="0" xfId="0" applyNumberFormat="1" applyFont="1" applyBorder="1"/>
    <xf numFmtId="165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/>
    <xf numFmtId="2" fontId="0" fillId="0" borderId="2" xfId="0" applyNumberFormat="1" applyFont="1" applyBorder="1"/>
    <xf numFmtId="165" fontId="0" fillId="0" borderId="2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0" fillId="0" borderId="0" xfId="0" applyNumberFormat="1" applyFont="1" applyBorder="1"/>
    <xf numFmtId="166" fontId="0" fillId="0" borderId="1" xfId="0" applyNumberFormat="1" applyFont="1" applyBorder="1" applyAlignment="1">
      <alignment horizontal="left"/>
    </xf>
    <xf numFmtId="1" fontId="0" fillId="0" borderId="0" xfId="0" applyNumberFormat="1" applyFont="1" applyBorder="1"/>
    <xf numFmtId="167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/>
    <xf numFmtId="166" fontId="0" fillId="0" borderId="0" xfId="0" applyNumberFormat="1" applyFont="1" applyBorder="1"/>
    <xf numFmtId="167" fontId="0" fillId="0" borderId="0" xfId="0" applyNumberFormat="1" applyFont="1" applyBorder="1"/>
    <xf numFmtId="1" fontId="0" fillId="0" borderId="2" xfId="0" applyNumberFormat="1" applyFont="1" applyBorder="1"/>
    <xf numFmtId="167" fontId="0" fillId="0" borderId="2" xfId="0" applyNumberFormat="1" applyFont="1" applyBorder="1" applyAlignment="1">
      <alignment horizontal="left"/>
    </xf>
    <xf numFmtId="164" fontId="0" fillId="0" borderId="1" xfId="0" applyNumberFormat="1" applyFont="1" applyBorder="1"/>
    <xf numFmtId="164" fontId="0" fillId="0" borderId="2" xfId="0" applyNumberFormat="1" applyFont="1" applyBorder="1"/>
    <xf numFmtId="166" fontId="0" fillId="0" borderId="2" xfId="0" applyNumberFormat="1" applyFont="1" applyBorder="1"/>
    <xf numFmtId="167" fontId="0" fillId="0" borderId="2" xfId="0" applyNumberFormat="1" applyFont="1" applyBorder="1"/>
    <xf numFmtId="166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66" fontId="0" fillId="0" borderId="2" xfId="0" applyNumberFormat="1" applyFon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7" fontId="0" fillId="0" borderId="2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3" fontId="0" fillId="0" borderId="0" xfId="0" applyNumberFormat="1" applyFont="1" applyBorder="1"/>
    <xf numFmtId="3" fontId="0" fillId="0" borderId="1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8" fontId="0" fillId="0" borderId="0" xfId="0" applyNumberFormat="1" applyFont="1" applyBorder="1"/>
    <xf numFmtId="168" fontId="0" fillId="0" borderId="1" xfId="0" applyNumberFormat="1" applyFont="1" applyBorder="1"/>
    <xf numFmtId="168" fontId="0" fillId="0" borderId="2" xfId="0" applyNumberFormat="1" applyFont="1" applyBorder="1"/>
    <xf numFmtId="3" fontId="0" fillId="0" borderId="2" xfId="0" applyNumberFormat="1" applyFont="1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67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2" xfId="0" applyNumberFormat="1" applyBorder="1"/>
    <xf numFmtId="165" fontId="0" fillId="0" borderId="0" xfId="0" applyNumberFormat="1" applyAlignment="1">
      <alignment horizontal="left"/>
    </xf>
    <xf numFmtId="0" fontId="0" fillId="0" borderId="1" xfId="0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166" fontId="0" fillId="0" borderId="0" xfId="0" applyNumberForma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/>
    <xf numFmtId="1" fontId="0" fillId="0" borderId="3" xfId="0" applyNumberFormat="1" applyBorder="1"/>
    <xf numFmtId="1" fontId="0" fillId="0" borderId="4" xfId="0" applyNumberFormat="1" applyBorder="1"/>
    <xf numFmtId="167" fontId="0" fillId="0" borderId="3" xfId="0" applyNumberFormat="1" applyBorder="1" applyAlignment="1">
      <alignment horizontal="left"/>
    </xf>
    <xf numFmtId="167" fontId="0" fillId="0" borderId="4" xfId="0" applyNumberFormat="1" applyBorder="1" applyAlignment="1">
      <alignment horizontal="left"/>
    </xf>
    <xf numFmtId="0" fontId="9" fillId="0" borderId="0" xfId="0" applyFont="1" applyAlignment="1">
      <alignment vertical="top"/>
    </xf>
    <xf numFmtId="0" fontId="22" fillId="0" borderId="0" xfId="2" applyFont="1" applyAlignment="1" applyProtection="1">
      <alignment vertical="top"/>
    </xf>
    <xf numFmtId="0" fontId="22" fillId="0" borderId="0" xfId="2" applyFont="1" applyAlignment="1" applyProtection="1"/>
    <xf numFmtId="0" fontId="0" fillId="0" borderId="0" xfId="0" applyFill="1"/>
    <xf numFmtId="0" fontId="5" fillId="0" borderId="0" xfId="2" applyFill="1" applyAlignment="1" applyProtection="1">
      <alignment wrapText="1"/>
    </xf>
    <xf numFmtId="0" fontId="0" fillId="0" borderId="0" xfId="0" applyFill="1" applyBorder="1"/>
    <xf numFmtId="0" fontId="8" fillId="0" borderId="0" xfId="0" applyFont="1" applyFill="1" applyAlignment="1">
      <alignment wrapText="1"/>
    </xf>
    <xf numFmtId="0" fontId="5" fillId="0" borderId="0" xfId="2" applyAlignment="1" applyProtection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/>
    <xf numFmtId="165" fontId="0" fillId="0" borderId="1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/>
    <xf numFmtId="2" fontId="0" fillId="0" borderId="1" xfId="0" applyNumberFormat="1" applyFill="1" applyBorder="1"/>
    <xf numFmtId="167" fontId="0" fillId="0" borderId="1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/>
    <xf numFmtId="1" fontId="0" fillId="0" borderId="1" xfId="0" applyNumberFormat="1" applyFill="1" applyBorder="1"/>
    <xf numFmtId="0" fontId="4" fillId="0" borderId="4" xfId="0" applyFont="1" applyBorder="1" applyAlignment="1">
      <alignment wrapText="1"/>
    </xf>
    <xf numFmtId="2" fontId="0" fillId="0" borderId="3" xfId="0" applyNumberFormat="1" applyBorder="1"/>
    <xf numFmtId="2" fontId="0" fillId="0" borderId="4" xfId="0" applyNumberFormat="1" applyBorder="1"/>
    <xf numFmtId="165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1" fontId="0" fillId="0" borderId="2" xfId="0" applyNumberFormat="1" applyFill="1" applyBorder="1"/>
    <xf numFmtId="167" fontId="0" fillId="0" borderId="2" xfId="0" applyNumberFormat="1" applyFill="1" applyBorder="1" applyAlignment="1">
      <alignment horizontal="left"/>
    </xf>
    <xf numFmtId="167" fontId="0" fillId="0" borderId="0" xfId="0" applyNumberFormat="1" applyFill="1" applyAlignment="1">
      <alignment horizontal="left"/>
    </xf>
    <xf numFmtId="2" fontId="0" fillId="0" borderId="2" xfId="0" applyNumberFormat="1" applyFill="1" applyBorder="1"/>
    <xf numFmtId="165" fontId="0" fillId="0" borderId="2" xfId="0" applyNumberFormat="1" applyFill="1" applyBorder="1" applyAlignment="1">
      <alignment horizontal="left"/>
    </xf>
    <xf numFmtId="2" fontId="0" fillId="0" borderId="4" xfId="0" applyNumberFormat="1" applyFill="1" applyBorder="1"/>
    <xf numFmtId="165" fontId="0" fillId="0" borderId="4" xfId="0" applyNumberFormat="1" applyFill="1" applyBorder="1" applyAlignment="1">
      <alignment horizontal="left"/>
    </xf>
    <xf numFmtId="2" fontId="0" fillId="0" borderId="3" xfId="0" applyNumberFormat="1" applyFill="1" applyBorder="1"/>
    <xf numFmtId="165" fontId="0" fillId="0" borderId="3" xfId="0" applyNumberFormat="1" applyFill="1" applyBorder="1" applyAlignment="1">
      <alignment horizontal="left"/>
    </xf>
    <xf numFmtId="0" fontId="5" fillId="0" borderId="0" xfId="2" applyAlignment="1" applyProtection="1">
      <alignment vertical="top"/>
    </xf>
    <xf numFmtId="0" fontId="16" fillId="0" borderId="0" xfId="1" applyFont="1" applyFill="1"/>
    <xf numFmtId="1" fontId="0" fillId="0" borderId="0" xfId="0" applyNumberFormat="1" applyFill="1"/>
    <xf numFmtId="169" fontId="24" fillId="0" borderId="0" xfId="8" applyNumberFormat="1" applyFont="1" applyBorder="1"/>
    <xf numFmtId="0" fontId="23" fillId="0" borderId="0" xfId="0" applyFont="1" applyBorder="1"/>
    <xf numFmtId="169" fontId="24" fillId="0" borderId="5" xfId="8" applyNumberFormat="1" applyFont="1" applyBorder="1"/>
    <xf numFmtId="0" fontId="23" fillId="0" borderId="5" xfId="0" applyFont="1" applyBorder="1"/>
    <xf numFmtId="168" fontId="0" fillId="0" borderId="1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4" fillId="2" borderId="0" xfId="1" applyFont="1" applyFill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2" applyAlignment="1" applyProtection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9">
    <cellStyle name="Hyperlänk" xfId="2" builtinId="8"/>
    <cellStyle name="Hyperlänk 2" xfId="3" xr:uid="{00000000-0005-0000-0000-000001000000}"/>
    <cellStyle name="Hyperlänk 3" xfId="7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  <cellStyle name="Procent" xfId="8" builtinId="5"/>
    <cellStyle name="Procent 2" xfId="5" xr:uid="{00000000-0005-0000-0000-000006000000}"/>
    <cellStyle name="Resultat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5</xdr:row>
      <xdr:rowOff>80717</xdr:rowOff>
    </xdr:from>
    <xdr:to>
      <xdr:col>10</xdr:col>
      <xdr:colOff>527406</xdr:colOff>
      <xdr:row>8</xdr:row>
      <xdr:rowOff>23814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76650" y="1137992"/>
          <a:ext cx="2946756" cy="428872"/>
        </a:xfrm>
        <a:prstGeom prst="rect">
          <a:avLst/>
        </a:prstGeom>
      </xdr:spPr>
    </xdr:pic>
    <xdr:clientData/>
  </xdr:twoCellAnchor>
  <xdr:twoCellAnchor editAs="oneCell">
    <xdr:from>
      <xdr:col>1</xdr:col>
      <xdr:colOff>61269</xdr:colOff>
      <xdr:row>4</xdr:row>
      <xdr:rowOff>9525</xdr:rowOff>
    </xdr:from>
    <xdr:to>
      <xdr:col>5</xdr:col>
      <xdr:colOff>1</xdr:colOff>
      <xdr:row>8</xdr:row>
      <xdr:rowOff>21892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9526C73-AFD7-4EAB-A874-D2BCF12EB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69" y="904875"/>
          <a:ext cx="2377132" cy="6600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27</xdr:row>
      <xdr:rowOff>66675</xdr:rowOff>
    </xdr:from>
    <xdr:to>
      <xdr:col>1</xdr:col>
      <xdr:colOff>723899</xdr:colOff>
      <xdr:row>28</xdr:row>
      <xdr:rowOff>50845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5210175"/>
          <a:ext cx="1200149" cy="17467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</xdr:row>
      <xdr:rowOff>66675</xdr:rowOff>
    </xdr:from>
    <xdr:to>
      <xdr:col>2</xdr:col>
      <xdr:colOff>9524</xdr:colOff>
      <xdr:row>28</xdr:row>
      <xdr:rowOff>50845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5210175"/>
          <a:ext cx="1200149" cy="1746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</xdr:row>
      <xdr:rowOff>47625</xdr:rowOff>
    </xdr:from>
    <xdr:to>
      <xdr:col>0</xdr:col>
      <xdr:colOff>1219199</xdr:colOff>
      <xdr:row>28</xdr:row>
      <xdr:rowOff>31795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5657850"/>
          <a:ext cx="1200149" cy="1746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27</xdr:row>
      <xdr:rowOff>38100</xdr:rowOff>
    </xdr:from>
    <xdr:to>
      <xdr:col>0</xdr:col>
      <xdr:colOff>1209674</xdr:colOff>
      <xdr:row>28</xdr:row>
      <xdr:rowOff>22270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6029325"/>
          <a:ext cx="1200149" cy="1746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27</xdr:row>
      <xdr:rowOff>57150</xdr:rowOff>
    </xdr:from>
    <xdr:to>
      <xdr:col>0</xdr:col>
      <xdr:colOff>1238249</xdr:colOff>
      <xdr:row>28</xdr:row>
      <xdr:rowOff>41320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24525"/>
          <a:ext cx="1200149" cy="1746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66675</xdr:rowOff>
    </xdr:from>
    <xdr:to>
      <xdr:col>0</xdr:col>
      <xdr:colOff>1238249</xdr:colOff>
      <xdr:row>20</xdr:row>
      <xdr:rowOff>50845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3686175"/>
          <a:ext cx="1200149" cy="17467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27</xdr:row>
      <xdr:rowOff>76200</xdr:rowOff>
    </xdr:from>
    <xdr:to>
      <xdr:col>1</xdr:col>
      <xdr:colOff>390524</xdr:colOff>
      <xdr:row>28</xdr:row>
      <xdr:rowOff>60370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5248275"/>
          <a:ext cx="1200149" cy="174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0</xdr:col>
      <xdr:colOff>1200149</xdr:colOff>
      <xdr:row>62</xdr:row>
      <xdr:rowOff>174670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325CDA54-C11D-4E15-B8BF-41735E960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735175"/>
          <a:ext cx="1200149" cy="1746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1200149</xdr:colOff>
      <xdr:row>40</xdr:row>
      <xdr:rowOff>174670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819042D6-0CB7-45E0-8C21-B75F015BC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639300"/>
          <a:ext cx="1200149" cy="1746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1200149</xdr:colOff>
      <xdr:row>19</xdr:row>
      <xdr:rowOff>174670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4B7DC895-B1A7-44A3-A4C0-1724FC605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33925"/>
          <a:ext cx="1200149" cy="174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0</xdr:col>
      <xdr:colOff>1200149</xdr:colOff>
      <xdr:row>62</xdr:row>
      <xdr:rowOff>174670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1FAB9C42-D26D-46EA-B6B1-1C2F159C6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525375"/>
          <a:ext cx="1200149" cy="1746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1200149</xdr:colOff>
      <xdr:row>40</xdr:row>
      <xdr:rowOff>174670</xdr:rowOff>
    </xdr:to>
    <xdr:pic>
      <xdr:nvPicPr>
        <xdr:cNvPr id="6" name="Bildobjekt 5" descr="sos_farg_sve.png">
          <a:extLst>
            <a:ext uri="{FF2B5EF4-FFF2-40B4-BE49-F238E27FC236}">
              <a16:creationId xmlns:a16="http://schemas.microsoft.com/office/drawing/2014/main" id="{8C17DA78-B422-483F-ADD3-8BA5D98E5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048750"/>
          <a:ext cx="1200149" cy="1746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1200149</xdr:colOff>
      <xdr:row>19</xdr:row>
      <xdr:rowOff>174670</xdr:rowOff>
    </xdr:to>
    <xdr:pic>
      <xdr:nvPicPr>
        <xdr:cNvPr id="7" name="Bildobjekt 6" descr="sos_farg_sve.png">
          <a:extLst>
            <a:ext uri="{FF2B5EF4-FFF2-40B4-BE49-F238E27FC236}">
              <a16:creationId xmlns:a16="http://schemas.microsoft.com/office/drawing/2014/main" id="{54159DAF-8329-42AD-A951-C20B193C5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33875"/>
          <a:ext cx="1200149" cy="174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1200149</xdr:colOff>
      <xdr:row>19</xdr:row>
      <xdr:rowOff>174670</xdr:rowOff>
    </xdr:to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1F8685D-1050-4305-9CAF-731E98D6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33875"/>
          <a:ext cx="1200149" cy="17467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40</xdr:row>
      <xdr:rowOff>0</xdr:rowOff>
    </xdr:from>
    <xdr:ext cx="1200149" cy="174670"/>
    <xdr:pic>
      <xdr:nvPicPr>
        <xdr:cNvPr id="6" name="Bildobjekt 5" descr="sos_farg_sve.png">
          <a:extLst>
            <a:ext uri="{FF2B5EF4-FFF2-40B4-BE49-F238E27FC236}">
              <a16:creationId xmlns:a16="http://schemas.microsoft.com/office/drawing/2014/main" id="{498B3372-9128-46EC-A926-BCBF41EA3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33875"/>
          <a:ext cx="1200149" cy="17467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1200149" cy="174670"/>
    <xdr:pic>
      <xdr:nvPicPr>
        <xdr:cNvPr id="7" name="Bildobjekt 6" descr="sos_farg_sve.png">
          <a:extLst>
            <a:ext uri="{FF2B5EF4-FFF2-40B4-BE49-F238E27FC236}">
              <a16:creationId xmlns:a16="http://schemas.microsoft.com/office/drawing/2014/main" id="{22EE2210-9E5D-4AB6-B78F-83787BE4A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33875"/>
          <a:ext cx="1200149" cy="17467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19</xdr:row>
      <xdr:rowOff>104775</xdr:rowOff>
    </xdr:from>
    <xdr:to>
      <xdr:col>0</xdr:col>
      <xdr:colOff>1209674</xdr:colOff>
      <xdr:row>20</xdr:row>
      <xdr:rowOff>88945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438650"/>
          <a:ext cx="1200149" cy="174670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40</xdr:row>
      <xdr:rowOff>104775</xdr:rowOff>
    </xdr:from>
    <xdr:ext cx="1200149" cy="174670"/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2A3B8425-DD2B-4F86-90B4-4CC6EBF0B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438650"/>
          <a:ext cx="1200149" cy="17467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61</xdr:row>
      <xdr:rowOff>104775</xdr:rowOff>
    </xdr:from>
    <xdr:ext cx="1200149" cy="174670"/>
    <xdr:pic>
      <xdr:nvPicPr>
        <xdr:cNvPr id="5" name="Bildobjekt 4" descr="sos_farg_sve.png">
          <a:extLst>
            <a:ext uri="{FF2B5EF4-FFF2-40B4-BE49-F238E27FC236}">
              <a16:creationId xmlns:a16="http://schemas.microsoft.com/office/drawing/2014/main" id="{093A309E-6E51-4BE6-B9A9-8B9580F63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438650"/>
          <a:ext cx="1200149" cy="17467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</xdr:row>
      <xdr:rowOff>66675</xdr:rowOff>
    </xdr:from>
    <xdr:to>
      <xdr:col>0</xdr:col>
      <xdr:colOff>1228724</xdr:colOff>
      <xdr:row>20</xdr:row>
      <xdr:rowOff>50845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00475"/>
          <a:ext cx="1200149" cy="174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76200</xdr:rowOff>
    </xdr:from>
    <xdr:to>
      <xdr:col>0</xdr:col>
      <xdr:colOff>1200149</xdr:colOff>
      <xdr:row>20</xdr:row>
      <xdr:rowOff>60370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19575"/>
          <a:ext cx="1200149" cy="174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27</xdr:row>
      <xdr:rowOff>66675</xdr:rowOff>
    </xdr:from>
    <xdr:to>
      <xdr:col>1</xdr:col>
      <xdr:colOff>761999</xdr:colOff>
      <xdr:row>28</xdr:row>
      <xdr:rowOff>50845</xdr:rowOff>
    </xdr:to>
    <xdr:pic>
      <xdr:nvPicPr>
        <xdr:cNvPr id="2" name="Bildobjekt 1" descr="sos_farg_sve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5210175"/>
          <a:ext cx="1200149" cy="174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27</xdr:row>
      <xdr:rowOff>66675</xdr:rowOff>
    </xdr:from>
    <xdr:to>
      <xdr:col>1</xdr:col>
      <xdr:colOff>723899</xdr:colOff>
      <xdr:row>28</xdr:row>
      <xdr:rowOff>50845</xdr:rowOff>
    </xdr:to>
    <xdr:pic>
      <xdr:nvPicPr>
        <xdr:cNvPr id="4" name="Bildobjekt 3" descr="sos_farg_sve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5210175"/>
          <a:ext cx="1200149" cy="17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d\RM\Hamn\Tabell\Uttagssystem\MS%20SQL\Tabell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 10A"/>
      <sheetName val="Tabell 10B"/>
      <sheetName val="Data"/>
      <sheetName val="SQLfråga"/>
      <sheetName val="vbaKod"/>
    </sheetNames>
    <sheetDataSet>
      <sheetData sheetId="0"/>
      <sheetData sheetId="1"/>
      <sheetData sheetId="2">
        <row r="44">
          <cell r="B44">
            <v>1</v>
          </cell>
          <cell r="C44">
            <v>33110</v>
          </cell>
          <cell r="D44">
            <v>5579256</v>
          </cell>
          <cell r="E44">
            <v>1123645</v>
          </cell>
          <cell r="F44">
            <v>12583</v>
          </cell>
          <cell r="G44">
            <v>296385</v>
          </cell>
          <cell r="H44">
            <v>0</v>
          </cell>
          <cell r="I44">
            <v>3131367</v>
          </cell>
          <cell r="J44">
            <v>0</v>
          </cell>
          <cell r="K44">
            <v>139948</v>
          </cell>
        </row>
        <row r="45">
          <cell r="B45">
            <v>2</v>
          </cell>
          <cell r="C45">
            <v>2130</v>
          </cell>
          <cell r="D45">
            <v>624955</v>
          </cell>
          <cell r="E45">
            <v>125375</v>
          </cell>
          <cell r="F45">
            <v>727</v>
          </cell>
          <cell r="G45">
            <v>82728</v>
          </cell>
          <cell r="H45">
            <v>0</v>
          </cell>
          <cell r="I45">
            <v>1091696</v>
          </cell>
          <cell r="J45">
            <v>0</v>
          </cell>
          <cell r="K45">
            <v>7642</v>
          </cell>
        </row>
        <row r="46">
          <cell r="B46">
            <v>3</v>
          </cell>
          <cell r="C46">
            <v>28610</v>
          </cell>
          <cell r="D46">
            <v>4282073</v>
          </cell>
          <cell r="E46">
            <v>846353</v>
          </cell>
          <cell r="F46">
            <v>11216</v>
          </cell>
          <cell r="G46">
            <v>193159</v>
          </cell>
          <cell r="H46">
            <v>0</v>
          </cell>
          <cell r="I46">
            <v>1748455</v>
          </cell>
          <cell r="J46">
            <v>0</v>
          </cell>
          <cell r="K46">
            <v>0</v>
          </cell>
        </row>
        <row r="47">
          <cell r="B47">
            <v>4</v>
          </cell>
          <cell r="C47">
            <v>588</v>
          </cell>
          <cell r="D47">
            <v>77302</v>
          </cell>
          <cell r="E47">
            <v>16534</v>
          </cell>
          <cell r="F47">
            <v>38</v>
          </cell>
          <cell r="G47">
            <v>17001</v>
          </cell>
          <cell r="H47">
            <v>0</v>
          </cell>
          <cell r="I47">
            <v>244571</v>
          </cell>
          <cell r="J47">
            <v>0</v>
          </cell>
          <cell r="K47">
            <v>2560</v>
          </cell>
        </row>
        <row r="48">
          <cell r="B48">
            <v>5</v>
          </cell>
          <cell r="C48">
            <v>1658</v>
          </cell>
          <cell r="D48">
            <v>594926</v>
          </cell>
          <cell r="E48">
            <v>135383</v>
          </cell>
          <cell r="F48">
            <v>602</v>
          </cell>
          <cell r="G48">
            <v>3421</v>
          </cell>
          <cell r="H48">
            <v>0</v>
          </cell>
          <cell r="I48">
            <v>46541</v>
          </cell>
          <cell r="J48">
            <v>0</v>
          </cell>
          <cell r="K48">
            <v>0</v>
          </cell>
        </row>
        <row r="49">
          <cell r="B49">
            <v>6</v>
          </cell>
          <cell r="C49">
            <v>124</v>
          </cell>
          <cell r="D49">
            <v>0</v>
          </cell>
          <cell r="E49">
            <v>0</v>
          </cell>
          <cell r="F49">
            <v>0</v>
          </cell>
          <cell r="G49">
            <v>76</v>
          </cell>
          <cell r="H49">
            <v>0</v>
          </cell>
          <cell r="I49">
            <v>104</v>
          </cell>
          <cell r="J49">
            <v>0</v>
          </cell>
          <cell r="K49">
            <v>129746</v>
          </cell>
        </row>
        <row r="50">
          <cell r="B50">
            <v>7</v>
          </cell>
          <cell r="C50">
            <v>6892</v>
          </cell>
          <cell r="D50">
            <v>4619592</v>
          </cell>
          <cell r="E50">
            <v>346796</v>
          </cell>
          <cell r="F50">
            <v>9579</v>
          </cell>
          <cell r="G50">
            <v>143809</v>
          </cell>
          <cell r="H50">
            <v>1832</v>
          </cell>
          <cell r="I50">
            <v>2173728</v>
          </cell>
          <cell r="J50">
            <v>80954</v>
          </cell>
          <cell r="K50">
            <v>740952</v>
          </cell>
        </row>
        <row r="51">
          <cell r="B51">
            <v>8</v>
          </cell>
          <cell r="C51">
            <v>976</v>
          </cell>
          <cell r="D51">
            <v>455510</v>
          </cell>
          <cell r="E51">
            <v>67132</v>
          </cell>
          <cell r="F51">
            <v>373</v>
          </cell>
          <cell r="G51">
            <v>1669</v>
          </cell>
          <cell r="H51">
            <v>0</v>
          </cell>
          <cell r="I51">
            <v>21194</v>
          </cell>
          <cell r="J51">
            <v>0</v>
          </cell>
          <cell r="K51">
            <v>21195</v>
          </cell>
        </row>
        <row r="52">
          <cell r="B52">
            <v>9</v>
          </cell>
          <cell r="C52">
            <v>811</v>
          </cell>
          <cell r="D52">
            <v>340455</v>
          </cell>
          <cell r="E52">
            <v>72358</v>
          </cell>
          <cell r="F52">
            <v>300</v>
          </cell>
          <cell r="G52">
            <v>2045</v>
          </cell>
          <cell r="H52">
            <v>0</v>
          </cell>
          <cell r="I52">
            <v>26105</v>
          </cell>
          <cell r="J52">
            <v>0</v>
          </cell>
          <cell r="K52">
            <v>0</v>
          </cell>
        </row>
        <row r="53">
          <cell r="B53">
            <v>10</v>
          </cell>
          <cell r="C53">
            <v>1013</v>
          </cell>
          <cell r="D53">
            <v>94229</v>
          </cell>
          <cell r="E53">
            <v>12638</v>
          </cell>
          <cell r="F53">
            <v>21</v>
          </cell>
          <cell r="G53">
            <v>67529</v>
          </cell>
          <cell r="H53">
            <v>0</v>
          </cell>
          <cell r="I53">
            <v>1032543</v>
          </cell>
          <cell r="J53">
            <v>0</v>
          </cell>
          <cell r="K53">
            <v>1013</v>
          </cell>
        </row>
        <row r="54">
          <cell r="B54">
            <v>11</v>
          </cell>
          <cell r="C54">
            <v>1</v>
          </cell>
          <cell r="D54">
            <v>2169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</v>
          </cell>
          <cell r="C55">
            <v>722</v>
          </cell>
          <cell r="D55">
            <v>1201043</v>
          </cell>
          <cell r="E55">
            <v>51681</v>
          </cell>
          <cell r="F55">
            <v>2494</v>
          </cell>
          <cell r="G55">
            <v>19609</v>
          </cell>
          <cell r="H55">
            <v>0</v>
          </cell>
          <cell r="I55">
            <v>294924</v>
          </cell>
          <cell r="J55">
            <v>0</v>
          </cell>
          <cell r="K55">
            <v>13565</v>
          </cell>
        </row>
        <row r="56">
          <cell r="B56">
            <v>13</v>
          </cell>
          <cell r="C56">
            <v>1040</v>
          </cell>
          <cell r="D56">
            <v>966886</v>
          </cell>
          <cell r="E56">
            <v>17839</v>
          </cell>
          <cell r="F56">
            <v>1801</v>
          </cell>
          <cell r="G56">
            <v>243</v>
          </cell>
          <cell r="H56">
            <v>0</v>
          </cell>
          <cell r="I56">
            <v>2818</v>
          </cell>
          <cell r="J56">
            <v>0</v>
          </cell>
          <cell r="K56">
            <v>17</v>
          </cell>
        </row>
        <row r="57">
          <cell r="B57">
            <v>14</v>
          </cell>
          <cell r="C57">
            <v>1716</v>
          </cell>
          <cell r="D57">
            <v>1529540</v>
          </cell>
          <cell r="E57">
            <v>117090</v>
          </cell>
          <cell r="F57">
            <v>4513</v>
          </cell>
          <cell r="G57">
            <v>46864</v>
          </cell>
          <cell r="H57">
            <v>1832</v>
          </cell>
          <cell r="I57">
            <v>689001</v>
          </cell>
          <cell r="J57">
            <v>80954</v>
          </cell>
          <cell r="K57">
            <v>110302</v>
          </cell>
        </row>
        <row r="58">
          <cell r="B58">
            <v>15</v>
          </cell>
          <cell r="C58">
            <v>348</v>
          </cell>
          <cell r="D58">
            <v>28421</v>
          </cell>
          <cell r="E58">
            <v>7909</v>
          </cell>
          <cell r="F58">
            <v>75</v>
          </cell>
          <cell r="G58">
            <v>4884</v>
          </cell>
          <cell r="H58">
            <v>0</v>
          </cell>
          <cell r="I58">
            <v>92555</v>
          </cell>
          <cell r="J58">
            <v>0</v>
          </cell>
          <cell r="K58">
            <v>56358</v>
          </cell>
        </row>
        <row r="59">
          <cell r="B59">
            <v>16</v>
          </cell>
          <cell r="C59">
            <v>265</v>
          </cell>
          <cell r="D59">
            <v>1339</v>
          </cell>
          <cell r="E59">
            <v>149</v>
          </cell>
          <cell r="F59">
            <v>2</v>
          </cell>
          <cell r="G59">
            <v>966</v>
          </cell>
          <cell r="H59">
            <v>0</v>
          </cell>
          <cell r="I59">
            <v>14588</v>
          </cell>
          <cell r="J59">
            <v>0</v>
          </cell>
          <cell r="K59">
            <v>538502</v>
          </cell>
        </row>
        <row r="60">
          <cell r="B60">
            <v>17</v>
          </cell>
          <cell r="C60">
            <v>668</v>
          </cell>
          <cell r="D60">
            <v>410</v>
          </cell>
          <cell r="E60">
            <v>7</v>
          </cell>
          <cell r="F60">
            <v>0</v>
          </cell>
          <cell r="G60">
            <v>54297</v>
          </cell>
          <cell r="H60">
            <v>0</v>
          </cell>
          <cell r="I60">
            <v>994446</v>
          </cell>
          <cell r="J60">
            <v>0</v>
          </cell>
          <cell r="K60">
            <v>2234960</v>
          </cell>
        </row>
        <row r="61">
          <cell r="B61">
            <v>18</v>
          </cell>
          <cell r="C61">
            <v>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1662</v>
          </cell>
        </row>
        <row r="62">
          <cell r="B62">
            <v>19</v>
          </cell>
          <cell r="C62">
            <v>665</v>
          </cell>
          <cell r="D62">
            <v>410</v>
          </cell>
          <cell r="E62">
            <v>7</v>
          </cell>
          <cell r="F62">
            <v>0</v>
          </cell>
          <cell r="G62">
            <v>54297</v>
          </cell>
          <cell r="H62">
            <v>0</v>
          </cell>
          <cell r="I62">
            <v>994446</v>
          </cell>
          <cell r="J62">
            <v>0</v>
          </cell>
          <cell r="K62">
            <v>2233298</v>
          </cell>
        </row>
        <row r="63">
          <cell r="B63">
            <v>20</v>
          </cell>
          <cell r="C63">
            <v>6788</v>
          </cell>
          <cell r="D63">
            <v>1032615</v>
          </cell>
          <cell r="E63">
            <v>184215</v>
          </cell>
          <cell r="F63">
            <v>2902</v>
          </cell>
          <cell r="G63">
            <v>406147</v>
          </cell>
          <cell r="H63">
            <v>22402</v>
          </cell>
          <cell r="I63">
            <v>6052506</v>
          </cell>
          <cell r="J63">
            <v>819733</v>
          </cell>
          <cell r="K63">
            <v>2297803</v>
          </cell>
        </row>
        <row r="64">
          <cell r="B64">
            <v>21</v>
          </cell>
          <cell r="C64">
            <v>405</v>
          </cell>
          <cell r="D64">
            <v>215489</v>
          </cell>
          <cell r="E64">
            <v>39484</v>
          </cell>
          <cell r="F64">
            <v>929</v>
          </cell>
          <cell r="G64">
            <v>23447</v>
          </cell>
          <cell r="H64">
            <v>0</v>
          </cell>
          <cell r="I64">
            <v>327681</v>
          </cell>
          <cell r="J64">
            <v>0</v>
          </cell>
          <cell r="K64">
            <v>60537</v>
          </cell>
        </row>
        <row r="65">
          <cell r="B65">
            <v>22</v>
          </cell>
          <cell r="C65">
            <v>1010</v>
          </cell>
          <cell r="D65">
            <v>80998</v>
          </cell>
          <cell r="E65">
            <v>81</v>
          </cell>
          <cell r="F65">
            <v>0</v>
          </cell>
          <cell r="G65">
            <v>103510</v>
          </cell>
          <cell r="H65">
            <v>0</v>
          </cell>
          <cell r="I65">
            <v>1512653</v>
          </cell>
          <cell r="J65">
            <v>0</v>
          </cell>
          <cell r="K65">
            <v>41204</v>
          </cell>
        </row>
        <row r="66">
          <cell r="B66">
            <v>23</v>
          </cell>
          <cell r="C66">
            <v>1845</v>
          </cell>
          <cell r="D66">
            <v>304389</v>
          </cell>
          <cell r="E66">
            <v>50161</v>
          </cell>
          <cell r="F66">
            <v>905</v>
          </cell>
          <cell r="G66">
            <v>147774</v>
          </cell>
          <cell r="H66">
            <v>4182</v>
          </cell>
          <cell r="I66">
            <v>2311487</v>
          </cell>
          <cell r="J66">
            <v>150919</v>
          </cell>
          <cell r="K66">
            <v>150984</v>
          </cell>
        </row>
        <row r="67">
          <cell r="B67">
            <v>24</v>
          </cell>
          <cell r="C67">
            <v>1462</v>
          </cell>
          <cell r="D67">
            <v>279949</v>
          </cell>
          <cell r="E67">
            <v>72598</v>
          </cell>
          <cell r="F67">
            <v>628</v>
          </cell>
          <cell r="G67">
            <v>11886</v>
          </cell>
          <cell r="H67">
            <v>18211</v>
          </cell>
          <cell r="I67">
            <v>112280</v>
          </cell>
          <cell r="J67">
            <v>668814</v>
          </cell>
          <cell r="K67">
            <v>668814</v>
          </cell>
        </row>
        <row r="68">
          <cell r="B68">
            <v>25</v>
          </cell>
          <cell r="C68">
            <v>1320</v>
          </cell>
          <cell r="D68">
            <v>150128</v>
          </cell>
          <cell r="E68">
            <v>21891</v>
          </cell>
          <cell r="F68">
            <v>433</v>
          </cell>
          <cell r="G68">
            <v>98875</v>
          </cell>
          <cell r="H68">
            <v>0</v>
          </cell>
          <cell r="I68">
            <v>1457619</v>
          </cell>
          <cell r="J68">
            <v>0</v>
          </cell>
          <cell r="K68">
            <v>78</v>
          </cell>
        </row>
        <row r="69">
          <cell r="B69">
            <v>26</v>
          </cell>
          <cell r="C69">
            <v>746</v>
          </cell>
          <cell r="D69">
            <v>1662</v>
          </cell>
          <cell r="E69">
            <v>0</v>
          </cell>
          <cell r="F69">
            <v>7</v>
          </cell>
          <cell r="G69">
            <v>20655</v>
          </cell>
          <cell r="H69">
            <v>9</v>
          </cell>
          <cell r="I69">
            <v>330786</v>
          </cell>
          <cell r="J69">
            <v>0</v>
          </cell>
          <cell r="K69">
            <v>1376186</v>
          </cell>
        </row>
        <row r="70">
          <cell r="B70">
            <v>27</v>
          </cell>
          <cell r="C70">
            <v>1905</v>
          </cell>
          <cell r="D70">
            <v>479438</v>
          </cell>
          <cell r="E70">
            <v>118428</v>
          </cell>
          <cell r="F70">
            <v>720</v>
          </cell>
          <cell r="G70">
            <v>7950</v>
          </cell>
          <cell r="H70">
            <v>0</v>
          </cell>
          <cell r="I70">
            <v>156271</v>
          </cell>
          <cell r="J70">
            <v>0</v>
          </cell>
          <cell r="K70">
            <v>6851</v>
          </cell>
        </row>
        <row r="71">
          <cell r="B71">
            <v>28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>
            <v>29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>
            <v>30</v>
          </cell>
          <cell r="C73">
            <v>1639</v>
          </cell>
          <cell r="D73">
            <v>453760</v>
          </cell>
          <cell r="E73">
            <v>118428</v>
          </cell>
          <cell r="F73">
            <v>720</v>
          </cell>
          <cell r="G73">
            <v>7950</v>
          </cell>
          <cell r="H73">
            <v>0</v>
          </cell>
          <cell r="I73">
            <v>156271</v>
          </cell>
          <cell r="J73">
            <v>0</v>
          </cell>
          <cell r="K73">
            <v>0</v>
          </cell>
        </row>
        <row r="74">
          <cell r="B74">
            <v>31</v>
          </cell>
          <cell r="C74">
            <v>266</v>
          </cell>
          <cell r="D74">
            <v>25678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6851</v>
          </cell>
        </row>
        <row r="75">
          <cell r="B75">
            <v>32</v>
          </cell>
          <cell r="C75">
            <v>3557</v>
          </cell>
          <cell r="D75">
            <v>599237</v>
          </cell>
          <cell r="E75">
            <v>139825</v>
          </cell>
          <cell r="F75">
            <v>1319</v>
          </cell>
          <cell r="G75">
            <v>171005</v>
          </cell>
          <cell r="H75">
            <v>8475</v>
          </cell>
          <cell r="I75">
            <v>2555224</v>
          </cell>
          <cell r="J75">
            <v>213314</v>
          </cell>
          <cell r="K75">
            <v>298060</v>
          </cell>
        </row>
        <row r="76">
          <cell r="B76">
            <v>33</v>
          </cell>
          <cell r="C76">
            <v>628</v>
          </cell>
          <cell r="D76">
            <v>188833</v>
          </cell>
          <cell r="E76">
            <v>36496</v>
          </cell>
          <cell r="F76">
            <v>437</v>
          </cell>
          <cell r="G76">
            <v>36453</v>
          </cell>
          <cell r="H76">
            <v>0</v>
          </cell>
          <cell r="I76">
            <v>512438</v>
          </cell>
          <cell r="J76">
            <v>0</v>
          </cell>
          <cell r="K76">
            <v>9547</v>
          </cell>
        </row>
        <row r="77">
          <cell r="B77">
            <v>34</v>
          </cell>
          <cell r="C77">
            <v>306</v>
          </cell>
          <cell r="D77">
            <v>75884</v>
          </cell>
          <cell r="E77">
            <v>20994</v>
          </cell>
          <cell r="F77">
            <v>229</v>
          </cell>
          <cell r="G77">
            <v>12033</v>
          </cell>
          <cell r="H77">
            <v>0</v>
          </cell>
          <cell r="I77">
            <v>178698</v>
          </cell>
          <cell r="J77">
            <v>0</v>
          </cell>
          <cell r="K77">
            <v>7383</v>
          </cell>
        </row>
        <row r="78">
          <cell r="B78">
            <v>35</v>
          </cell>
          <cell r="C78">
            <v>891</v>
          </cell>
          <cell r="D78">
            <v>60358</v>
          </cell>
          <cell r="E78">
            <v>4297</v>
          </cell>
          <cell r="F78">
            <v>0</v>
          </cell>
          <cell r="G78">
            <v>51588</v>
          </cell>
          <cell r="H78">
            <v>0</v>
          </cell>
          <cell r="I78">
            <v>828244</v>
          </cell>
          <cell r="J78">
            <v>0</v>
          </cell>
          <cell r="K78">
            <v>0</v>
          </cell>
        </row>
        <row r="79">
          <cell r="B79">
            <v>36</v>
          </cell>
          <cell r="C79">
            <v>1675</v>
          </cell>
          <cell r="D79">
            <v>274162</v>
          </cell>
          <cell r="E79">
            <v>78038</v>
          </cell>
          <cell r="F79">
            <v>653</v>
          </cell>
          <cell r="G79">
            <v>70931</v>
          </cell>
          <cell r="H79">
            <v>8475</v>
          </cell>
          <cell r="I79">
            <v>1035844</v>
          </cell>
          <cell r="J79">
            <v>213314</v>
          </cell>
          <cell r="K79">
            <v>213429</v>
          </cell>
        </row>
        <row r="80">
          <cell r="B80">
            <v>37</v>
          </cell>
          <cell r="C80">
            <v>57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67701</v>
          </cell>
        </row>
        <row r="81">
          <cell r="B81">
            <v>38</v>
          </cell>
          <cell r="C81">
            <v>901</v>
          </cell>
          <cell r="D81">
            <v>436552</v>
          </cell>
          <cell r="E81">
            <v>33306</v>
          </cell>
          <cell r="F81">
            <v>1397</v>
          </cell>
          <cell r="G81">
            <v>23986</v>
          </cell>
          <cell r="H81">
            <v>0</v>
          </cell>
          <cell r="I81">
            <v>279552</v>
          </cell>
          <cell r="J81">
            <v>0</v>
          </cell>
          <cell r="K81">
            <v>5075</v>
          </cell>
        </row>
        <row r="82">
          <cell r="B82">
            <v>39</v>
          </cell>
          <cell r="C82">
            <v>617</v>
          </cell>
          <cell r="D82">
            <v>349384</v>
          </cell>
          <cell r="E82">
            <v>44862</v>
          </cell>
          <cell r="F82">
            <v>554</v>
          </cell>
          <cell r="G82">
            <v>18386</v>
          </cell>
          <cell r="H82">
            <v>0</v>
          </cell>
          <cell r="I82">
            <v>237155</v>
          </cell>
          <cell r="J82">
            <v>0</v>
          </cell>
          <cell r="K82">
            <v>4964</v>
          </cell>
        </row>
        <row r="83">
          <cell r="B83">
            <v>40</v>
          </cell>
          <cell r="C83">
            <v>320</v>
          </cell>
          <cell r="D83">
            <v>53973</v>
          </cell>
          <cell r="E83">
            <v>10267</v>
          </cell>
          <cell r="F83">
            <v>4</v>
          </cell>
          <cell r="G83">
            <v>24318</v>
          </cell>
          <cell r="H83">
            <v>0</v>
          </cell>
          <cell r="I83">
            <v>695396</v>
          </cell>
          <cell r="J83">
            <v>0</v>
          </cell>
          <cell r="K83">
            <v>14541</v>
          </cell>
        </row>
        <row r="84">
          <cell r="B84">
            <v>41</v>
          </cell>
          <cell r="C84">
            <v>875</v>
          </cell>
          <cell r="D84">
            <v>5993</v>
          </cell>
          <cell r="E84">
            <v>9</v>
          </cell>
          <cell r="F84">
            <v>0</v>
          </cell>
          <cell r="G84">
            <v>55473</v>
          </cell>
          <cell r="H84">
            <v>0</v>
          </cell>
          <cell r="I84">
            <v>983227</v>
          </cell>
          <cell r="J84">
            <v>0</v>
          </cell>
          <cell r="K84">
            <v>2312179</v>
          </cell>
        </row>
        <row r="85">
          <cell r="B85">
            <v>42</v>
          </cell>
          <cell r="C85">
            <v>55633</v>
          </cell>
          <cell r="D85">
            <v>13156450</v>
          </cell>
          <cell r="E85">
            <v>2001360</v>
          </cell>
          <cell r="F85">
            <v>29058</v>
          </cell>
          <cell r="G85">
            <v>1201756</v>
          </cell>
          <cell r="H85">
            <v>32709</v>
          </cell>
          <cell r="I85">
            <v>17258872</v>
          </cell>
          <cell r="J85">
            <v>1114001</v>
          </cell>
          <cell r="K85">
            <v>8055333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rafa.se/vagtrafik/fordo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GridLines="0" tabSelected="1" zoomScaleNormal="100" workbookViewId="0">
      <selection sqref="A1:V1"/>
    </sheetView>
  </sheetViews>
  <sheetFormatPr defaultColWidth="9.140625" defaultRowHeight="12.75" x14ac:dyDescent="0.2"/>
  <cols>
    <col min="1" max="21" width="9.140625" style="1"/>
    <col min="22" max="22" width="0.140625" style="1" customWidth="1"/>
    <col min="23" max="16384" width="9.140625" style="1"/>
  </cols>
  <sheetData>
    <row r="1" spans="1:22" ht="32.25" customHeight="1" x14ac:dyDescent="0.2">
      <c r="A1" s="165" t="s">
        <v>179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67"/>
      <c r="V1" s="167"/>
    </row>
    <row r="11" spans="1:22" ht="65.25" customHeight="1" x14ac:dyDescent="0.4">
      <c r="B11" s="37" t="s">
        <v>180</v>
      </c>
    </row>
    <row r="12" spans="1:22" ht="20.25" x14ac:dyDescent="0.3">
      <c r="B12" s="150" t="s">
        <v>184</v>
      </c>
    </row>
    <row r="13" spans="1:22" ht="18.75" x14ac:dyDescent="0.3">
      <c r="B13" s="38"/>
    </row>
    <row r="14" spans="1:22" ht="14.25" customHeight="1" x14ac:dyDescent="0.2">
      <c r="B14" s="31" t="s">
        <v>189</v>
      </c>
    </row>
    <row r="15" spans="1:22" ht="16.5" customHeight="1" x14ac:dyDescent="0.3">
      <c r="B15" s="38"/>
    </row>
    <row r="16" spans="1:22" x14ac:dyDescent="0.2">
      <c r="B16" s="31" t="s">
        <v>87</v>
      </c>
    </row>
    <row r="17" spans="2:2" x14ac:dyDescent="0.2">
      <c r="B17" s="31" t="s">
        <v>88</v>
      </c>
    </row>
    <row r="18" spans="2:2" x14ac:dyDescent="0.2">
      <c r="B18" s="1" t="s">
        <v>90</v>
      </c>
    </row>
    <row r="19" spans="2:2" x14ac:dyDescent="0.2">
      <c r="B19" s="1" t="s">
        <v>91</v>
      </c>
    </row>
    <row r="21" spans="2:2" x14ac:dyDescent="0.2">
      <c r="B21" s="31"/>
    </row>
    <row r="24" spans="2:2" ht="18.75" x14ac:dyDescent="0.3">
      <c r="B24" s="39"/>
    </row>
    <row r="25" spans="2:2" x14ac:dyDescent="0.2">
      <c r="B25" s="31"/>
    </row>
    <row r="26" spans="2:2" x14ac:dyDescent="0.2">
      <c r="B26" s="40"/>
    </row>
    <row r="27" spans="2:2" x14ac:dyDescent="0.2">
      <c r="B27" s="40"/>
    </row>
    <row r="28" spans="2:2" x14ac:dyDescent="0.2">
      <c r="B28" s="40"/>
    </row>
    <row r="29" spans="2:2" x14ac:dyDescent="0.2">
      <c r="B29" s="40"/>
    </row>
    <row r="30" spans="2:2" x14ac:dyDescent="0.2">
      <c r="B30" s="41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zoomScaleNormal="100" workbookViewId="0"/>
  </sheetViews>
  <sheetFormatPr defaultRowHeight="15" x14ac:dyDescent="0.25"/>
  <cols>
    <col min="1" max="1" width="25.28515625" customWidth="1"/>
    <col min="2" max="3" width="8.140625" customWidth="1"/>
    <col min="4" max="5" width="8.140625" style="11" customWidth="1"/>
    <col min="6" max="7" width="8.140625" customWidth="1"/>
    <col min="8" max="13" width="9" customWidth="1"/>
  </cols>
  <sheetData>
    <row r="1" spans="1:13" x14ac:dyDescent="0.25">
      <c r="A1" s="3" t="s">
        <v>45</v>
      </c>
    </row>
    <row r="2" spans="1:13" x14ac:dyDescent="0.25">
      <c r="A2" s="2" t="s">
        <v>125</v>
      </c>
    </row>
    <row r="3" spans="1:13" ht="17.25" x14ac:dyDescent="0.25">
      <c r="A3" s="4" t="s">
        <v>126</v>
      </c>
    </row>
    <row r="4" spans="1:13" ht="15" customHeight="1" x14ac:dyDescent="0.25">
      <c r="A4" s="53" t="s">
        <v>0</v>
      </c>
      <c r="B4" s="175" t="s">
        <v>78</v>
      </c>
      <c r="C4" s="175"/>
      <c r="D4" s="175"/>
      <c r="E4" s="175"/>
      <c r="F4" s="175"/>
      <c r="G4" s="175"/>
      <c r="H4" s="175"/>
      <c r="I4" s="175"/>
      <c r="J4" s="175"/>
      <c r="K4" s="175"/>
      <c r="L4" s="175" t="s">
        <v>3</v>
      </c>
      <c r="M4" s="175"/>
    </row>
    <row r="5" spans="1:13" ht="17.25" x14ac:dyDescent="0.25">
      <c r="A5" s="6" t="s">
        <v>9</v>
      </c>
      <c r="B5" s="178" t="s">
        <v>79</v>
      </c>
      <c r="C5" s="178"/>
      <c r="D5" s="178"/>
      <c r="E5" s="178"/>
      <c r="F5" s="178"/>
      <c r="G5" s="178"/>
      <c r="H5" s="178"/>
      <c r="I5" s="178"/>
      <c r="J5" s="178"/>
      <c r="K5" s="178"/>
      <c r="L5" s="178" t="s">
        <v>82</v>
      </c>
      <c r="M5" s="178"/>
    </row>
    <row r="6" spans="1:13" ht="17.25" x14ac:dyDescent="0.25">
      <c r="A6" s="54"/>
      <c r="B6" s="175" t="s">
        <v>113</v>
      </c>
      <c r="C6" s="175"/>
      <c r="D6" s="175" t="s">
        <v>115</v>
      </c>
      <c r="E6" s="175"/>
      <c r="F6" s="175" t="s">
        <v>1</v>
      </c>
      <c r="G6" s="175"/>
      <c r="H6" s="175" t="s">
        <v>74</v>
      </c>
      <c r="I6" s="175"/>
      <c r="J6" s="175" t="s">
        <v>76</v>
      </c>
      <c r="K6" s="175"/>
      <c r="L6" s="54"/>
      <c r="M6" s="54"/>
    </row>
    <row r="7" spans="1:13" ht="17.25" x14ac:dyDescent="0.25">
      <c r="A7" s="55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6" t="s">
        <v>77</v>
      </c>
      <c r="K7" s="176"/>
      <c r="L7" s="54"/>
      <c r="M7" s="54"/>
    </row>
    <row r="8" spans="1:13" ht="30" x14ac:dyDescent="0.25">
      <c r="A8" s="62" t="s">
        <v>6</v>
      </c>
      <c r="B8" s="56">
        <v>0.1</v>
      </c>
      <c r="C8" s="57">
        <v>0.01</v>
      </c>
      <c r="D8" s="56">
        <v>0.12</v>
      </c>
      <c r="E8" s="57">
        <v>0.01</v>
      </c>
      <c r="F8" s="56">
        <v>0.33</v>
      </c>
      <c r="G8" s="57">
        <v>0.02</v>
      </c>
      <c r="H8" s="56">
        <v>0.19</v>
      </c>
      <c r="I8" s="57">
        <v>0.01</v>
      </c>
      <c r="J8" s="56">
        <v>0.01</v>
      </c>
      <c r="K8" s="57">
        <v>0</v>
      </c>
      <c r="L8" s="58">
        <v>0.76</v>
      </c>
      <c r="M8" s="57">
        <v>0.02</v>
      </c>
    </row>
    <row r="9" spans="1:13" ht="30" x14ac:dyDescent="0.25">
      <c r="A9" s="63" t="s">
        <v>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9"/>
      <c r="M9" s="60"/>
    </row>
    <row r="10" spans="1:13" x14ac:dyDescent="0.25">
      <c r="A10" s="64" t="s">
        <v>8</v>
      </c>
      <c r="B10" s="58">
        <v>0.04</v>
      </c>
      <c r="C10" s="57">
        <v>0</v>
      </c>
      <c r="D10" s="58">
        <v>0.01</v>
      </c>
      <c r="E10" s="57">
        <v>0</v>
      </c>
      <c r="F10" s="58">
        <v>0.11</v>
      </c>
      <c r="G10" s="57">
        <v>0.01</v>
      </c>
      <c r="H10" s="58">
        <v>0.01</v>
      </c>
      <c r="I10" s="57">
        <v>0</v>
      </c>
      <c r="J10" s="58">
        <v>0</v>
      </c>
      <c r="K10" s="57">
        <v>0</v>
      </c>
      <c r="L10" s="58">
        <v>0.18</v>
      </c>
      <c r="M10" s="57">
        <v>0.01</v>
      </c>
    </row>
    <row r="11" spans="1:13" x14ac:dyDescent="0.25">
      <c r="A11" s="65" t="s">
        <v>10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</row>
    <row r="12" spans="1:13" x14ac:dyDescent="0.25">
      <c r="A12" s="62" t="s">
        <v>2</v>
      </c>
      <c r="B12" s="56">
        <v>0.04</v>
      </c>
      <c r="C12" s="61">
        <v>0</v>
      </c>
      <c r="D12" s="56">
        <v>0.03</v>
      </c>
      <c r="E12" s="61">
        <v>0</v>
      </c>
      <c r="F12" s="56">
        <v>0.17</v>
      </c>
      <c r="G12" s="61">
        <v>0.01</v>
      </c>
      <c r="H12" s="56">
        <v>0.03</v>
      </c>
      <c r="I12" s="61">
        <v>0</v>
      </c>
      <c r="J12" s="56">
        <v>0.01</v>
      </c>
      <c r="K12" s="61">
        <v>0</v>
      </c>
      <c r="L12" s="56">
        <v>0.27</v>
      </c>
      <c r="M12" s="61">
        <v>0.01</v>
      </c>
    </row>
    <row r="13" spans="1:13" x14ac:dyDescent="0.25">
      <c r="A13" s="63" t="s">
        <v>11</v>
      </c>
      <c r="B13" s="56"/>
      <c r="C13" s="61"/>
      <c r="D13" s="56"/>
      <c r="E13" s="61"/>
      <c r="F13" s="56"/>
      <c r="G13" s="61"/>
      <c r="H13" s="56"/>
      <c r="I13" s="61"/>
      <c r="J13" s="56"/>
      <c r="K13" s="61"/>
      <c r="L13" s="56"/>
      <c r="M13" s="61"/>
    </row>
    <row r="14" spans="1:13" x14ac:dyDescent="0.25">
      <c r="A14" s="64" t="s">
        <v>13</v>
      </c>
      <c r="B14" s="58">
        <v>0</v>
      </c>
      <c r="C14" s="57">
        <v>0</v>
      </c>
      <c r="D14" s="58">
        <v>0</v>
      </c>
      <c r="E14" s="57">
        <v>0</v>
      </c>
      <c r="F14" s="58">
        <v>0.02</v>
      </c>
      <c r="G14" s="57">
        <v>0</v>
      </c>
      <c r="H14" s="58">
        <v>0</v>
      </c>
      <c r="I14" s="57">
        <v>0</v>
      </c>
      <c r="J14" s="58">
        <v>0</v>
      </c>
      <c r="K14" s="57">
        <v>0</v>
      </c>
      <c r="L14" s="58">
        <v>0.04</v>
      </c>
      <c r="M14" s="57">
        <v>0</v>
      </c>
    </row>
    <row r="15" spans="1:13" x14ac:dyDescent="0.25">
      <c r="A15" s="65" t="s">
        <v>12</v>
      </c>
      <c r="B15" s="59"/>
      <c r="C15" s="60"/>
      <c r="D15" s="59"/>
      <c r="E15" s="60"/>
      <c r="F15" s="59"/>
      <c r="G15" s="60"/>
      <c r="H15" s="59"/>
      <c r="I15" s="60"/>
      <c r="J15" s="59"/>
      <c r="K15" s="60"/>
      <c r="L15" s="59"/>
      <c r="M15" s="60"/>
    </row>
    <row r="16" spans="1:13" x14ac:dyDescent="0.25">
      <c r="A16" s="62" t="s">
        <v>57</v>
      </c>
      <c r="B16" s="56">
        <v>0</v>
      </c>
      <c r="C16" s="61">
        <v>0</v>
      </c>
      <c r="D16" s="56">
        <v>0</v>
      </c>
      <c r="E16" s="61">
        <v>0</v>
      </c>
      <c r="F16" s="56">
        <v>0.01</v>
      </c>
      <c r="G16" s="61">
        <v>0</v>
      </c>
      <c r="H16" s="56">
        <v>0</v>
      </c>
      <c r="I16" s="61">
        <v>0</v>
      </c>
      <c r="J16" s="56">
        <v>0</v>
      </c>
      <c r="K16" s="61">
        <v>0</v>
      </c>
      <c r="L16" s="56">
        <v>0.03</v>
      </c>
      <c r="M16" s="61">
        <v>0</v>
      </c>
    </row>
    <row r="17" spans="1:13" x14ac:dyDescent="0.25">
      <c r="A17" s="63" t="s">
        <v>58</v>
      </c>
      <c r="B17" s="56"/>
      <c r="C17" s="61"/>
      <c r="D17" s="56"/>
      <c r="E17" s="61"/>
      <c r="F17" s="56"/>
      <c r="G17" s="61"/>
      <c r="H17" s="56"/>
      <c r="I17" s="61"/>
      <c r="J17" s="56"/>
      <c r="K17" s="61"/>
      <c r="L17" s="56"/>
      <c r="M17" s="61"/>
    </row>
    <row r="18" spans="1:13" x14ac:dyDescent="0.25">
      <c r="A18" s="64" t="s">
        <v>3</v>
      </c>
      <c r="B18" s="58">
        <v>0.18</v>
      </c>
      <c r="C18" s="57">
        <v>0.01</v>
      </c>
      <c r="D18" s="58">
        <v>0.15</v>
      </c>
      <c r="E18" s="57">
        <v>0.01</v>
      </c>
      <c r="F18" s="58">
        <v>0.65</v>
      </c>
      <c r="G18" s="57">
        <v>0.02</v>
      </c>
      <c r="H18" s="58">
        <v>0.23</v>
      </c>
      <c r="I18" s="57">
        <v>0.01</v>
      </c>
      <c r="J18" s="58">
        <v>0.04</v>
      </c>
      <c r="K18" s="57">
        <v>0.01</v>
      </c>
      <c r="L18" s="58">
        <v>1.26</v>
      </c>
      <c r="M18" s="57">
        <v>0.02</v>
      </c>
    </row>
    <row r="19" spans="1:13" x14ac:dyDescent="0.25">
      <c r="A19" s="6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1" spans="1:13" x14ac:dyDescent="0.25">
      <c r="B21" s="125"/>
      <c r="C21" s="125"/>
      <c r="D21" s="125"/>
      <c r="E21" s="125"/>
      <c r="G21" s="11"/>
      <c r="I21" s="11"/>
      <c r="K21" s="11"/>
    </row>
    <row r="22" spans="1:13" s="11" customFormat="1" x14ac:dyDescent="0.25">
      <c r="B22" s="125"/>
      <c r="C22" s="125"/>
      <c r="D22" s="125"/>
      <c r="E22" s="125"/>
    </row>
    <row r="23" spans="1:13" x14ac:dyDescent="0.25">
      <c r="C23" s="11"/>
      <c r="D23" s="125"/>
      <c r="E23" s="125"/>
      <c r="G23" s="11"/>
      <c r="I23" s="11"/>
      <c r="K23" s="11"/>
    </row>
    <row r="24" spans="1:13" s="11" customFormat="1" x14ac:dyDescent="0.25">
      <c r="D24" s="125"/>
      <c r="E24" s="125"/>
    </row>
    <row r="25" spans="1:13" x14ac:dyDescent="0.25">
      <c r="C25" s="11"/>
      <c r="D25" s="125"/>
      <c r="E25" s="125"/>
      <c r="G25" s="11"/>
      <c r="I25" s="11"/>
      <c r="K25" s="11"/>
    </row>
    <row r="26" spans="1:13" s="11" customFormat="1" x14ac:dyDescent="0.25">
      <c r="D26" s="125"/>
      <c r="E26" s="125"/>
    </row>
    <row r="27" spans="1:13" x14ac:dyDescent="0.25">
      <c r="C27" s="11"/>
      <c r="D27" s="125"/>
      <c r="E27" s="125"/>
      <c r="G27" s="11"/>
      <c r="I27" s="11"/>
      <c r="K27" s="11"/>
    </row>
    <row r="28" spans="1:13" s="11" customFormat="1" x14ac:dyDescent="0.25">
      <c r="D28" s="125"/>
      <c r="E28" s="125"/>
    </row>
    <row r="29" spans="1:13" s="11" customFormat="1" x14ac:dyDescent="0.25">
      <c r="D29" s="125"/>
      <c r="E29" s="125"/>
      <c r="F29"/>
      <c r="H29"/>
      <c r="J29"/>
    </row>
    <row r="31" spans="1:13" s="11" customFormat="1" x14ac:dyDescent="0.25"/>
    <row r="33" s="11" customFormat="1" x14ac:dyDescent="0.25"/>
  </sheetData>
  <mergeCells count="14">
    <mergeCell ref="B7:C7"/>
    <mergeCell ref="F7:G7"/>
    <mergeCell ref="H7:I7"/>
    <mergeCell ref="J7:K7"/>
    <mergeCell ref="D7:E7"/>
    <mergeCell ref="B4:K4"/>
    <mergeCell ref="B5:K5"/>
    <mergeCell ref="L4:M4"/>
    <mergeCell ref="L5:M5"/>
    <mergeCell ref="B6:C6"/>
    <mergeCell ref="F6:G6"/>
    <mergeCell ref="H6:I6"/>
    <mergeCell ref="J6:K6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"/>
  <sheetViews>
    <sheetView workbookViewId="0"/>
  </sheetViews>
  <sheetFormatPr defaultRowHeight="15" x14ac:dyDescent="0.25"/>
  <cols>
    <col min="1" max="1" width="25.28515625" style="11" customWidth="1"/>
    <col min="2" max="2" width="7.7109375" style="11" customWidth="1"/>
    <col min="3" max="5" width="7.5703125" style="11" customWidth="1"/>
    <col min="6" max="6" width="7.28515625" style="11" customWidth="1"/>
    <col min="7" max="7" width="6.42578125" style="11" customWidth="1"/>
    <col min="8" max="8" width="9.7109375" style="11" customWidth="1"/>
    <col min="9" max="9" width="8.140625" style="11" customWidth="1"/>
    <col min="10" max="10" width="10.28515625" style="11" customWidth="1"/>
    <col min="11" max="11" width="10.7109375" style="11" customWidth="1"/>
    <col min="12" max="13" width="9" style="11" customWidth="1"/>
  </cols>
  <sheetData>
    <row r="1" spans="1:13" x14ac:dyDescent="0.25">
      <c r="A1" s="3" t="s">
        <v>46</v>
      </c>
    </row>
    <row r="2" spans="1:13" x14ac:dyDescent="0.25">
      <c r="A2" s="2" t="s">
        <v>127</v>
      </c>
    </row>
    <row r="3" spans="1:13" ht="17.25" x14ac:dyDescent="0.25">
      <c r="A3" s="4" t="s">
        <v>128</v>
      </c>
    </row>
    <row r="4" spans="1:13" ht="17.25" x14ac:dyDescent="0.25">
      <c r="A4" s="53" t="s">
        <v>0</v>
      </c>
      <c r="B4" s="175" t="s">
        <v>78</v>
      </c>
      <c r="C4" s="175"/>
      <c r="D4" s="175"/>
      <c r="E4" s="175"/>
      <c r="F4" s="175"/>
      <c r="G4" s="175"/>
      <c r="H4" s="175"/>
      <c r="I4" s="175"/>
      <c r="J4" s="175"/>
      <c r="K4" s="175"/>
      <c r="L4" s="175" t="s">
        <v>3</v>
      </c>
      <c r="M4" s="175"/>
    </row>
    <row r="5" spans="1:13" ht="17.25" x14ac:dyDescent="0.25">
      <c r="A5" s="6" t="s">
        <v>9</v>
      </c>
      <c r="B5" s="178" t="s">
        <v>79</v>
      </c>
      <c r="C5" s="178"/>
      <c r="D5" s="178"/>
      <c r="E5" s="178"/>
      <c r="F5" s="178"/>
      <c r="G5" s="178"/>
      <c r="H5" s="178"/>
      <c r="I5" s="178"/>
      <c r="J5" s="178"/>
      <c r="K5" s="178"/>
      <c r="L5" s="178" t="s">
        <v>82</v>
      </c>
      <c r="M5" s="178"/>
    </row>
    <row r="6" spans="1:13" ht="17.25" x14ac:dyDescent="0.25">
      <c r="A6" s="54"/>
      <c r="B6" s="175" t="s">
        <v>113</v>
      </c>
      <c r="C6" s="175"/>
      <c r="D6" s="175" t="s">
        <v>115</v>
      </c>
      <c r="E6" s="175"/>
      <c r="F6" s="175" t="s">
        <v>1</v>
      </c>
      <c r="G6" s="175"/>
      <c r="H6" s="175" t="s">
        <v>74</v>
      </c>
      <c r="I6" s="175"/>
      <c r="J6" s="175" t="s">
        <v>76</v>
      </c>
      <c r="K6" s="175"/>
      <c r="L6" s="54"/>
      <c r="M6" s="54"/>
    </row>
    <row r="7" spans="1:13" ht="17.25" x14ac:dyDescent="0.25">
      <c r="A7" s="55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6" t="s">
        <v>77</v>
      </c>
      <c r="K7" s="176"/>
      <c r="L7" s="54"/>
      <c r="M7" s="54"/>
    </row>
    <row r="8" spans="1:13" ht="30" x14ac:dyDescent="0.25">
      <c r="A8" s="62" t="s">
        <v>6</v>
      </c>
      <c r="B8" s="66">
        <v>0.3</v>
      </c>
      <c r="C8" s="67">
        <v>0.3</v>
      </c>
      <c r="D8" s="66">
        <v>0.6</v>
      </c>
      <c r="E8" s="159">
        <v>0.3</v>
      </c>
      <c r="F8" s="68">
        <v>9.6999999999999993</v>
      </c>
      <c r="G8" s="69">
        <v>1.3</v>
      </c>
      <c r="H8" s="68">
        <v>7</v>
      </c>
      <c r="I8" s="69">
        <v>3.2</v>
      </c>
      <c r="J8" s="68">
        <v>2.8</v>
      </c>
      <c r="K8" s="69">
        <v>1.9</v>
      </c>
      <c r="L8" s="70">
        <v>20.47</v>
      </c>
      <c r="M8" s="69">
        <v>3.9</v>
      </c>
    </row>
    <row r="9" spans="1:13" ht="30" x14ac:dyDescent="0.25">
      <c r="A9" s="63" t="s">
        <v>7</v>
      </c>
      <c r="B9" s="66"/>
      <c r="C9" s="71"/>
      <c r="D9" s="66"/>
      <c r="E9" s="66"/>
      <c r="F9" s="68"/>
      <c r="G9" s="72"/>
      <c r="H9" s="68"/>
      <c r="I9" s="72"/>
      <c r="J9" s="68"/>
      <c r="K9" s="72"/>
      <c r="L9" s="73"/>
      <c r="M9" s="74"/>
    </row>
    <row r="10" spans="1:13" x14ac:dyDescent="0.25">
      <c r="A10" s="64" t="s">
        <v>8</v>
      </c>
      <c r="B10" s="75">
        <v>0.1</v>
      </c>
      <c r="C10" s="67">
        <v>0.1</v>
      </c>
      <c r="D10" s="75">
        <v>0.1</v>
      </c>
      <c r="E10" s="159">
        <v>0</v>
      </c>
      <c r="F10" s="70">
        <v>3.8</v>
      </c>
      <c r="G10" s="69">
        <v>1.7</v>
      </c>
      <c r="H10" s="70">
        <v>0.3</v>
      </c>
      <c r="I10" s="69">
        <v>0.2</v>
      </c>
      <c r="J10" s="70">
        <v>0</v>
      </c>
      <c r="K10" s="69">
        <v>0</v>
      </c>
      <c r="L10" s="70">
        <v>4.4000000000000004</v>
      </c>
      <c r="M10" s="69">
        <v>1.7</v>
      </c>
    </row>
    <row r="11" spans="1:13" x14ac:dyDescent="0.25">
      <c r="A11" s="65" t="s">
        <v>10</v>
      </c>
      <c r="B11" s="76"/>
      <c r="C11" s="77"/>
      <c r="D11" s="76"/>
      <c r="E11" s="76"/>
      <c r="F11" s="73"/>
      <c r="G11" s="78"/>
      <c r="H11" s="73"/>
      <c r="I11" s="78"/>
      <c r="J11" s="73"/>
      <c r="K11" s="78"/>
      <c r="L11" s="73"/>
      <c r="M11" s="74"/>
    </row>
    <row r="12" spans="1:13" x14ac:dyDescent="0.25">
      <c r="A12" s="62" t="s">
        <v>2</v>
      </c>
      <c r="B12" s="66">
        <v>0.1</v>
      </c>
      <c r="C12" s="79">
        <v>0</v>
      </c>
      <c r="D12" s="66">
        <v>0.2</v>
      </c>
      <c r="E12" s="160">
        <v>0.1</v>
      </c>
      <c r="F12" s="68">
        <v>10.3</v>
      </c>
      <c r="G12" s="80">
        <v>1.2</v>
      </c>
      <c r="H12" s="68">
        <v>2.1</v>
      </c>
      <c r="I12" s="80">
        <v>0.6</v>
      </c>
      <c r="J12" s="68">
        <v>2.8</v>
      </c>
      <c r="K12" s="80">
        <v>1.4</v>
      </c>
      <c r="L12" s="68">
        <v>15.5</v>
      </c>
      <c r="M12" s="80">
        <v>1.9</v>
      </c>
    </row>
    <row r="13" spans="1:13" x14ac:dyDescent="0.25">
      <c r="A13" s="63" t="s">
        <v>11</v>
      </c>
      <c r="B13" s="66"/>
      <c r="C13" s="79"/>
      <c r="D13" s="66"/>
      <c r="E13" s="160"/>
      <c r="F13" s="68"/>
      <c r="G13" s="80"/>
      <c r="H13" s="68"/>
      <c r="I13" s="80"/>
      <c r="J13" s="68"/>
      <c r="K13" s="80"/>
      <c r="L13" s="68"/>
      <c r="M13" s="80"/>
    </row>
    <row r="14" spans="1:13" x14ac:dyDescent="0.25">
      <c r="A14" s="64" t="s">
        <v>13</v>
      </c>
      <c r="B14" s="75">
        <v>0</v>
      </c>
      <c r="C14" s="67">
        <v>0</v>
      </c>
      <c r="D14" s="75">
        <v>0</v>
      </c>
      <c r="E14" s="159">
        <v>0</v>
      </c>
      <c r="F14" s="70">
        <v>1.1000000000000001</v>
      </c>
      <c r="G14" s="69">
        <v>0.3</v>
      </c>
      <c r="H14" s="70">
        <v>0.1</v>
      </c>
      <c r="I14" s="69">
        <v>0</v>
      </c>
      <c r="J14" s="70">
        <v>0.9</v>
      </c>
      <c r="K14" s="69">
        <v>1</v>
      </c>
      <c r="L14" s="70">
        <v>2</v>
      </c>
      <c r="M14" s="69">
        <v>1</v>
      </c>
    </row>
    <row r="15" spans="1:13" x14ac:dyDescent="0.25">
      <c r="A15" s="65" t="s">
        <v>12</v>
      </c>
      <c r="B15" s="76"/>
      <c r="C15" s="81"/>
      <c r="D15" s="76"/>
      <c r="E15" s="161"/>
      <c r="F15" s="73"/>
      <c r="G15" s="74"/>
      <c r="H15" s="73"/>
      <c r="I15" s="74"/>
      <c r="J15" s="73"/>
      <c r="K15" s="74"/>
      <c r="L15" s="73"/>
      <c r="M15" s="74"/>
    </row>
    <row r="16" spans="1:13" x14ac:dyDescent="0.25">
      <c r="A16" s="62" t="s">
        <v>57</v>
      </c>
      <c r="B16" s="66">
        <v>0</v>
      </c>
      <c r="C16" s="79">
        <v>0.1</v>
      </c>
      <c r="D16" s="66">
        <v>0</v>
      </c>
      <c r="E16" s="160">
        <v>0</v>
      </c>
      <c r="F16" s="68">
        <v>1.7</v>
      </c>
      <c r="G16" s="80">
        <v>0.5</v>
      </c>
      <c r="H16" s="68">
        <v>0.3</v>
      </c>
      <c r="I16" s="80">
        <v>0.2</v>
      </c>
      <c r="J16" s="68">
        <v>2.2000000000000002</v>
      </c>
      <c r="K16" s="80">
        <v>2.4</v>
      </c>
      <c r="L16" s="68">
        <v>4.2</v>
      </c>
      <c r="M16" s="80">
        <v>2.4</v>
      </c>
    </row>
    <row r="17" spans="1:13" x14ac:dyDescent="0.25">
      <c r="A17" s="63" t="s">
        <v>58</v>
      </c>
      <c r="B17" s="66"/>
      <c r="C17" s="79"/>
      <c r="D17" s="66"/>
      <c r="E17" s="160"/>
      <c r="F17" s="68"/>
      <c r="G17" s="80"/>
      <c r="H17" s="68"/>
      <c r="I17" s="80"/>
      <c r="J17" s="68"/>
      <c r="K17" s="80"/>
      <c r="L17" s="68"/>
      <c r="M17" s="80"/>
    </row>
    <row r="18" spans="1:13" x14ac:dyDescent="0.25">
      <c r="A18" s="64" t="s">
        <v>3</v>
      </c>
      <c r="B18" s="75">
        <v>0.7</v>
      </c>
      <c r="C18" s="67">
        <v>0</v>
      </c>
      <c r="D18" s="75">
        <v>0.8</v>
      </c>
      <c r="E18" s="159">
        <v>0.1</v>
      </c>
      <c r="F18" s="70">
        <v>27.3</v>
      </c>
      <c r="G18" s="69">
        <v>2.6</v>
      </c>
      <c r="H18" s="70">
        <v>10.4</v>
      </c>
      <c r="I18" s="69">
        <v>3.3</v>
      </c>
      <c r="J18" s="70">
        <v>8.6</v>
      </c>
      <c r="K18" s="69">
        <v>3.4</v>
      </c>
      <c r="L18" s="70">
        <v>48.2</v>
      </c>
      <c r="M18" s="69">
        <v>5.4</v>
      </c>
    </row>
    <row r="19" spans="1:13" x14ac:dyDescent="0.25">
      <c r="A19" s="6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2" spans="1:13" s="11" customFormat="1" x14ac:dyDescent="0.25">
      <c r="B22" s="124"/>
      <c r="C22" s="124"/>
      <c r="E22" s="123"/>
    </row>
    <row r="23" spans="1:13" s="11" customFormat="1" x14ac:dyDescent="0.25">
      <c r="B23" s="124"/>
      <c r="C23" s="123"/>
      <c r="D23" s="124"/>
      <c r="E23" s="123"/>
    </row>
    <row r="24" spans="1:13" s="11" customFormat="1" x14ac:dyDescent="0.25">
      <c r="B24" s="124"/>
      <c r="C24" s="123"/>
      <c r="D24" s="124"/>
      <c r="E24" s="123"/>
    </row>
    <row r="25" spans="1:13" x14ac:dyDescent="0.25">
      <c r="B25" s="124"/>
      <c r="C25" s="123"/>
    </row>
    <row r="26" spans="1:13" s="11" customFormat="1" x14ac:dyDescent="0.25">
      <c r="B26" s="124"/>
      <c r="C26" s="123"/>
    </row>
    <row r="27" spans="1:13" s="11" customFormat="1" x14ac:dyDescent="0.25"/>
    <row r="28" spans="1:13" s="11" customFormat="1" x14ac:dyDescent="0.25">
      <c r="J28" s="123"/>
      <c r="K28" s="123"/>
    </row>
    <row r="29" spans="1:13" s="11" customFormat="1" x14ac:dyDescent="0.25">
      <c r="J29" s="123"/>
      <c r="K29" s="123"/>
    </row>
    <row r="30" spans="1:13" x14ac:dyDescent="0.25">
      <c r="J30" s="123"/>
      <c r="K30" s="123"/>
    </row>
    <row r="31" spans="1:13" s="11" customFormat="1" x14ac:dyDescent="0.25"/>
    <row r="33" s="11" customFormat="1" x14ac:dyDescent="0.25"/>
  </sheetData>
  <mergeCells count="14">
    <mergeCell ref="B4:K4"/>
    <mergeCell ref="L4:M4"/>
    <mergeCell ref="B5:K5"/>
    <mergeCell ref="L5:M5"/>
    <mergeCell ref="B6:C6"/>
    <mergeCell ref="F6:G6"/>
    <mergeCell ref="H6:I6"/>
    <mergeCell ref="J6:K6"/>
    <mergeCell ref="D6:E6"/>
    <mergeCell ref="B7:C7"/>
    <mergeCell ref="F7:G7"/>
    <mergeCell ref="H7:I7"/>
    <mergeCell ref="J7:K7"/>
    <mergeCell ref="D7:E7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6"/>
  <sheetViews>
    <sheetView workbookViewId="0"/>
  </sheetViews>
  <sheetFormatPr defaultRowHeight="15" x14ac:dyDescent="0.25"/>
  <cols>
    <col min="1" max="1" width="7" customWidth="1"/>
    <col min="2" max="2" width="11.7109375" customWidth="1"/>
    <col min="3" max="4" width="14.85546875" customWidth="1"/>
    <col min="5" max="6" width="9.85546875" customWidth="1"/>
    <col min="7" max="8" width="6.140625" customWidth="1"/>
    <col min="9" max="10" width="7.140625" customWidth="1"/>
    <col min="11" max="12" width="12.140625" customWidth="1"/>
    <col min="13" max="13" width="5.42578125" customWidth="1"/>
    <col min="14" max="14" width="6.140625" customWidth="1"/>
  </cols>
  <sheetData>
    <row r="1" spans="1:14" x14ac:dyDescent="0.25">
      <c r="A1" s="3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" t="s">
        <v>129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7.25" x14ac:dyDescent="0.25">
      <c r="A3" s="4" t="s">
        <v>130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5" t="s">
        <v>18</v>
      </c>
      <c r="B4" s="5" t="s">
        <v>19</v>
      </c>
      <c r="C4" s="179" t="s">
        <v>0</v>
      </c>
      <c r="D4" s="179"/>
      <c r="E4" s="179"/>
      <c r="F4" s="179"/>
      <c r="G4" s="179"/>
      <c r="H4" s="179"/>
      <c r="I4" s="179"/>
      <c r="J4" s="179"/>
      <c r="K4" s="179"/>
      <c r="L4" s="179"/>
      <c r="M4" s="179" t="s">
        <v>3</v>
      </c>
      <c r="N4" s="179"/>
    </row>
    <row r="5" spans="1:14" x14ac:dyDescent="0.25">
      <c r="A5" s="6" t="s">
        <v>20</v>
      </c>
      <c r="B5" s="6" t="s">
        <v>21</v>
      </c>
      <c r="C5" s="176" t="s">
        <v>9</v>
      </c>
      <c r="D5" s="176"/>
      <c r="E5" s="176"/>
      <c r="F5" s="176"/>
      <c r="G5" s="176"/>
      <c r="H5" s="176"/>
      <c r="I5" s="176"/>
      <c r="J5" s="176"/>
      <c r="K5" s="176"/>
      <c r="L5" s="176"/>
      <c r="M5" s="178" t="s">
        <v>82</v>
      </c>
      <c r="N5" s="178"/>
    </row>
    <row r="6" spans="1:14" x14ac:dyDescent="0.25">
      <c r="A6" s="7"/>
      <c r="B6" s="7"/>
      <c r="C6" s="179" t="s">
        <v>6</v>
      </c>
      <c r="D6" s="179"/>
      <c r="E6" s="179" t="s">
        <v>8</v>
      </c>
      <c r="F6" s="179"/>
      <c r="G6" s="179" t="s">
        <v>2</v>
      </c>
      <c r="H6" s="179"/>
      <c r="I6" s="179" t="s">
        <v>13</v>
      </c>
      <c r="J6" s="179"/>
      <c r="K6" s="179" t="s">
        <v>57</v>
      </c>
      <c r="L6" s="179"/>
      <c r="M6" s="7"/>
      <c r="N6" s="11"/>
    </row>
    <row r="7" spans="1:14" x14ac:dyDescent="0.25">
      <c r="A7" s="9"/>
      <c r="B7" s="9"/>
      <c r="C7" s="176" t="s">
        <v>7</v>
      </c>
      <c r="D7" s="176"/>
      <c r="E7" s="176" t="s">
        <v>10</v>
      </c>
      <c r="F7" s="176"/>
      <c r="G7" s="176" t="s">
        <v>11</v>
      </c>
      <c r="H7" s="176"/>
      <c r="I7" s="176" t="s">
        <v>12</v>
      </c>
      <c r="J7" s="176"/>
      <c r="K7" s="176" t="s">
        <v>58</v>
      </c>
      <c r="L7" s="176"/>
      <c r="M7" s="9"/>
      <c r="N7" s="11"/>
    </row>
    <row r="8" spans="1:14" x14ac:dyDescent="0.25">
      <c r="A8" s="7" t="s">
        <v>22</v>
      </c>
      <c r="B8" s="12" t="s">
        <v>93</v>
      </c>
      <c r="C8" s="13">
        <v>1.04</v>
      </c>
      <c r="D8" s="50">
        <v>0.09</v>
      </c>
      <c r="E8" s="13">
        <v>0.06</v>
      </c>
      <c r="F8" s="50">
        <v>0.02</v>
      </c>
      <c r="G8" s="13">
        <v>0.33</v>
      </c>
      <c r="H8" s="50">
        <v>0.05</v>
      </c>
      <c r="I8" s="11">
        <v>0.02</v>
      </c>
      <c r="J8" s="50">
        <v>0.02</v>
      </c>
      <c r="K8" s="13">
        <v>0.02</v>
      </c>
      <c r="L8" s="50">
        <v>0.01</v>
      </c>
      <c r="M8" s="126">
        <v>1.47</v>
      </c>
      <c r="N8" s="127">
        <v>0.11</v>
      </c>
    </row>
    <row r="9" spans="1:14" x14ac:dyDescent="0.25">
      <c r="A9" s="6" t="s">
        <v>23</v>
      </c>
      <c r="B9" s="12" t="s">
        <v>94</v>
      </c>
      <c r="C9" s="13">
        <v>0.73</v>
      </c>
      <c r="D9" s="51">
        <v>0.08</v>
      </c>
      <c r="E9" s="13">
        <v>0.08</v>
      </c>
      <c r="F9" s="51">
        <v>0.02</v>
      </c>
      <c r="G9" s="13">
        <v>0.22</v>
      </c>
      <c r="H9" s="51">
        <v>0.04</v>
      </c>
      <c r="I9" s="11">
        <v>0.02</v>
      </c>
      <c r="J9" s="51">
        <v>0.01</v>
      </c>
      <c r="K9" s="13">
        <v>0.02</v>
      </c>
      <c r="L9" s="51">
        <v>0.01</v>
      </c>
      <c r="M9" s="126">
        <v>1.07</v>
      </c>
      <c r="N9" s="128">
        <v>0.09</v>
      </c>
    </row>
    <row r="10" spans="1:14" x14ac:dyDescent="0.25">
      <c r="A10" s="7"/>
      <c r="B10" s="12" t="s">
        <v>95</v>
      </c>
      <c r="C10" s="13">
        <v>0.87</v>
      </c>
      <c r="D10" s="51">
        <v>0.09</v>
      </c>
      <c r="E10" s="13">
        <v>0.12</v>
      </c>
      <c r="F10" s="51">
        <v>0.03</v>
      </c>
      <c r="G10" s="13">
        <v>0.22</v>
      </c>
      <c r="H10" s="51">
        <v>0.04</v>
      </c>
      <c r="I10" s="11">
        <v>0.01</v>
      </c>
      <c r="J10" s="51">
        <v>0.01</v>
      </c>
      <c r="K10" s="13">
        <v>0.03</v>
      </c>
      <c r="L10" s="51">
        <v>0.02</v>
      </c>
      <c r="M10" s="126">
        <v>1.25</v>
      </c>
      <c r="N10" s="128">
        <v>0.11</v>
      </c>
    </row>
    <row r="11" spans="1:14" x14ac:dyDescent="0.25">
      <c r="A11" s="7"/>
      <c r="B11" s="12" t="s">
        <v>96</v>
      </c>
      <c r="C11" s="13">
        <v>0.93</v>
      </c>
      <c r="D11" s="51">
        <v>7.0000000000000007E-2</v>
      </c>
      <c r="E11" s="13">
        <v>0.26</v>
      </c>
      <c r="F11" s="51">
        <v>0.04</v>
      </c>
      <c r="G11" s="13">
        <v>0.27</v>
      </c>
      <c r="H11" s="51">
        <v>0.03</v>
      </c>
      <c r="I11" s="11">
        <v>0.03</v>
      </c>
      <c r="J11" s="51">
        <v>0.01</v>
      </c>
      <c r="K11" s="13">
        <v>0</v>
      </c>
      <c r="L11" s="51">
        <v>0</v>
      </c>
      <c r="M11" s="126">
        <v>1.49</v>
      </c>
      <c r="N11" s="128">
        <v>0.09</v>
      </c>
    </row>
    <row r="12" spans="1:14" x14ac:dyDescent="0.25">
      <c r="A12" s="7"/>
      <c r="B12" s="12" t="s">
        <v>97</v>
      </c>
      <c r="C12" s="13">
        <v>0.97</v>
      </c>
      <c r="D12" s="51">
        <v>0.09</v>
      </c>
      <c r="E12" s="13">
        <v>0.21</v>
      </c>
      <c r="F12" s="51">
        <v>0.04</v>
      </c>
      <c r="G12" s="13">
        <v>0.23</v>
      </c>
      <c r="H12" s="51">
        <v>0.04</v>
      </c>
      <c r="I12" s="11">
        <v>0.03</v>
      </c>
      <c r="J12" s="51">
        <v>0.02</v>
      </c>
      <c r="K12" s="13">
        <v>0.03</v>
      </c>
      <c r="L12" s="51">
        <v>0.02</v>
      </c>
      <c r="M12" s="126">
        <v>1.47</v>
      </c>
      <c r="N12" s="128">
        <v>0.11</v>
      </c>
    </row>
    <row r="13" spans="1:14" x14ac:dyDescent="0.25">
      <c r="A13" s="7"/>
      <c r="B13" s="12" t="s">
        <v>98</v>
      </c>
      <c r="C13" s="13">
        <v>0.82</v>
      </c>
      <c r="D13" s="51">
        <v>0.08</v>
      </c>
      <c r="E13" s="13">
        <v>0.17</v>
      </c>
      <c r="F13" s="51">
        <v>0.03</v>
      </c>
      <c r="G13" s="13">
        <v>0.21</v>
      </c>
      <c r="H13" s="51">
        <v>0.03</v>
      </c>
      <c r="I13" s="11">
        <v>0.04</v>
      </c>
      <c r="J13" s="51">
        <v>0.02</v>
      </c>
      <c r="K13" s="13">
        <v>0.06</v>
      </c>
      <c r="L13" s="51">
        <v>0.02</v>
      </c>
      <c r="M13" s="126">
        <v>1.3</v>
      </c>
      <c r="N13" s="128">
        <v>0.09</v>
      </c>
    </row>
    <row r="14" spans="1:14" x14ac:dyDescent="0.25">
      <c r="A14" s="7"/>
      <c r="B14" s="11" t="s">
        <v>99</v>
      </c>
      <c r="C14" s="13">
        <v>0.18</v>
      </c>
      <c r="D14" s="51">
        <v>0.05</v>
      </c>
      <c r="E14" s="13">
        <v>0.26</v>
      </c>
      <c r="F14" s="51">
        <v>0.04</v>
      </c>
      <c r="G14" s="13">
        <v>0.27</v>
      </c>
      <c r="H14" s="51">
        <v>0.04</v>
      </c>
      <c r="I14" s="11">
        <v>0.08</v>
      </c>
      <c r="J14" s="51">
        <v>0.03</v>
      </c>
      <c r="K14" s="13">
        <v>0.04</v>
      </c>
      <c r="L14" s="51">
        <v>0.02</v>
      </c>
      <c r="M14" s="126">
        <v>0.83</v>
      </c>
      <c r="N14" s="128">
        <v>0.08</v>
      </c>
    </row>
    <row r="15" spans="1:14" x14ac:dyDescent="0.25">
      <c r="A15" s="7"/>
      <c r="B15" s="11" t="s">
        <v>100</v>
      </c>
      <c r="C15" s="13">
        <v>0.04</v>
      </c>
      <c r="D15" s="51">
        <v>0.03</v>
      </c>
      <c r="E15" s="13">
        <v>0.24</v>
      </c>
      <c r="F15" s="51">
        <v>0.05</v>
      </c>
      <c r="G15" s="13">
        <v>0.22</v>
      </c>
      <c r="H15" s="51">
        <v>0.05</v>
      </c>
      <c r="I15" s="11">
        <v>0.06</v>
      </c>
      <c r="J15" s="51">
        <v>0.02</v>
      </c>
      <c r="K15" s="13">
        <v>0.01</v>
      </c>
      <c r="L15" s="51">
        <v>0.01</v>
      </c>
      <c r="M15" s="126">
        <v>0.56999999999999995</v>
      </c>
      <c r="N15" s="128">
        <v>0.08</v>
      </c>
    </row>
    <row r="16" spans="1:14" x14ac:dyDescent="0.25">
      <c r="A16" s="7"/>
      <c r="B16" s="7" t="s">
        <v>3</v>
      </c>
      <c r="C16" s="13">
        <v>0.75</v>
      </c>
      <c r="D16" s="51">
        <v>0.03</v>
      </c>
      <c r="E16" s="13">
        <v>0.17</v>
      </c>
      <c r="F16" s="51">
        <v>0.01</v>
      </c>
      <c r="G16" s="13">
        <v>0.25</v>
      </c>
      <c r="H16" s="51">
        <v>0.01</v>
      </c>
      <c r="I16" s="11">
        <v>0.03</v>
      </c>
      <c r="J16" s="51">
        <v>0.01</v>
      </c>
      <c r="K16" s="13">
        <v>0.03</v>
      </c>
      <c r="L16" s="51">
        <v>0</v>
      </c>
      <c r="M16" s="126">
        <v>1.23</v>
      </c>
      <c r="N16" s="128">
        <v>0.03</v>
      </c>
    </row>
    <row r="17" spans="1:14" x14ac:dyDescent="0.25">
      <c r="A17" s="9"/>
      <c r="B17" s="8" t="s">
        <v>82</v>
      </c>
      <c r="C17" s="26"/>
      <c r="D17" s="52"/>
      <c r="E17" s="24"/>
      <c r="F17" s="52"/>
      <c r="G17" s="24"/>
      <c r="H17" s="52"/>
      <c r="I17" s="9"/>
      <c r="J17" s="52"/>
      <c r="K17" s="26"/>
      <c r="L17" s="52"/>
      <c r="M17" s="129"/>
      <c r="N17" s="128"/>
    </row>
    <row r="18" spans="1:14" x14ac:dyDescent="0.25">
      <c r="A18" s="7" t="s">
        <v>24</v>
      </c>
      <c r="B18" s="12" t="s">
        <v>93</v>
      </c>
      <c r="C18" s="13">
        <v>1.05</v>
      </c>
      <c r="D18" s="51">
        <v>0.1</v>
      </c>
      <c r="E18" s="13">
        <v>0.09</v>
      </c>
      <c r="F18" s="51">
        <v>0.03</v>
      </c>
      <c r="G18" s="13">
        <v>0.36</v>
      </c>
      <c r="H18" s="51">
        <v>0.05</v>
      </c>
      <c r="I18" s="11">
        <v>0.02</v>
      </c>
      <c r="J18" s="51">
        <v>0.01</v>
      </c>
      <c r="K18" s="13">
        <v>0.03</v>
      </c>
      <c r="L18" s="51">
        <v>0.02</v>
      </c>
      <c r="M18" s="130">
        <v>1.55</v>
      </c>
      <c r="N18" s="127">
        <v>0.12</v>
      </c>
    </row>
    <row r="19" spans="1:14" x14ac:dyDescent="0.25">
      <c r="A19" s="6" t="s">
        <v>25</v>
      </c>
      <c r="B19" s="12" t="s">
        <v>94</v>
      </c>
      <c r="C19" s="13">
        <v>1.02</v>
      </c>
      <c r="D19" s="51">
        <v>0.09</v>
      </c>
      <c r="E19" s="13">
        <v>0.12</v>
      </c>
      <c r="F19" s="51">
        <v>0.03</v>
      </c>
      <c r="G19" s="13">
        <v>0.3</v>
      </c>
      <c r="H19" s="51">
        <v>0.04</v>
      </c>
      <c r="I19" s="11">
        <v>0.05</v>
      </c>
      <c r="J19" s="51">
        <v>0.02</v>
      </c>
      <c r="K19" s="13">
        <v>0.03</v>
      </c>
      <c r="L19" s="51">
        <v>0.01</v>
      </c>
      <c r="M19" s="126">
        <v>1.52</v>
      </c>
      <c r="N19" s="128">
        <v>0.11</v>
      </c>
    </row>
    <row r="20" spans="1:14" x14ac:dyDescent="0.25">
      <c r="A20" s="7"/>
      <c r="B20" s="12" t="s">
        <v>95</v>
      </c>
      <c r="C20" s="13">
        <v>0.85</v>
      </c>
      <c r="D20" s="51">
        <v>0.09</v>
      </c>
      <c r="E20" s="13">
        <v>0.19</v>
      </c>
      <c r="F20" s="51">
        <v>0.03</v>
      </c>
      <c r="G20" s="13">
        <v>0.32</v>
      </c>
      <c r="H20" s="51">
        <v>0.04</v>
      </c>
      <c r="I20" s="11">
        <v>0.04</v>
      </c>
      <c r="J20" s="51">
        <v>0.02</v>
      </c>
      <c r="K20" s="13">
        <v>0.03</v>
      </c>
      <c r="L20" s="51">
        <v>0.01</v>
      </c>
      <c r="M20" s="126">
        <v>1.43</v>
      </c>
      <c r="N20" s="128">
        <v>0.11</v>
      </c>
    </row>
    <row r="21" spans="1:14" x14ac:dyDescent="0.25">
      <c r="A21" s="7"/>
      <c r="B21" s="12" t="s">
        <v>96</v>
      </c>
      <c r="C21" s="13">
        <v>0.92</v>
      </c>
      <c r="D21" s="51">
        <v>0.08</v>
      </c>
      <c r="E21" s="13">
        <v>0.25</v>
      </c>
      <c r="F21" s="51">
        <v>0.04</v>
      </c>
      <c r="G21" s="13">
        <v>0.28999999999999998</v>
      </c>
      <c r="H21" s="51">
        <v>0.04</v>
      </c>
      <c r="I21" s="11">
        <v>0.02</v>
      </c>
      <c r="J21" s="51">
        <v>0.01</v>
      </c>
      <c r="K21" s="13">
        <v>0.03</v>
      </c>
      <c r="L21" s="51">
        <v>0.01</v>
      </c>
      <c r="M21" s="126">
        <v>1.51</v>
      </c>
      <c r="N21" s="128">
        <v>0.1</v>
      </c>
    </row>
    <row r="22" spans="1:14" x14ac:dyDescent="0.25">
      <c r="A22" s="7"/>
      <c r="B22" s="12" t="s">
        <v>97</v>
      </c>
      <c r="C22" s="13">
        <v>0.98</v>
      </c>
      <c r="D22" s="51">
        <v>0.09</v>
      </c>
      <c r="E22" s="13">
        <v>0.2</v>
      </c>
      <c r="F22" s="51">
        <v>0.04</v>
      </c>
      <c r="G22" s="13">
        <v>0.26</v>
      </c>
      <c r="H22" s="51">
        <v>0.04</v>
      </c>
      <c r="I22" s="11">
        <v>0.04</v>
      </c>
      <c r="J22" s="51">
        <v>0.02</v>
      </c>
      <c r="K22" s="13">
        <v>0.02</v>
      </c>
      <c r="L22" s="51">
        <v>0.01</v>
      </c>
      <c r="M22" s="126">
        <v>1.5</v>
      </c>
      <c r="N22" s="128">
        <v>0.11</v>
      </c>
    </row>
    <row r="23" spans="1:14" x14ac:dyDescent="0.25">
      <c r="A23" s="7"/>
      <c r="B23" s="12" t="s">
        <v>98</v>
      </c>
      <c r="C23" s="13">
        <v>0.88</v>
      </c>
      <c r="D23" s="51">
        <v>0.09</v>
      </c>
      <c r="E23" s="13">
        <v>0.17</v>
      </c>
      <c r="F23" s="51">
        <v>0.03</v>
      </c>
      <c r="G23" s="13">
        <v>0.26</v>
      </c>
      <c r="H23" s="51">
        <v>0.04</v>
      </c>
      <c r="I23" s="11">
        <v>0.03</v>
      </c>
      <c r="J23" s="51">
        <v>0.01</v>
      </c>
      <c r="K23" s="13">
        <v>0.05</v>
      </c>
      <c r="L23" s="51">
        <v>0.02</v>
      </c>
      <c r="M23" s="126">
        <v>1.39</v>
      </c>
      <c r="N23" s="128">
        <v>0.11</v>
      </c>
    </row>
    <row r="24" spans="1:14" x14ac:dyDescent="0.25">
      <c r="A24" s="7"/>
      <c r="B24" s="11" t="s">
        <v>99</v>
      </c>
      <c r="C24" s="13">
        <v>0.11</v>
      </c>
      <c r="D24" s="51">
        <v>0.04</v>
      </c>
      <c r="E24" s="13">
        <v>0.24</v>
      </c>
      <c r="F24" s="51">
        <v>0.04</v>
      </c>
      <c r="G24" s="13">
        <v>0.31</v>
      </c>
      <c r="H24" s="51">
        <v>0.04</v>
      </c>
      <c r="I24" s="11">
        <v>0.05</v>
      </c>
      <c r="J24" s="51">
        <v>0.02</v>
      </c>
      <c r="K24" s="13">
        <v>0.03</v>
      </c>
      <c r="L24" s="51">
        <v>0.02</v>
      </c>
      <c r="M24" s="126">
        <v>0.74</v>
      </c>
      <c r="N24" s="128">
        <v>7.0000000000000007E-2</v>
      </c>
    </row>
    <row r="25" spans="1:14" x14ac:dyDescent="0.25">
      <c r="A25" s="7"/>
      <c r="B25" s="11" t="s">
        <v>100</v>
      </c>
      <c r="C25" s="13">
        <v>0.03</v>
      </c>
      <c r="D25" s="51">
        <v>0.02</v>
      </c>
      <c r="E25" s="13">
        <v>0.18</v>
      </c>
      <c r="F25" s="51">
        <v>0.04</v>
      </c>
      <c r="G25" s="13">
        <v>0.19</v>
      </c>
      <c r="H25" s="51">
        <v>0.05</v>
      </c>
      <c r="I25" s="11">
        <v>0.04</v>
      </c>
      <c r="J25" s="51">
        <v>0.02</v>
      </c>
      <c r="K25" s="13">
        <v>0.01</v>
      </c>
      <c r="L25" s="51">
        <v>0.01</v>
      </c>
      <c r="M25" s="126">
        <v>0.45</v>
      </c>
      <c r="N25" s="128">
        <v>7.0000000000000007E-2</v>
      </c>
    </row>
    <row r="26" spans="1:14" x14ac:dyDescent="0.25">
      <c r="A26" s="11"/>
      <c r="B26" s="7" t="s">
        <v>3</v>
      </c>
      <c r="C26" s="13">
        <v>0.77</v>
      </c>
      <c r="D26" s="51">
        <v>0.03</v>
      </c>
      <c r="E26" s="13">
        <v>0.18</v>
      </c>
      <c r="F26" s="51">
        <v>0.01</v>
      </c>
      <c r="G26" s="13">
        <v>0.28999999999999998</v>
      </c>
      <c r="H26" s="51">
        <v>0.02</v>
      </c>
      <c r="I26" s="11">
        <v>0.04</v>
      </c>
      <c r="J26" s="51">
        <v>0.01</v>
      </c>
      <c r="K26" s="13">
        <v>0.03</v>
      </c>
      <c r="L26" s="51">
        <v>0.01</v>
      </c>
      <c r="M26" s="126">
        <v>1.31</v>
      </c>
      <c r="N26" s="128">
        <v>0.04</v>
      </c>
    </row>
    <row r="27" spans="1:14" x14ac:dyDescent="0.25">
      <c r="A27" s="9"/>
      <c r="B27" s="8" t="s">
        <v>82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30" spans="1:14" x14ac:dyDescent="0.25"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  <row r="31" spans="1:14" x14ac:dyDescent="0.25"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4" x14ac:dyDescent="0.25"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3:12" x14ac:dyDescent="0.25"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3:12" x14ac:dyDescent="0.25"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3:12" x14ac:dyDescent="0.25"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3:12" x14ac:dyDescent="0.25"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3:12" x14ac:dyDescent="0.25"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3:12" s="11" customFormat="1" x14ac:dyDescent="0.25"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3:12" x14ac:dyDescent="0.25"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3:12" x14ac:dyDescent="0.25"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3:12" x14ac:dyDescent="0.25"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3:12" x14ac:dyDescent="0.25"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3:12" x14ac:dyDescent="0.25"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3:12" x14ac:dyDescent="0.25"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3:12" x14ac:dyDescent="0.25"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3:12" x14ac:dyDescent="0.25"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</sheetData>
  <mergeCells count="14">
    <mergeCell ref="M4:N4"/>
    <mergeCell ref="M5:N5"/>
    <mergeCell ref="C6:D6"/>
    <mergeCell ref="E6:F6"/>
    <mergeCell ref="G6:H6"/>
    <mergeCell ref="I6:J6"/>
    <mergeCell ref="K6:L6"/>
    <mergeCell ref="C4:L4"/>
    <mergeCell ref="C5:L5"/>
    <mergeCell ref="C7:D7"/>
    <mergeCell ref="E7:F7"/>
    <mergeCell ref="G7:H7"/>
    <mergeCell ref="I7:J7"/>
    <mergeCell ref="K7:L7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7"/>
  <sheetViews>
    <sheetView zoomScaleNormal="100" workbookViewId="0"/>
  </sheetViews>
  <sheetFormatPr defaultRowHeight="15" x14ac:dyDescent="0.25"/>
  <cols>
    <col min="1" max="1" width="7.5703125" customWidth="1"/>
    <col min="2" max="2" width="10.85546875" customWidth="1"/>
    <col min="3" max="3" width="16.5703125" customWidth="1"/>
    <col min="4" max="4" width="15.28515625" customWidth="1"/>
    <col min="5" max="5" width="9.140625" customWidth="1"/>
    <col min="6" max="6" width="11" customWidth="1"/>
    <col min="7" max="8" width="5.85546875" customWidth="1"/>
    <col min="9" max="10" width="6.85546875" customWidth="1"/>
    <col min="11" max="12" width="12.140625" customWidth="1"/>
    <col min="13" max="14" width="5.42578125" customWidth="1"/>
  </cols>
  <sheetData>
    <row r="1" spans="1:14" x14ac:dyDescent="0.25">
      <c r="A1" s="3" t="s">
        <v>48</v>
      </c>
    </row>
    <row r="2" spans="1:14" x14ac:dyDescent="0.25">
      <c r="A2" s="2" t="s">
        <v>171</v>
      </c>
    </row>
    <row r="3" spans="1:14" x14ac:dyDescent="0.25">
      <c r="A3" s="4" t="s">
        <v>172</v>
      </c>
    </row>
    <row r="4" spans="1:14" x14ac:dyDescent="0.25">
      <c r="A4" s="5" t="s">
        <v>18</v>
      </c>
      <c r="B4" s="5" t="s">
        <v>19</v>
      </c>
      <c r="C4" s="179" t="s">
        <v>0</v>
      </c>
      <c r="D4" s="179"/>
      <c r="E4" s="179"/>
      <c r="F4" s="179"/>
      <c r="G4" s="179"/>
      <c r="H4" s="179"/>
      <c r="I4" s="179"/>
      <c r="J4" s="179"/>
      <c r="K4" s="179"/>
      <c r="L4" s="179"/>
      <c r="M4" s="179" t="s">
        <v>3</v>
      </c>
      <c r="N4" s="179"/>
    </row>
    <row r="5" spans="1:14" x14ac:dyDescent="0.25">
      <c r="A5" s="6" t="s">
        <v>20</v>
      </c>
      <c r="B5" s="6" t="s">
        <v>21</v>
      </c>
      <c r="C5" s="176" t="s">
        <v>9</v>
      </c>
      <c r="D5" s="176"/>
      <c r="E5" s="176"/>
      <c r="F5" s="176"/>
      <c r="G5" s="176"/>
      <c r="H5" s="176"/>
      <c r="I5" s="176"/>
      <c r="J5" s="176"/>
      <c r="K5" s="176"/>
      <c r="L5" s="176"/>
      <c r="M5" s="178" t="s">
        <v>82</v>
      </c>
      <c r="N5" s="178"/>
    </row>
    <row r="6" spans="1:14" x14ac:dyDescent="0.25">
      <c r="A6" s="7"/>
      <c r="B6" s="7"/>
      <c r="C6" s="179" t="s">
        <v>6</v>
      </c>
      <c r="D6" s="179"/>
      <c r="E6" s="179" t="s">
        <v>8</v>
      </c>
      <c r="F6" s="179"/>
      <c r="G6" s="179" t="s">
        <v>2</v>
      </c>
      <c r="H6" s="179"/>
      <c r="I6" s="179" t="s">
        <v>13</v>
      </c>
      <c r="J6" s="179"/>
      <c r="K6" s="179" t="s">
        <v>57</v>
      </c>
      <c r="L6" s="179"/>
      <c r="M6" s="7"/>
      <c r="N6" s="11"/>
    </row>
    <row r="7" spans="1:14" x14ac:dyDescent="0.25">
      <c r="A7" s="9"/>
      <c r="B7" s="9"/>
      <c r="C7" s="176" t="s">
        <v>7</v>
      </c>
      <c r="D7" s="176"/>
      <c r="E7" s="176" t="s">
        <v>10</v>
      </c>
      <c r="F7" s="176"/>
      <c r="G7" s="176" t="s">
        <v>11</v>
      </c>
      <c r="H7" s="176"/>
      <c r="I7" s="176" t="s">
        <v>12</v>
      </c>
      <c r="J7" s="176"/>
      <c r="K7" s="176" t="s">
        <v>58</v>
      </c>
      <c r="L7" s="176"/>
      <c r="M7" s="9"/>
      <c r="N7" s="11"/>
    </row>
    <row r="8" spans="1:14" x14ac:dyDescent="0.25">
      <c r="A8" s="7" t="s">
        <v>22</v>
      </c>
      <c r="B8" s="12" t="s">
        <v>93</v>
      </c>
      <c r="C8" s="151">
        <v>21</v>
      </c>
      <c r="D8" s="131">
        <v>7</v>
      </c>
      <c r="E8" s="151">
        <v>3</v>
      </c>
      <c r="F8" s="131">
        <v>3</v>
      </c>
      <c r="G8" s="151">
        <v>24</v>
      </c>
      <c r="H8" s="131">
        <v>7</v>
      </c>
      <c r="I8" s="151">
        <v>0</v>
      </c>
      <c r="J8" s="131">
        <v>0</v>
      </c>
      <c r="K8" s="151">
        <v>0</v>
      </c>
      <c r="L8" s="131">
        <v>0</v>
      </c>
      <c r="M8" s="15">
        <v>48</v>
      </c>
      <c r="N8" s="82">
        <v>10</v>
      </c>
    </row>
    <row r="9" spans="1:14" x14ac:dyDescent="0.25">
      <c r="A9" s="6" t="s">
        <v>23</v>
      </c>
      <c r="B9" s="12" t="s">
        <v>94</v>
      </c>
      <c r="C9" s="151">
        <v>34</v>
      </c>
      <c r="D9" s="132">
        <v>13</v>
      </c>
      <c r="E9" s="151">
        <v>2</v>
      </c>
      <c r="F9" s="132">
        <v>1</v>
      </c>
      <c r="G9" s="151">
        <v>13</v>
      </c>
      <c r="H9" s="132">
        <v>6</v>
      </c>
      <c r="I9" s="151">
        <v>2</v>
      </c>
      <c r="J9" s="132">
        <v>1</v>
      </c>
      <c r="K9" s="151">
        <v>1</v>
      </c>
      <c r="L9" s="132">
        <v>1</v>
      </c>
      <c r="M9" s="15">
        <v>52</v>
      </c>
      <c r="N9" s="83">
        <v>14</v>
      </c>
    </row>
    <row r="10" spans="1:14" x14ac:dyDescent="0.25">
      <c r="A10" s="7"/>
      <c r="B10" s="12" t="s">
        <v>95</v>
      </c>
      <c r="C10" s="151">
        <v>38</v>
      </c>
      <c r="D10" s="132">
        <v>8</v>
      </c>
      <c r="E10" s="151">
        <v>3</v>
      </c>
      <c r="F10" s="132">
        <v>2</v>
      </c>
      <c r="G10" s="151">
        <v>18</v>
      </c>
      <c r="H10" s="132">
        <v>7</v>
      </c>
      <c r="I10" s="151">
        <v>1</v>
      </c>
      <c r="J10" s="132">
        <v>1</v>
      </c>
      <c r="K10" s="151">
        <v>2</v>
      </c>
      <c r="L10" s="132">
        <v>2</v>
      </c>
      <c r="M10" s="15">
        <v>62</v>
      </c>
      <c r="N10" s="83">
        <v>10</v>
      </c>
    </row>
    <row r="11" spans="1:14" x14ac:dyDescent="0.25">
      <c r="A11" s="7"/>
      <c r="B11" s="12" t="s">
        <v>96</v>
      </c>
      <c r="C11" s="151">
        <v>33</v>
      </c>
      <c r="D11" s="132">
        <v>6</v>
      </c>
      <c r="E11" s="151">
        <v>11</v>
      </c>
      <c r="F11" s="132">
        <v>8</v>
      </c>
      <c r="G11" s="151">
        <v>19</v>
      </c>
      <c r="H11" s="132">
        <v>6</v>
      </c>
      <c r="I11" s="151">
        <v>1</v>
      </c>
      <c r="J11" s="132">
        <v>1</v>
      </c>
      <c r="K11" s="151">
        <v>0</v>
      </c>
      <c r="L11" s="132">
        <v>0</v>
      </c>
      <c r="M11" s="15">
        <v>64</v>
      </c>
      <c r="N11" s="83">
        <v>11</v>
      </c>
    </row>
    <row r="12" spans="1:14" s="11" customFormat="1" x14ac:dyDescent="0.25">
      <c r="A12" s="7"/>
      <c r="B12" s="12" t="s">
        <v>97</v>
      </c>
      <c r="C12" s="151">
        <v>37</v>
      </c>
      <c r="D12" s="132">
        <v>5</v>
      </c>
      <c r="E12" s="151">
        <v>7</v>
      </c>
      <c r="F12" s="132">
        <v>2</v>
      </c>
      <c r="G12" s="151">
        <v>12</v>
      </c>
      <c r="H12" s="132">
        <v>3</v>
      </c>
      <c r="I12" s="151">
        <v>1</v>
      </c>
      <c r="J12" s="132">
        <v>1</v>
      </c>
      <c r="K12" s="151">
        <v>3</v>
      </c>
      <c r="L12" s="132">
        <v>3</v>
      </c>
      <c r="M12" s="15">
        <v>60</v>
      </c>
      <c r="N12" s="83">
        <v>6</v>
      </c>
    </row>
    <row r="13" spans="1:14" s="11" customFormat="1" x14ac:dyDescent="0.25">
      <c r="A13" s="7"/>
      <c r="B13" s="12" t="s">
        <v>98</v>
      </c>
      <c r="C13" s="151">
        <v>32</v>
      </c>
      <c r="D13" s="132">
        <v>5</v>
      </c>
      <c r="E13" s="151">
        <v>7</v>
      </c>
      <c r="F13" s="132">
        <v>2</v>
      </c>
      <c r="G13" s="151">
        <v>16</v>
      </c>
      <c r="H13" s="132">
        <v>5</v>
      </c>
      <c r="I13" s="151">
        <v>3</v>
      </c>
      <c r="J13" s="132">
        <v>2</v>
      </c>
      <c r="K13" s="151">
        <v>7</v>
      </c>
      <c r="L13" s="132">
        <v>4</v>
      </c>
      <c r="M13" s="15">
        <v>64</v>
      </c>
      <c r="N13" s="83">
        <v>8</v>
      </c>
    </row>
    <row r="14" spans="1:14" s="11" customFormat="1" x14ac:dyDescent="0.25">
      <c r="A14" s="7"/>
      <c r="B14" s="11" t="s">
        <v>99</v>
      </c>
      <c r="C14" s="151">
        <v>7</v>
      </c>
      <c r="D14" s="132">
        <v>2</v>
      </c>
      <c r="E14" s="151">
        <v>10</v>
      </c>
      <c r="F14" s="132">
        <v>2</v>
      </c>
      <c r="G14" s="151">
        <v>21</v>
      </c>
      <c r="H14" s="132">
        <v>6</v>
      </c>
      <c r="I14" s="151">
        <v>4</v>
      </c>
      <c r="J14" s="132">
        <v>2</v>
      </c>
      <c r="K14" s="151">
        <v>5</v>
      </c>
      <c r="L14" s="132">
        <v>2</v>
      </c>
      <c r="M14" s="15">
        <v>47</v>
      </c>
      <c r="N14" s="83">
        <v>7</v>
      </c>
    </row>
    <row r="15" spans="1:14" s="11" customFormat="1" x14ac:dyDescent="0.25">
      <c r="A15" s="7"/>
      <c r="B15" s="11" t="s">
        <v>100</v>
      </c>
      <c r="C15" s="151">
        <v>2</v>
      </c>
      <c r="D15" s="132">
        <v>1</v>
      </c>
      <c r="E15" s="151">
        <v>8</v>
      </c>
      <c r="F15" s="132">
        <v>2</v>
      </c>
      <c r="G15" s="151">
        <v>23</v>
      </c>
      <c r="H15" s="132">
        <v>12</v>
      </c>
      <c r="I15" s="151">
        <v>3</v>
      </c>
      <c r="J15" s="132">
        <v>1</v>
      </c>
      <c r="K15" s="151">
        <v>2</v>
      </c>
      <c r="L15" s="132">
        <v>2</v>
      </c>
      <c r="M15" s="15">
        <v>38</v>
      </c>
      <c r="N15" s="83">
        <v>12</v>
      </c>
    </row>
    <row r="16" spans="1:14" s="11" customFormat="1" x14ac:dyDescent="0.25">
      <c r="A16" s="7"/>
      <c r="B16" s="7" t="s">
        <v>3</v>
      </c>
      <c r="C16" s="151">
        <v>27</v>
      </c>
      <c r="D16" s="132">
        <v>3</v>
      </c>
      <c r="E16" s="151">
        <v>7</v>
      </c>
      <c r="F16" s="132">
        <v>2</v>
      </c>
      <c r="G16" s="151">
        <v>18</v>
      </c>
      <c r="H16" s="132">
        <v>2</v>
      </c>
      <c r="I16" s="151">
        <v>2</v>
      </c>
      <c r="J16" s="132">
        <v>1</v>
      </c>
      <c r="K16" s="151">
        <v>3</v>
      </c>
      <c r="L16" s="132">
        <v>1</v>
      </c>
      <c r="M16" s="15">
        <v>56</v>
      </c>
      <c r="N16" s="83">
        <v>4</v>
      </c>
    </row>
    <row r="17" spans="1:14" s="11" customFormat="1" x14ac:dyDescent="0.25">
      <c r="A17" s="9"/>
      <c r="B17" s="8" t="s">
        <v>82</v>
      </c>
      <c r="C17" s="140"/>
      <c r="D17" s="141"/>
      <c r="E17" s="140"/>
      <c r="F17" s="141"/>
      <c r="G17" s="140"/>
      <c r="H17" s="141"/>
      <c r="I17" s="140"/>
      <c r="J17" s="141"/>
      <c r="K17" s="140"/>
      <c r="L17" s="141"/>
      <c r="M17" s="16"/>
      <c r="N17" s="83"/>
    </row>
    <row r="18" spans="1:14" x14ac:dyDescent="0.25">
      <c r="A18" s="7" t="s">
        <v>24</v>
      </c>
      <c r="B18" s="12" t="s">
        <v>93</v>
      </c>
      <c r="C18" s="151">
        <v>23</v>
      </c>
      <c r="D18" s="132">
        <v>6</v>
      </c>
      <c r="E18" s="151">
        <v>3</v>
      </c>
      <c r="F18" s="132">
        <v>2</v>
      </c>
      <c r="G18" s="151">
        <v>23</v>
      </c>
      <c r="H18" s="132">
        <v>8</v>
      </c>
      <c r="I18" s="151">
        <v>1</v>
      </c>
      <c r="J18" s="132">
        <v>0</v>
      </c>
      <c r="K18" s="151">
        <v>2</v>
      </c>
      <c r="L18" s="132">
        <v>2</v>
      </c>
      <c r="M18" s="22">
        <v>52</v>
      </c>
      <c r="N18" s="82">
        <v>10</v>
      </c>
    </row>
    <row r="19" spans="1:14" x14ac:dyDescent="0.25">
      <c r="A19" s="6" t="s">
        <v>25</v>
      </c>
      <c r="B19" s="12" t="s">
        <v>94</v>
      </c>
      <c r="C19" s="151">
        <v>36</v>
      </c>
      <c r="D19" s="132">
        <v>7</v>
      </c>
      <c r="E19" s="151">
        <v>3</v>
      </c>
      <c r="F19" s="132">
        <v>2</v>
      </c>
      <c r="G19" s="151">
        <v>17</v>
      </c>
      <c r="H19" s="132">
        <v>5</v>
      </c>
      <c r="I19" s="151">
        <v>2</v>
      </c>
      <c r="J19" s="132">
        <v>1</v>
      </c>
      <c r="K19" s="151">
        <v>1</v>
      </c>
      <c r="L19" s="132">
        <v>1</v>
      </c>
      <c r="M19" s="16">
        <v>60</v>
      </c>
      <c r="N19" s="83">
        <v>9</v>
      </c>
    </row>
    <row r="20" spans="1:14" x14ac:dyDescent="0.25">
      <c r="A20" s="7"/>
      <c r="B20" s="12" t="s">
        <v>95</v>
      </c>
      <c r="C20" s="151">
        <v>36</v>
      </c>
      <c r="D20" s="132">
        <v>7</v>
      </c>
      <c r="E20" s="151">
        <v>8</v>
      </c>
      <c r="F20" s="132">
        <v>3</v>
      </c>
      <c r="G20" s="151">
        <v>26</v>
      </c>
      <c r="H20" s="132">
        <v>6</v>
      </c>
      <c r="I20" s="151">
        <v>2</v>
      </c>
      <c r="J20" s="132">
        <v>1</v>
      </c>
      <c r="K20" s="151">
        <v>1</v>
      </c>
      <c r="L20" s="132">
        <v>1</v>
      </c>
      <c r="M20" s="16">
        <v>72</v>
      </c>
      <c r="N20" s="83">
        <v>9</v>
      </c>
    </row>
    <row r="21" spans="1:14" x14ac:dyDescent="0.25">
      <c r="A21" s="7"/>
      <c r="B21" s="12" t="s">
        <v>96</v>
      </c>
      <c r="C21" s="151">
        <v>35</v>
      </c>
      <c r="D21" s="132">
        <v>7</v>
      </c>
      <c r="E21" s="151">
        <v>9</v>
      </c>
      <c r="F21" s="132">
        <v>3</v>
      </c>
      <c r="G21" s="151">
        <v>23</v>
      </c>
      <c r="H21" s="132">
        <v>5</v>
      </c>
      <c r="I21" s="151">
        <v>2</v>
      </c>
      <c r="J21" s="132">
        <v>2</v>
      </c>
      <c r="K21" s="151">
        <v>2</v>
      </c>
      <c r="L21" s="132">
        <v>2</v>
      </c>
      <c r="M21" s="16">
        <v>71</v>
      </c>
      <c r="N21" s="83">
        <v>8</v>
      </c>
    </row>
    <row r="22" spans="1:14" s="11" customFormat="1" x14ac:dyDescent="0.25">
      <c r="A22" s="7"/>
      <c r="B22" s="12" t="s">
        <v>97</v>
      </c>
      <c r="C22" s="151">
        <v>34</v>
      </c>
      <c r="D22" s="132">
        <v>5</v>
      </c>
      <c r="E22" s="151">
        <v>7</v>
      </c>
      <c r="F22" s="132">
        <v>2</v>
      </c>
      <c r="G22" s="151">
        <v>19</v>
      </c>
      <c r="H22" s="132">
        <v>5</v>
      </c>
      <c r="I22" s="151">
        <v>2</v>
      </c>
      <c r="J22" s="132">
        <v>1</v>
      </c>
      <c r="K22" s="151">
        <v>1</v>
      </c>
      <c r="L22" s="132">
        <v>1</v>
      </c>
      <c r="M22" s="16">
        <v>63</v>
      </c>
      <c r="N22" s="83">
        <v>6</v>
      </c>
    </row>
    <row r="23" spans="1:14" s="11" customFormat="1" x14ac:dyDescent="0.25">
      <c r="A23" s="7"/>
      <c r="B23" s="12" t="s">
        <v>98</v>
      </c>
      <c r="C23" s="151">
        <v>33</v>
      </c>
      <c r="D23" s="132">
        <v>6</v>
      </c>
      <c r="E23" s="151">
        <v>6</v>
      </c>
      <c r="F23" s="132">
        <v>1</v>
      </c>
      <c r="G23" s="151">
        <v>17</v>
      </c>
      <c r="H23" s="132">
        <v>4</v>
      </c>
      <c r="I23" s="151">
        <v>1</v>
      </c>
      <c r="J23" s="132">
        <v>1</v>
      </c>
      <c r="K23" s="151">
        <v>3</v>
      </c>
      <c r="L23" s="132">
        <v>2</v>
      </c>
      <c r="M23" s="16">
        <v>61</v>
      </c>
      <c r="N23" s="83">
        <v>7</v>
      </c>
    </row>
    <row r="24" spans="1:14" x14ac:dyDescent="0.25">
      <c r="A24" s="7"/>
      <c r="B24" s="11" t="s">
        <v>99</v>
      </c>
      <c r="C24" s="151">
        <v>4</v>
      </c>
      <c r="D24" s="132">
        <v>1</v>
      </c>
      <c r="E24" s="151">
        <v>10</v>
      </c>
      <c r="F24" s="132">
        <v>2</v>
      </c>
      <c r="G24" s="151">
        <v>26</v>
      </c>
      <c r="H24" s="132">
        <v>5</v>
      </c>
      <c r="I24" s="151">
        <v>3</v>
      </c>
      <c r="J24" s="132">
        <v>2</v>
      </c>
      <c r="K24" s="151">
        <v>4</v>
      </c>
      <c r="L24" s="132">
        <v>2</v>
      </c>
      <c r="M24" s="16">
        <v>47</v>
      </c>
      <c r="N24" s="83">
        <v>6</v>
      </c>
    </row>
    <row r="25" spans="1:14" x14ac:dyDescent="0.25">
      <c r="A25" s="7"/>
      <c r="B25" s="11" t="s">
        <v>100</v>
      </c>
      <c r="C25" s="151">
        <v>2</v>
      </c>
      <c r="D25" s="132">
        <v>1</v>
      </c>
      <c r="E25" s="151">
        <v>8</v>
      </c>
      <c r="F25" s="132">
        <v>2</v>
      </c>
      <c r="G25" s="151">
        <v>12</v>
      </c>
      <c r="H25" s="132">
        <v>3</v>
      </c>
      <c r="I25" s="151">
        <v>2</v>
      </c>
      <c r="J25" s="132">
        <v>1</v>
      </c>
      <c r="K25" s="151">
        <v>1</v>
      </c>
      <c r="L25" s="132">
        <v>1</v>
      </c>
      <c r="M25" s="16">
        <v>24</v>
      </c>
      <c r="N25" s="83">
        <v>4</v>
      </c>
    </row>
    <row r="26" spans="1:14" x14ac:dyDescent="0.25">
      <c r="A26" s="11"/>
      <c r="B26" s="7" t="s">
        <v>3</v>
      </c>
      <c r="C26" s="151">
        <v>27</v>
      </c>
      <c r="D26" s="132">
        <v>2</v>
      </c>
      <c r="E26" s="151">
        <v>7</v>
      </c>
      <c r="F26" s="132">
        <v>1</v>
      </c>
      <c r="G26" s="151">
        <v>21</v>
      </c>
      <c r="H26" s="132">
        <v>2</v>
      </c>
      <c r="I26" s="151">
        <v>2</v>
      </c>
      <c r="J26" s="132">
        <v>0</v>
      </c>
      <c r="K26" s="151">
        <v>2</v>
      </c>
      <c r="L26" s="132">
        <v>1</v>
      </c>
      <c r="M26" s="16">
        <v>58</v>
      </c>
      <c r="N26" s="83">
        <v>3</v>
      </c>
    </row>
    <row r="27" spans="1:14" x14ac:dyDescent="0.25">
      <c r="A27" s="9"/>
      <c r="B27" s="8" t="s">
        <v>82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4">
    <mergeCell ref="C7:D7"/>
    <mergeCell ref="E7:F7"/>
    <mergeCell ref="G7:H7"/>
    <mergeCell ref="I7:J7"/>
    <mergeCell ref="K7:L7"/>
    <mergeCell ref="M4:N4"/>
    <mergeCell ref="M5:N5"/>
    <mergeCell ref="C6:D6"/>
    <mergeCell ref="E6:F6"/>
    <mergeCell ref="G6:H6"/>
    <mergeCell ref="I6:J6"/>
    <mergeCell ref="K6:L6"/>
    <mergeCell ref="C4:L4"/>
    <mergeCell ref="C5:L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0"/>
  <sheetViews>
    <sheetView workbookViewId="0"/>
  </sheetViews>
  <sheetFormatPr defaultRowHeight="15" x14ac:dyDescent="0.25"/>
  <cols>
    <col min="1" max="1" width="7.5703125" style="11" customWidth="1"/>
    <col min="2" max="2" width="10.85546875" style="11" customWidth="1"/>
    <col min="3" max="6" width="9.28515625" style="11" customWidth="1"/>
    <col min="7" max="8" width="6" style="11" customWidth="1"/>
    <col min="9" max="10" width="9.5703125" style="11" customWidth="1"/>
    <col min="11" max="12" width="10.28515625" style="11" customWidth="1"/>
    <col min="13" max="14" width="5.42578125" style="11" customWidth="1"/>
  </cols>
  <sheetData>
    <row r="1" spans="1:20" x14ac:dyDescent="0.25">
      <c r="A1" s="3" t="s">
        <v>49</v>
      </c>
    </row>
    <row r="2" spans="1:20" x14ac:dyDescent="0.25">
      <c r="A2" s="2" t="s">
        <v>131</v>
      </c>
    </row>
    <row r="3" spans="1:20" x14ac:dyDescent="0.25">
      <c r="A3" s="4" t="s">
        <v>132</v>
      </c>
    </row>
    <row r="4" spans="1:20" x14ac:dyDescent="0.25">
      <c r="A4" s="5" t="s">
        <v>18</v>
      </c>
      <c r="B4" s="5" t="s">
        <v>19</v>
      </c>
      <c r="C4" s="179" t="s">
        <v>15</v>
      </c>
      <c r="D4" s="179"/>
      <c r="E4" s="179"/>
      <c r="F4" s="179"/>
      <c r="G4" s="179"/>
      <c r="H4" s="179"/>
      <c r="I4" s="179"/>
      <c r="J4" s="179"/>
      <c r="K4" s="179"/>
      <c r="L4" s="179"/>
      <c r="M4" s="179" t="s">
        <v>3</v>
      </c>
      <c r="N4" s="179"/>
    </row>
    <row r="5" spans="1:20" x14ac:dyDescent="0.25">
      <c r="A5" s="6" t="s">
        <v>20</v>
      </c>
      <c r="B5" s="6" t="s">
        <v>21</v>
      </c>
      <c r="C5" s="176" t="s">
        <v>16</v>
      </c>
      <c r="D5" s="176"/>
      <c r="E5" s="176"/>
      <c r="F5" s="176"/>
      <c r="G5" s="176"/>
      <c r="H5" s="176"/>
      <c r="I5" s="176"/>
      <c r="J5" s="176"/>
      <c r="K5" s="176"/>
      <c r="L5" s="176"/>
      <c r="M5" s="178" t="s">
        <v>82</v>
      </c>
      <c r="N5" s="178"/>
    </row>
    <row r="6" spans="1:20" ht="17.25" x14ac:dyDescent="0.25">
      <c r="A6" s="7"/>
      <c r="B6" s="7"/>
      <c r="C6" s="175" t="s">
        <v>113</v>
      </c>
      <c r="D6" s="175"/>
      <c r="E6" s="175" t="s">
        <v>115</v>
      </c>
      <c r="F6" s="175"/>
      <c r="G6" s="179" t="s">
        <v>1</v>
      </c>
      <c r="H6" s="179"/>
      <c r="I6" s="175" t="s">
        <v>74</v>
      </c>
      <c r="J6" s="175"/>
      <c r="K6" s="175" t="s">
        <v>76</v>
      </c>
      <c r="L6" s="175"/>
      <c r="M6" s="7"/>
    </row>
    <row r="7" spans="1:20" ht="17.25" x14ac:dyDescent="0.25">
      <c r="A7" s="9"/>
      <c r="B7" s="9"/>
      <c r="C7" s="176" t="s">
        <v>114</v>
      </c>
      <c r="D7" s="176"/>
      <c r="E7" s="176" t="s">
        <v>116</v>
      </c>
      <c r="F7" s="176"/>
      <c r="G7" s="176" t="s">
        <v>5</v>
      </c>
      <c r="H7" s="176"/>
      <c r="I7" s="176" t="s">
        <v>75</v>
      </c>
      <c r="J7" s="176"/>
      <c r="K7" s="176" t="s">
        <v>77</v>
      </c>
      <c r="L7" s="176"/>
      <c r="M7" s="9"/>
    </row>
    <row r="8" spans="1:20" x14ac:dyDescent="0.25">
      <c r="A8" s="7" t="s">
        <v>22</v>
      </c>
      <c r="B8" s="12" t="s">
        <v>93</v>
      </c>
      <c r="C8" s="14">
        <v>0.6</v>
      </c>
      <c r="D8" s="85">
        <v>0.1</v>
      </c>
      <c r="E8" s="14">
        <v>1</v>
      </c>
      <c r="F8" s="162">
        <v>0.2</v>
      </c>
      <c r="G8" s="15">
        <v>18.5</v>
      </c>
      <c r="H8" s="82">
        <v>7.1</v>
      </c>
      <c r="I8" s="15">
        <v>3.8</v>
      </c>
      <c r="J8" s="82">
        <v>1.2</v>
      </c>
      <c r="K8" s="15">
        <v>1</v>
      </c>
      <c r="L8" s="82">
        <v>0.9</v>
      </c>
      <c r="M8" s="134">
        <v>24.900000000000002</v>
      </c>
      <c r="N8" s="131">
        <v>7.3</v>
      </c>
      <c r="P8" s="15"/>
      <c r="Q8" s="15"/>
      <c r="S8" s="15"/>
      <c r="T8" s="15"/>
    </row>
    <row r="9" spans="1:20" x14ac:dyDescent="0.25">
      <c r="A9" s="6" t="s">
        <v>23</v>
      </c>
      <c r="B9" s="12" t="s">
        <v>94</v>
      </c>
      <c r="C9" s="14">
        <v>0.7</v>
      </c>
      <c r="D9" s="86">
        <v>0.1</v>
      </c>
      <c r="E9" s="14">
        <v>0.8</v>
      </c>
      <c r="F9" s="163">
        <v>0.2</v>
      </c>
      <c r="G9" s="15">
        <v>12.1</v>
      </c>
      <c r="H9" s="83">
        <v>4</v>
      </c>
      <c r="I9" s="15">
        <v>7.8</v>
      </c>
      <c r="J9" s="83">
        <v>2.6</v>
      </c>
      <c r="K9" s="15">
        <v>3.3</v>
      </c>
      <c r="L9" s="83">
        <v>6</v>
      </c>
      <c r="M9" s="133">
        <v>24.7</v>
      </c>
      <c r="N9" s="132">
        <v>7.7</v>
      </c>
      <c r="P9" s="15"/>
      <c r="Q9" s="15"/>
      <c r="S9" s="15"/>
      <c r="T9" s="15"/>
    </row>
    <row r="10" spans="1:20" x14ac:dyDescent="0.25">
      <c r="A10" s="7"/>
      <c r="B10" s="12" t="s">
        <v>95</v>
      </c>
      <c r="C10" s="14">
        <v>1</v>
      </c>
      <c r="D10" s="86">
        <v>0.2</v>
      </c>
      <c r="E10" s="14">
        <v>1.2</v>
      </c>
      <c r="F10" s="163">
        <v>0.3</v>
      </c>
      <c r="G10" s="15">
        <v>21.6</v>
      </c>
      <c r="H10" s="83">
        <v>4.5</v>
      </c>
      <c r="I10" s="15">
        <v>11</v>
      </c>
      <c r="J10" s="83">
        <v>3.4</v>
      </c>
      <c r="K10" s="15">
        <v>7.7</v>
      </c>
      <c r="L10" s="83">
        <v>13.4</v>
      </c>
      <c r="M10" s="133">
        <v>42.5</v>
      </c>
      <c r="N10" s="132">
        <v>14.5</v>
      </c>
      <c r="P10" s="15"/>
      <c r="Q10" s="15"/>
    </row>
    <row r="11" spans="1:20" x14ac:dyDescent="0.25">
      <c r="A11" s="7"/>
      <c r="B11" s="12" t="s">
        <v>96</v>
      </c>
      <c r="C11" s="14">
        <v>0.7</v>
      </c>
      <c r="D11" s="86">
        <v>0.1</v>
      </c>
      <c r="E11" s="14">
        <v>1.3</v>
      </c>
      <c r="F11" s="163">
        <v>0.4</v>
      </c>
      <c r="G11" s="15">
        <v>33.700000000000003</v>
      </c>
      <c r="H11" s="83">
        <v>5.9</v>
      </c>
      <c r="I11" s="15">
        <v>6</v>
      </c>
      <c r="J11" s="83">
        <v>1.9</v>
      </c>
      <c r="K11" s="15">
        <v>12.4</v>
      </c>
      <c r="L11" s="83">
        <v>9.9</v>
      </c>
      <c r="M11" s="133">
        <v>54.1</v>
      </c>
      <c r="N11" s="132">
        <v>11.7</v>
      </c>
      <c r="P11" s="15"/>
      <c r="Q11" s="15"/>
    </row>
    <row r="12" spans="1:20" x14ac:dyDescent="0.25">
      <c r="A12" s="7"/>
      <c r="B12" s="12" t="s">
        <v>97</v>
      </c>
      <c r="C12" s="14">
        <v>0.7</v>
      </c>
      <c r="D12" s="86">
        <v>0.2</v>
      </c>
      <c r="E12" s="14">
        <v>0.9</v>
      </c>
      <c r="F12" s="163">
        <v>0.3</v>
      </c>
      <c r="G12" s="15">
        <v>37.700000000000003</v>
      </c>
      <c r="H12" s="83">
        <v>6.4</v>
      </c>
      <c r="I12" s="15">
        <v>9.8000000000000007</v>
      </c>
      <c r="J12" s="83">
        <v>3.9</v>
      </c>
      <c r="K12" s="15">
        <v>2.8</v>
      </c>
      <c r="L12" s="83">
        <v>4.8</v>
      </c>
      <c r="M12" s="133">
        <v>51.900000000000006</v>
      </c>
      <c r="N12" s="132">
        <v>8.9</v>
      </c>
      <c r="P12" s="15"/>
      <c r="Q12" s="15"/>
    </row>
    <row r="13" spans="1:20" x14ac:dyDescent="0.25">
      <c r="A13" s="7"/>
      <c r="B13" s="12" t="s">
        <v>98</v>
      </c>
      <c r="C13" s="14">
        <v>0.6</v>
      </c>
      <c r="D13" s="86">
        <v>0.2</v>
      </c>
      <c r="E13" s="14">
        <v>0.8</v>
      </c>
      <c r="F13" s="163">
        <v>0.3</v>
      </c>
      <c r="G13" s="15">
        <v>46.7</v>
      </c>
      <c r="H13" s="83">
        <v>13.6</v>
      </c>
      <c r="I13" s="15">
        <v>7.8</v>
      </c>
      <c r="J13" s="83">
        <v>3.6</v>
      </c>
      <c r="K13" s="15">
        <v>16.100000000000001</v>
      </c>
      <c r="L13" s="83">
        <v>15.7</v>
      </c>
      <c r="M13" s="133">
        <v>72</v>
      </c>
      <c r="N13" s="132">
        <v>21.1</v>
      </c>
      <c r="P13" s="15"/>
      <c r="Q13" s="15"/>
    </row>
    <row r="14" spans="1:20" x14ac:dyDescent="0.25">
      <c r="A14" s="7"/>
      <c r="B14" s="11" t="s">
        <v>99</v>
      </c>
      <c r="C14" s="14">
        <v>0.5</v>
      </c>
      <c r="D14" s="86">
        <v>0.2</v>
      </c>
      <c r="E14" s="14">
        <v>0.3</v>
      </c>
      <c r="F14" s="163">
        <v>0.2</v>
      </c>
      <c r="G14" s="15">
        <v>30.2</v>
      </c>
      <c r="H14" s="83">
        <v>7.3</v>
      </c>
      <c r="I14" s="15">
        <v>3.9</v>
      </c>
      <c r="J14" s="83">
        <v>3.2</v>
      </c>
      <c r="K14" s="15">
        <v>4.9000000000000004</v>
      </c>
      <c r="L14" s="83">
        <v>7.7</v>
      </c>
      <c r="M14" s="133">
        <v>39.799999999999997</v>
      </c>
      <c r="N14" s="132">
        <v>11.1</v>
      </c>
      <c r="P14" s="15"/>
      <c r="Q14" s="15"/>
    </row>
    <row r="15" spans="1:20" x14ac:dyDescent="0.25">
      <c r="A15" s="7"/>
      <c r="B15" s="11" t="s">
        <v>100</v>
      </c>
      <c r="C15" s="14">
        <v>0.3</v>
      </c>
      <c r="D15" s="86">
        <v>0.1</v>
      </c>
      <c r="E15" s="14">
        <v>0.2</v>
      </c>
      <c r="F15" s="163">
        <v>0.2</v>
      </c>
      <c r="G15" s="15">
        <v>17</v>
      </c>
      <c r="H15" s="83">
        <v>5.0999999999999996</v>
      </c>
      <c r="I15" s="15">
        <v>2.9</v>
      </c>
      <c r="J15" s="83">
        <v>3.6</v>
      </c>
      <c r="K15" s="15">
        <v>6.2</v>
      </c>
      <c r="L15" s="83">
        <v>14.7</v>
      </c>
      <c r="M15" s="133">
        <v>26.6</v>
      </c>
      <c r="N15" s="132">
        <v>16</v>
      </c>
      <c r="P15" s="15"/>
      <c r="Q15" s="15"/>
    </row>
    <row r="16" spans="1:20" x14ac:dyDescent="0.25">
      <c r="A16" s="7"/>
      <c r="B16" s="7" t="s">
        <v>3</v>
      </c>
      <c r="C16" s="14">
        <v>0.7</v>
      </c>
      <c r="D16" s="86">
        <v>0.1</v>
      </c>
      <c r="E16" s="14">
        <v>0.9</v>
      </c>
      <c r="F16" s="163">
        <v>0.1</v>
      </c>
      <c r="G16" s="15">
        <v>28.4</v>
      </c>
      <c r="H16" s="83">
        <v>2.8</v>
      </c>
      <c r="I16" s="15">
        <v>6.9</v>
      </c>
      <c r="J16" s="83">
        <v>1.1000000000000001</v>
      </c>
      <c r="K16" s="15">
        <v>7.4</v>
      </c>
      <c r="L16" s="83">
        <v>3.8</v>
      </c>
      <c r="M16" s="133">
        <v>44.300000000000004</v>
      </c>
      <c r="N16" s="132">
        <v>4.8</v>
      </c>
      <c r="P16" s="15"/>
      <c r="Q16" s="15"/>
    </row>
    <row r="17" spans="1:17" x14ac:dyDescent="0.25">
      <c r="A17" s="9"/>
      <c r="B17" s="8" t="s">
        <v>82</v>
      </c>
      <c r="C17" s="9"/>
      <c r="D17" s="87"/>
      <c r="E17" s="23"/>
      <c r="F17" s="164"/>
      <c r="G17" s="24"/>
      <c r="H17" s="84"/>
      <c r="I17" s="24"/>
      <c r="J17" s="84"/>
      <c r="K17" s="24"/>
      <c r="L17" s="84"/>
      <c r="M17" s="133"/>
      <c r="N17" s="132"/>
      <c r="P17" s="15"/>
      <c r="Q17" s="15"/>
    </row>
    <row r="18" spans="1:17" x14ac:dyDescent="0.25">
      <c r="A18" s="7" t="s">
        <v>24</v>
      </c>
      <c r="B18" s="12" t="s">
        <v>93</v>
      </c>
      <c r="C18" s="14">
        <v>0.6</v>
      </c>
      <c r="D18" s="86">
        <v>0.1</v>
      </c>
      <c r="E18" s="14">
        <v>0.7</v>
      </c>
      <c r="F18" s="163">
        <v>0.2</v>
      </c>
      <c r="G18" s="15">
        <v>18.600000000000001</v>
      </c>
      <c r="H18" s="83">
        <v>6.1</v>
      </c>
      <c r="I18" s="15">
        <v>8.4</v>
      </c>
      <c r="J18" s="83">
        <v>4.8</v>
      </c>
      <c r="K18" s="15">
        <v>14.6</v>
      </c>
      <c r="L18" s="83">
        <v>21.7</v>
      </c>
      <c r="M18" s="134">
        <v>42.900000000000006</v>
      </c>
      <c r="N18" s="131">
        <v>23</v>
      </c>
      <c r="P18" s="15"/>
      <c r="Q18" s="15"/>
    </row>
    <row r="19" spans="1:17" x14ac:dyDescent="0.25">
      <c r="A19" s="6" t="s">
        <v>25</v>
      </c>
      <c r="B19" s="12" t="s">
        <v>94</v>
      </c>
      <c r="C19" s="14">
        <v>0.9</v>
      </c>
      <c r="D19" s="86">
        <v>0.1</v>
      </c>
      <c r="E19" s="14">
        <v>0.8</v>
      </c>
      <c r="F19" s="163">
        <v>0.3</v>
      </c>
      <c r="G19" s="15">
        <v>16.3</v>
      </c>
      <c r="H19" s="83">
        <v>4.2</v>
      </c>
      <c r="I19" s="15">
        <v>13.4</v>
      </c>
      <c r="J19" s="83">
        <v>3.5</v>
      </c>
      <c r="K19" s="15">
        <v>12.5</v>
      </c>
      <c r="L19" s="83">
        <v>16.8</v>
      </c>
      <c r="M19" s="133">
        <v>43.9</v>
      </c>
      <c r="N19" s="132">
        <v>17.7</v>
      </c>
      <c r="P19" s="15"/>
      <c r="Q19" s="15"/>
    </row>
    <row r="20" spans="1:17" x14ac:dyDescent="0.25">
      <c r="A20" s="7"/>
      <c r="B20" s="12" t="s">
        <v>95</v>
      </c>
      <c r="C20" s="14">
        <v>1</v>
      </c>
      <c r="D20" s="86">
        <v>0.2</v>
      </c>
      <c r="E20" s="14">
        <v>0.8</v>
      </c>
      <c r="F20" s="163">
        <v>0.3</v>
      </c>
      <c r="G20" s="15">
        <v>21.8</v>
      </c>
      <c r="H20" s="83">
        <v>3.6</v>
      </c>
      <c r="I20" s="15">
        <v>16.5</v>
      </c>
      <c r="J20" s="83">
        <v>6.5</v>
      </c>
      <c r="K20" s="15">
        <v>3.2</v>
      </c>
      <c r="L20" s="83">
        <v>3.8</v>
      </c>
      <c r="M20" s="133">
        <v>43.3</v>
      </c>
      <c r="N20" s="132">
        <v>8.4</v>
      </c>
      <c r="P20" s="15"/>
      <c r="Q20" s="15"/>
    </row>
    <row r="21" spans="1:17" x14ac:dyDescent="0.25">
      <c r="A21" s="7"/>
      <c r="B21" s="12" t="s">
        <v>96</v>
      </c>
      <c r="C21" s="14">
        <v>0.8</v>
      </c>
      <c r="D21" s="86">
        <v>0.1</v>
      </c>
      <c r="E21" s="14">
        <v>1.1000000000000001</v>
      </c>
      <c r="F21" s="163">
        <v>0.4</v>
      </c>
      <c r="G21" s="15">
        <v>30.7</v>
      </c>
      <c r="H21" s="83">
        <v>4.7</v>
      </c>
      <c r="I21" s="15">
        <v>37.1</v>
      </c>
      <c r="J21" s="83">
        <v>40.9</v>
      </c>
      <c r="K21" s="15">
        <v>6.5</v>
      </c>
      <c r="L21" s="83">
        <v>6.5</v>
      </c>
      <c r="M21" s="133">
        <v>76.199999999999989</v>
      </c>
      <c r="N21" s="132">
        <v>41.7</v>
      </c>
      <c r="P21" s="15"/>
      <c r="Q21" s="15"/>
    </row>
    <row r="22" spans="1:17" x14ac:dyDescent="0.25">
      <c r="A22" s="7"/>
      <c r="B22" s="12" t="s">
        <v>97</v>
      </c>
      <c r="C22" s="14">
        <v>0.8</v>
      </c>
      <c r="D22" s="86">
        <v>0.2</v>
      </c>
      <c r="E22" s="14">
        <v>0.8</v>
      </c>
      <c r="F22" s="163">
        <v>0.3</v>
      </c>
      <c r="G22" s="15">
        <v>52.9</v>
      </c>
      <c r="H22" s="83">
        <v>30.5</v>
      </c>
      <c r="I22" s="15">
        <v>10.1</v>
      </c>
      <c r="J22" s="83">
        <v>5.5</v>
      </c>
      <c r="K22" s="15">
        <v>4.5</v>
      </c>
      <c r="L22" s="83">
        <v>7.7</v>
      </c>
      <c r="M22" s="133">
        <v>69.099999999999994</v>
      </c>
      <c r="N22" s="132">
        <v>31.9</v>
      </c>
      <c r="P22" s="15"/>
      <c r="Q22" s="15"/>
    </row>
    <row r="23" spans="1:17" x14ac:dyDescent="0.25">
      <c r="A23" s="7"/>
      <c r="B23" s="12" t="s">
        <v>98</v>
      </c>
      <c r="C23" s="14">
        <v>0.7</v>
      </c>
      <c r="D23" s="86">
        <v>0.2</v>
      </c>
      <c r="E23" s="14">
        <v>0.8</v>
      </c>
      <c r="F23" s="163">
        <v>0.2</v>
      </c>
      <c r="G23" s="15">
        <v>27.3</v>
      </c>
      <c r="H23" s="83">
        <v>5</v>
      </c>
      <c r="I23" s="15">
        <v>8</v>
      </c>
      <c r="J23" s="83">
        <v>3.2</v>
      </c>
      <c r="K23" s="15">
        <v>4.8</v>
      </c>
      <c r="L23" s="83">
        <v>5.9</v>
      </c>
      <c r="M23" s="133">
        <v>41.6</v>
      </c>
      <c r="N23" s="132">
        <v>8.4</v>
      </c>
      <c r="P23" s="15"/>
      <c r="Q23" s="15"/>
    </row>
    <row r="24" spans="1:17" x14ac:dyDescent="0.25">
      <c r="A24" s="7"/>
      <c r="B24" s="11" t="s">
        <v>99</v>
      </c>
      <c r="C24" s="14">
        <v>0.5</v>
      </c>
      <c r="D24" s="86">
        <v>0.1</v>
      </c>
      <c r="E24" s="14">
        <v>0.2</v>
      </c>
      <c r="F24" s="163">
        <v>0.1</v>
      </c>
      <c r="G24" s="15">
        <v>23.4</v>
      </c>
      <c r="H24" s="83">
        <v>6.2</v>
      </c>
      <c r="I24" s="15">
        <v>6</v>
      </c>
      <c r="J24" s="83">
        <v>3.2</v>
      </c>
      <c r="K24" s="15">
        <v>31.9</v>
      </c>
      <c r="L24" s="83">
        <v>36.200000000000003</v>
      </c>
      <c r="M24" s="133">
        <v>62</v>
      </c>
      <c r="N24" s="132">
        <v>36.9</v>
      </c>
      <c r="P24" s="15"/>
      <c r="Q24" s="15"/>
    </row>
    <row r="25" spans="1:17" x14ac:dyDescent="0.25">
      <c r="A25" s="7"/>
      <c r="B25" s="11" t="s">
        <v>100</v>
      </c>
      <c r="C25" s="14">
        <v>0.4</v>
      </c>
      <c r="D25" s="86">
        <v>0.1</v>
      </c>
      <c r="E25" s="14">
        <v>0.2</v>
      </c>
      <c r="F25" s="163">
        <v>0.1</v>
      </c>
      <c r="G25" s="15">
        <v>8.8000000000000007</v>
      </c>
      <c r="H25" s="83">
        <v>3</v>
      </c>
      <c r="I25" s="15">
        <v>2.7</v>
      </c>
      <c r="J25" s="83">
        <v>2.2000000000000002</v>
      </c>
      <c r="K25" s="15">
        <v>0.3</v>
      </c>
      <c r="L25" s="83">
        <v>0.4</v>
      </c>
      <c r="M25" s="133">
        <v>12.4</v>
      </c>
      <c r="N25" s="132">
        <v>3.7</v>
      </c>
      <c r="P25" s="15"/>
      <c r="Q25" s="15"/>
    </row>
    <row r="26" spans="1:17" x14ac:dyDescent="0.25">
      <c r="B26" s="7" t="s">
        <v>3</v>
      </c>
      <c r="C26" s="14">
        <v>0.7</v>
      </c>
      <c r="D26" s="86">
        <v>0.1</v>
      </c>
      <c r="E26" s="14">
        <v>0.7</v>
      </c>
      <c r="F26" s="163">
        <v>0.1</v>
      </c>
      <c r="G26" s="15">
        <v>26.2</v>
      </c>
      <c r="H26" s="83">
        <v>4.4000000000000004</v>
      </c>
      <c r="I26" s="15">
        <v>13.9</v>
      </c>
      <c r="J26" s="83">
        <v>6.5</v>
      </c>
      <c r="K26" s="15">
        <v>9.9</v>
      </c>
      <c r="L26" s="83">
        <v>5.8</v>
      </c>
      <c r="M26" s="133">
        <v>51.400000000000006</v>
      </c>
      <c r="N26" s="132">
        <v>9.8000000000000007</v>
      </c>
      <c r="P26" s="15"/>
      <c r="Q26" s="15"/>
    </row>
    <row r="27" spans="1:17" x14ac:dyDescent="0.25">
      <c r="A27" s="9"/>
      <c r="B27" s="8" t="s">
        <v>82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30" spans="1:17" x14ac:dyDescent="0.25">
      <c r="C30" s="124"/>
      <c r="D30" s="124"/>
      <c r="E30" s="123"/>
      <c r="F30" s="123"/>
      <c r="G30" s="123"/>
      <c r="H30" s="123"/>
      <c r="I30" s="123"/>
      <c r="J30" s="123"/>
      <c r="K30" s="123"/>
      <c r="L30" s="123"/>
    </row>
  </sheetData>
  <mergeCells count="14">
    <mergeCell ref="M4:N4"/>
    <mergeCell ref="M5:N5"/>
    <mergeCell ref="C6:D6"/>
    <mergeCell ref="G6:H6"/>
    <mergeCell ref="I6:J6"/>
    <mergeCell ref="K6:L6"/>
    <mergeCell ref="C4:L4"/>
    <mergeCell ref="C5:L5"/>
    <mergeCell ref="E6:F6"/>
    <mergeCell ref="C7:D7"/>
    <mergeCell ref="G7:H7"/>
    <mergeCell ref="I7:J7"/>
    <mergeCell ref="K7:L7"/>
    <mergeCell ref="E7:F7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45"/>
  <sheetViews>
    <sheetView zoomScaleNormal="100" workbookViewId="0"/>
  </sheetViews>
  <sheetFormatPr defaultRowHeight="15" x14ac:dyDescent="0.25"/>
  <cols>
    <col min="1" max="1" width="38.5703125" style="7" customWidth="1"/>
    <col min="2" max="2" width="10.140625" customWidth="1"/>
    <col min="3" max="3" width="10.140625" style="11" customWidth="1"/>
    <col min="4" max="4" width="7" customWidth="1"/>
    <col min="5" max="5" width="7" style="11" customWidth="1"/>
    <col min="6" max="6" width="5.5703125" customWidth="1"/>
    <col min="7" max="7" width="6.28515625" style="11" customWidth="1"/>
    <col min="8" max="8" width="7.7109375" customWidth="1"/>
    <col min="9" max="9" width="7.7109375" style="11" customWidth="1"/>
    <col min="10" max="11" width="9.28515625" style="11" customWidth="1"/>
    <col min="12" max="12" width="4.42578125" customWidth="1"/>
    <col min="13" max="13" width="7" customWidth="1"/>
  </cols>
  <sheetData>
    <row r="1" spans="1:17" x14ac:dyDescent="0.25">
      <c r="A1" s="27" t="s">
        <v>50</v>
      </c>
    </row>
    <row r="2" spans="1:17" x14ac:dyDescent="0.25">
      <c r="A2" s="28" t="s">
        <v>149</v>
      </c>
    </row>
    <row r="3" spans="1:17" ht="17.25" x14ac:dyDescent="0.25">
      <c r="A3" s="6" t="s">
        <v>150</v>
      </c>
    </row>
    <row r="4" spans="1:17" ht="17.25" x14ac:dyDescent="0.25">
      <c r="A4" s="5" t="s">
        <v>80</v>
      </c>
      <c r="B4" s="179" t="s">
        <v>0</v>
      </c>
      <c r="C4" s="179"/>
      <c r="D4" s="179"/>
      <c r="E4" s="179"/>
      <c r="F4" s="179"/>
      <c r="G4" s="179"/>
      <c r="H4" s="179"/>
      <c r="I4" s="179"/>
      <c r="J4" s="179"/>
      <c r="K4" s="179"/>
      <c r="L4" s="179" t="s">
        <v>3</v>
      </c>
      <c r="M4" s="179"/>
    </row>
    <row r="5" spans="1:17" ht="17.25" x14ac:dyDescent="0.25">
      <c r="A5" s="6" t="s">
        <v>81</v>
      </c>
      <c r="B5" s="176" t="s">
        <v>9</v>
      </c>
      <c r="C5" s="176"/>
      <c r="D5" s="176"/>
      <c r="E5" s="176"/>
      <c r="F5" s="176"/>
      <c r="G5" s="176"/>
      <c r="H5" s="176"/>
      <c r="I5" s="176"/>
      <c r="J5" s="176"/>
      <c r="K5" s="176"/>
      <c r="L5" s="178" t="s">
        <v>82</v>
      </c>
      <c r="M5" s="178"/>
    </row>
    <row r="6" spans="1:17" ht="27.75" customHeight="1" x14ac:dyDescent="0.25">
      <c r="B6" s="180" t="s">
        <v>6</v>
      </c>
      <c r="C6" s="180"/>
      <c r="D6" s="180" t="s">
        <v>8</v>
      </c>
      <c r="E6" s="180"/>
      <c r="F6" s="180" t="s">
        <v>2</v>
      </c>
      <c r="G6" s="180"/>
      <c r="H6" s="180" t="s">
        <v>13</v>
      </c>
      <c r="I6" s="180"/>
      <c r="J6" s="180" t="s">
        <v>57</v>
      </c>
      <c r="K6" s="180"/>
      <c r="L6" s="7"/>
      <c r="M6" s="7"/>
    </row>
    <row r="7" spans="1:17" s="49" customFormat="1" ht="30" customHeight="1" x14ac:dyDescent="0.25">
      <c r="A7" s="107"/>
      <c r="B7" s="177" t="s">
        <v>7</v>
      </c>
      <c r="C7" s="177"/>
      <c r="D7" s="177" t="s">
        <v>10</v>
      </c>
      <c r="E7" s="177"/>
      <c r="F7" s="177" t="s">
        <v>11</v>
      </c>
      <c r="G7" s="177"/>
      <c r="H7" s="177" t="s">
        <v>12</v>
      </c>
      <c r="I7" s="177"/>
      <c r="J7" s="177" t="s">
        <v>58</v>
      </c>
      <c r="K7" s="177"/>
      <c r="L7" s="107"/>
      <c r="M7" s="107"/>
    </row>
    <row r="8" spans="1:17" x14ac:dyDescent="0.25">
      <c r="A8" s="108" t="s">
        <v>26</v>
      </c>
      <c r="B8" s="18">
        <v>0.75</v>
      </c>
      <c r="C8" s="51">
        <v>0.05</v>
      </c>
      <c r="D8" s="18">
        <v>0.19</v>
      </c>
      <c r="E8" s="51">
        <v>0.02</v>
      </c>
      <c r="F8" s="18">
        <v>0.27</v>
      </c>
      <c r="G8" s="51">
        <v>0.02</v>
      </c>
      <c r="H8" s="18">
        <v>0.03</v>
      </c>
      <c r="I8" s="51">
        <v>0.01</v>
      </c>
      <c r="J8" s="18">
        <v>0.04</v>
      </c>
      <c r="K8" s="51">
        <v>0.01</v>
      </c>
      <c r="L8" s="130">
        <f>SUM(J8,H8,F8,D8,B8)</f>
        <v>1.28</v>
      </c>
      <c r="M8" s="127">
        <f>SQRT(K8^2+I8^2+G8^2+E8^2+C8^2)</f>
        <v>5.9160797830996162E-2</v>
      </c>
      <c r="O8" s="13"/>
      <c r="Q8" s="13"/>
    </row>
    <row r="9" spans="1:17" x14ac:dyDescent="0.25">
      <c r="A9" s="105" t="s">
        <v>27</v>
      </c>
      <c r="B9" s="18"/>
      <c r="C9" s="51"/>
      <c r="D9" s="18"/>
      <c r="E9" s="51"/>
      <c r="F9" s="18"/>
      <c r="G9" s="51"/>
      <c r="H9" s="18"/>
      <c r="I9" s="51"/>
      <c r="J9" s="18"/>
      <c r="K9" s="51"/>
      <c r="L9" s="143"/>
      <c r="M9" s="144"/>
      <c r="O9" s="13"/>
      <c r="Q9" s="13"/>
    </row>
    <row r="10" spans="1:17" x14ac:dyDescent="0.25">
      <c r="A10" s="108" t="s">
        <v>133</v>
      </c>
      <c r="B10" s="136">
        <v>0.82</v>
      </c>
      <c r="C10" s="138">
        <v>0.05</v>
      </c>
      <c r="D10" s="136">
        <v>0.19</v>
      </c>
      <c r="E10" s="138">
        <v>0.02</v>
      </c>
      <c r="F10" s="136">
        <v>0.26</v>
      </c>
      <c r="G10" s="138">
        <v>0.02</v>
      </c>
      <c r="H10" s="136">
        <v>0.03</v>
      </c>
      <c r="I10" s="138">
        <v>0.01</v>
      </c>
      <c r="J10" s="136">
        <v>0.02</v>
      </c>
      <c r="K10" s="138">
        <v>0.01</v>
      </c>
      <c r="L10" s="129">
        <f>SUM(J10,H10,F10,D10,B10)</f>
        <v>1.3199999999999998</v>
      </c>
      <c r="M10" s="128">
        <f>SQRT(K10^2+I10^2+G10^2+E10^2+C10^2)</f>
        <v>5.9160797830996162E-2</v>
      </c>
      <c r="O10" s="13"/>
      <c r="Q10" s="13"/>
    </row>
    <row r="11" spans="1:17" ht="16.5" customHeight="1" x14ac:dyDescent="0.25">
      <c r="A11" s="135" t="s">
        <v>134</v>
      </c>
      <c r="B11" s="137"/>
      <c r="C11" s="139"/>
      <c r="D11" s="137"/>
      <c r="E11" s="139"/>
      <c r="F11" s="137"/>
      <c r="G11" s="139"/>
      <c r="H11" s="137"/>
      <c r="I11" s="139"/>
      <c r="J11" s="137"/>
      <c r="K11" s="139"/>
      <c r="L11" s="145"/>
      <c r="M11" s="146"/>
      <c r="O11" s="13"/>
      <c r="Q11" s="13"/>
    </row>
    <row r="12" spans="1:17" x14ac:dyDescent="0.25">
      <c r="A12" s="109" t="s">
        <v>135</v>
      </c>
      <c r="B12" s="18">
        <v>0.8</v>
      </c>
      <c r="C12" s="51">
        <v>0.05</v>
      </c>
      <c r="D12" s="18">
        <v>0.18</v>
      </c>
      <c r="E12" s="51">
        <v>0.02</v>
      </c>
      <c r="F12" s="18">
        <v>0.3</v>
      </c>
      <c r="G12" s="51">
        <v>0.02</v>
      </c>
      <c r="H12" s="18">
        <v>0.04</v>
      </c>
      <c r="I12" s="51">
        <v>0.01</v>
      </c>
      <c r="J12" s="18">
        <v>0.03</v>
      </c>
      <c r="K12" s="51">
        <v>0.01</v>
      </c>
      <c r="L12" s="129">
        <f>SUM(J12,H12,F12,D12,B12)</f>
        <v>1.35</v>
      </c>
      <c r="M12" s="128">
        <f>SQRT(K12^2+I12^2+G12^2+E12^2+C12^2)</f>
        <v>5.9160797830996162E-2</v>
      </c>
      <c r="O12" s="13"/>
      <c r="Q12" s="13"/>
    </row>
    <row r="13" spans="1:17" x14ac:dyDescent="0.25">
      <c r="A13" s="105" t="s">
        <v>136</v>
      </c>
      <c r="B13" s="18"/>
      <c r="C13" s="51"/>
      <c r="D13" s="18"/>
      <c r="E13" s="51"/>
      <c r="F13" s="18"/>
      <c r="G13" s="51"/>
      <c r="H13" s="18"/>
      <c r="I13" s="51"/>
      <c r="J13" s="18"/>
      <c r="K13" s="51"/>
      <c r="L13" s="129"/>
      <c r="M13" s="128"/>
      <c r="O13" s="13"/>
      <c r="Q13" s="13"/>
    </row>
    <row r="14" spans="1:17" x14ac:dyDescent="0.25">
      <c r="A14" s="108" t="s">
        <v>137</v>
      </c>
      <c r="B14" s="136">
        <v>0.82</v>
      </c>
      <c r="C14" s="138">
        <v>0.08</v>
      </c>
      <c r="D14" s="136">
        <v>0.18</v>
      </c>
      <c r="E14" s="138">
        <v>0.03</v>
      </c>
      <c r="F14" s="136">
        <v>0.26</v>
      </c>
      <c r="G14" s="138">
        <v>0.03</v>
      </c>
      <c r="H14" s="136">
        <v>0.05</v>
      </c>
      <c r="I14" s="138">
        <v>0.02</v>
      </c>
      <c r="J14" s="136">
        <v>0.01</v>
      </c>
      <c r="K14" s="138">
        <v>0.01</v>
      </c>
      <c r="L14" s="147">
        <f>SUM(J14,H14,F14,D14,B14)</f>
        <v>1.3199999999999998</v>
      </c>
      <c r="M14" s="148">
        <f>SQRT(K14^2+I14^2+G14^2+E14^2+C14^2)</f>
        <v>9.3273790530888148E-2</v>
      </c>
      <c r="O14" s="13"/>
      <c r="Q14" s="13"/>
    </row>
    <row r="15" spans="1:17" ht="30" x14ac:dyDescent="0.25">
      <c r="A15" s="135" t="s">
        <v>138</v>
      </c>
      <c r="B15" s="137"/>
      <c r="C15" s="139"/>
      <c r="D15" s="137"/>
      <c r="E15" s="139"/>
      <c r="F15" s="137"/>
      <c r="G15" s="139"/>
      <c r="H15" s="137"/>
      <c r="I15" s="139"/>
      <c r="J15" s="137"/>
      <c r="K15" s="139"/>
      <c r="L15" s="145"/>
      <c r="M15" s="146"/>
      <c r="O15" s="13"/>
      <c r="Q15" s="13"/>
    </row>
    <row r="16" spans="1:17" x14ac:dyDescent="0.25">
      <c r="A16" s="109" t="s">
        <v>139</v>
      </c>
      <c r="B16" s="18">
        <v>0.73</v>
      </c>
      <c r="C16" s="51">
        <v>0.09</v>
      </c>
      <c r="D16" s="18">
        <v>0.13</v>
      </c>
      <c r="E16" s="51">
        <v>0.03</v>
      </c>
      <c r="F16" s="18">
        <v>0.23</v>
      </c>
      <c r="G16" s="51">
        <v>0.04</v>
      </c>
      <c r="H16" s="18">
        <v>0.03</v>
      </c>
      <c r="I16" s="51">
        <v>0.02</v>
      </c>
      <c r="J16" s="18">
        <v>0.03</v>
      </c>
      <c r="K16" s="51">
        <v>0.02</v>
      </c>
      <c r="L16" s="129">
        <f>SUM(J16,H16,F16,D16,B16)</f>
        <v>1.1499999999999999</v>
      </c>
      <c r="M16" s="128">
        <f>SQRT(K16^2+I16^2+G16^2+E16^2+C16^2)</f>
        <v>0.10677078252031312</v>
      </c>
      <c r="O16" s="13"/>
      <c r="Q16" s="13"/>
    </row>
    <row r="17" spans="1:17" ht="30" customHeight="1" x14ac:dyDescent="0.25">
      <c r="A17" s="63" t="s">
        <v>148</v>
      </c>
      <c r="B17" s="18"/>
      <c r="C17" s="51"/>
      <c r="D17" s="18"/>
      <c r="E17" s="51"/>
      <c r="F17" s="18"/>
      <c r="G17" s="51"/>
      <c r="H17" s="18"/>
      <c r="I17" s="51"/>
      <c r="J17" s="18"/>
      <c r="K17" s="51"/>
      <c r="L17" s="129"/>
      <c r="M17" s="128"/>
      <c r="O17" s="13"/>
      <c r="Q17" s="13"/>
    </row>
    <row r="18" spans="1:17" x14ac:dyDescent="0.25">
      <c r="A18" s="103" t="s">
        <v>140</v>
      </c>
      <c r="B18" s="25">
        <v>0.65</v>
      </c>
      <c r="C18" s="50">
        <v>0.06</v>
      </c>
      <c r="D18" s="25">
        <v>0.19</v>
      </c>
      <c r="E18" s="50">
        <v>0.03</v>
      </c>
      <c r="F18" s="25">
        <v>0.26</v>
      </c>
      <c r="G18" s="50">
        <v>0.03</v>
      </c>
      <c r="H18" s="25">
        <v>0.04</v>
      </c>
      <c r="I18" s="50">
        <v>0.01</v>
      </c>
      <c r="J18" s="25">
        <v>0.03</v>
      </c>
      <c r="K18" s="50">
        <v>0.01</v>
      </c>
      <c r="L18" s="130">
        <f>SUM(J18,H18,F18,D18,B18)</f>
        <v>1.17</v>
      </c>
      <c r="M18" s="127">
        <f>SQRT(K18^2+I18^2+G18^2+E18^2+C18^2)</f>
        <v>7.4833147735478833E-2</v>
      </c>
    </row>
    <row r="19" spans="1:17" x14ac:dyDescent="0.25">
      <c r="A19" s="104" t="s">
        <v>141</v>
      </c>
      <c r="B19" s="26"/>
      <c r="C19" s="52"/>
      <c r="D19" s="26"/>
      <c r="E19" s="52"/>
      <c r="F19" s="26"/>
      <c r="G19" s="52"/>
      <c r="H19" s="26"/>
      <c r="I19" s="52"/>
      <c r="J19" s="26"/>
      <c r="K19" s="52"/>
      <c r="L19" s="143"/>
      <c r="M19" s="144"/>
    </row>
    <row r="20" spans="1:17" x14ac:dyDescent="0.25">
      <c r="A20" s="109" t="s">
        <v>142</v>
      </c>
      <c r="B20" s="18">
        <v>0.72</v>
      </c>
      <c r="C20" s="51">
        <v>0.08</v>
      </c>
      <c r="D20" s="18">
        <v>0.16</v>
      </c>
      <c r="E20" s="51">
        <v>0.03</v>
      </c>
      <c r="F20" s="18">
        <v>0.23</v>
      </c>
      <c r="G20" s="51">
        <v>0.04</v>
      </c>
      <c r="H20" s="18">
        <v>0.04</v>
      </c>
      <c r="I20" s="51">
        <v>0.02</v>
      </c>
      <c r="J20" s="18">
        <v>0.02</v>
      </c>
      <c r="K20" s="51">
        <v>0.01</v>
      </c>
      <c r="L20" s="129">
        <f>SUM(J20,H20,F20,D20,B20)</f>
        <v>1.17</v>
      </c>
      <c r="M20" s="128">
        <f>SQRT(K20^2+I20^2+G20^2+E20^2+C20^2)</f>
        <v>9.6953597148326576E-2</v>
      </c>
    </row>
    <row r="21" spans="1:17" x14ac:dyDescent="0.25">
      <c r="A21" s="105" t="s">
        <v>143</v>
      </c>
      <c r="B21" s="18"/>
      <c r="C21" s="51"/>
      <c r="D21" s="18"/>
      <c r="E21" s="51"/>
      <c r="F21" s="18"/>
      <c r="G21" s="51"/>
      <c r="H21" s="18"/>
      <c r="I21" s="51"/>
      <c r="J21" s="18"/>
      <c r="K21" s="51"/>
      <c r="L21" s="143"/>
      <c r="M21" s="144"/>
    </row>
    <row r="22" spans="1:17" x14ac:dyDescent="0.25">
      <c r="A22" s="103" t="s">
        <v>144</v>
      </c>
      <c r="B22" s="25">
        <v>0.64</v>
      </c>
      <c r="C22" s="50">
        <v>0.1</v>
      </c>
      <c r="D22" s="25">
        <v>0.16</v>
      </c>
      <c r="E22" s="50">
        <v>0.04</v>
      </c>
      <c r="F22" s="25">
        <v>0.25</v>
      </c>
      <c r="G22" s="50">
        <v>0.05</v>
      </c>
      <c r="H22" s="25">
        <v>0.04</v>
      </c>
      <c r="I22" s="50">
        <v>0.02</v>
      </c>
      <c r="J22" s="25">
        <v>0.05</v>
      </c>
      <c r="K22" s="50">
        <v>0.02</v>
      </c>
      <c r="L22" s="129">
        <f>SUM(J22,H22,F22,D22,B22)</f>
        <v>1.1400000000000001</v>
      </c>
      <c r="M22" s="128">
        <f>SQRT(K22^2+I22^2+G22^2+E22^2+C22^2)</f>
        <v>0.12206555615733704</v>
      </c>
    </row>
    <row r="23" spans="1:17" x14ac:dyDescent="0.25">
      <c r="A23" s="104" t="s">
        <v>145</v>
      </c>
      <c r="B23" s="26"/>
      <c r="C23" s="52"/>
      <c r="D23" s="26"/>
      <c r="E23" s="52"/>
      <c r="F23" s="26"/>
      <c r="G23" s="52"/>
      <c r="H23" s="26"/>
      <c r="I23" s="52"/>
      <c r="J23" s="26"/>
      <c r="K23" s="52"/>
      <c r="L23" s="143"/>
      <c r="M23" s="144"/>
    </row>
    <row r="24" spans="1:17" x14ac:dyDescent="0.25">
      <c r="A24" s="109" t="s">
        <v>146</v>
      </c>
      <c r="B24" s="18">
        <v>0.56999999999999995</v>
      </c>
      <c r="C24" s="51">
        <v>0.18</v>
      </c>
      <c r="D24" s="18">
        <v>0.17</v>
      </c>
      <c r="E24" s="51">
        <v>7.0000000000000007E-2</v>
      </c>
      <c r="F24" s="18">
        <v>0.26</v>
      </c>
      <c r="G24" s="51">
        <v>0.09</v>
      </c>
      <c r="H24" s="18">
        <v>0.04</v>
      </c>
      <c r="I24" s="51">
        <v>0.04</v>
      </c>
      <c r="J24" s="18">
        <v>0.06</v>
      </c>
      <c r="K24" s="51">
        <v>0.04</v>
      </c>
      <c r="L24" s="129">
        <f>SUM(J24,H24,F24,D24,B24)</f>
        <v>1.1000000000000001</v>
      </c>
      <c r="M24" s="128">
        <f>SQRT(K24^2+I24^2+G24^2+E24^2+C24^2)</f>
        <v>0.22045407685048601</v>
      </c>
    </row>
    <row r="25" spans="1:17" x14ac:dyDescent="0.25">
      <c r="A25" s="105" t="s">
        <v>147</v>
      </c>
      <c r="B25" s="18"/>
      <c r="C25" s="51"/>
      <c r="D25" s="18"/>
      <c r="E25" s="51"/>
      <c r="F25" s="18"/>
      <c r="G25" s="51"/>
      <c r="H25" s="18"/>
      <c r="I25" s="51"/>
      <c r="J25" s="18"/>
      <c r="K25" s="51"/>
      <c r="L25" s="18"/>
      <c r="M25" s="51"/>
    </row>
    <row r="26" spans="1:17" x14ac:dyDescent="0.25">
      <c r="A26" s="103" t="s">
        <v>3</v>
      </c>
      <c r="B26" s="25">
        <v>0.76</v>
      </c>
      <c r="C26" s="50">
        <v>0.02</v>
      </c>
      <c r="D26" s="25">
        <v>0.18</v>
      </c>
      <c r="E26" s="50">
        <v>0.01</v>
      </c>
      <c r="F26" s="25">
        <v>0.27</v>
      </c>
      <c r="G26" s="50">
        <v>0.01</v>
      </c>
      <c r="H26" s="25">
        <v>0.04</v>
      </c>
      <c r="I26" s="50">
        <v>0</v>
      </c>
      <c r="J26" s="25">
        <v>0.03</v>
      </c>
      <c r="K26" s="50">
        <v>0</v>
      </c>
      <c r="L26" s="25">
        <v>1.26</v>
      </c>
      <c r="M26" s="50">
        <v>0.02</v>
      </c>
    </row>
    <row r="27" spans="1:17" x14ac:dyDescent="0.25">
      <c r="A27" s="104" t="s">
        <v>82</v>
      </c>
      <c r="B27" s="9"/>
      <c r="C27" s="87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7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7" s="11" customFormat="1" x14ac:dyDescent="0.25">
      <c r="A30" s="7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7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7" s="11" customFormat="1" x14ac:dyDescent="0.25">
      <c r="A32" s="7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s="11" customFormat="1" x14ac:dyDescent="0.25">
      <c r="A34" s="7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s="11" customFormat="1" x14ac:dyDescent="0.25">
      <c r="A36" s="7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s="11" customFormat="1" x14ac:dyDescent="0.25">
      <c r="A38" s="7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s="11" customFormat="1" x14ac:dyDescent="0.25">
      <c r="A40" s="7"/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s="11" customFormat="1" x14ac:dyDescent="0.25">
      <c r="A42" s="7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</row>
    <row r="44" spans="1:11" s="11" customFormat="1" x14ac:dyDescent="0.25">
      <c r="A44" s="7"/>
      <c r="B44" s="125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</row>
  </sheetData>
  <mergeCells count="14">
    <mergeCell ref="L4:M4"/>
    <mergeCell ref="L5:M5"/>
    <mergeCell ref="B4:K4"/>
    <mergeCell ref="B5:K5"/>
    <mergeCell ref="J6:K6"/>
    <mergeCell ref="B6:C6"/>
    <mergeCell ref="D6:E6"/>
    <mergeCell ref="F6:G6"/>
    <mergeCell ref="H6:I6"/>
    <mergeCell ref="B7:C7"/>
    <mergeCell ref="D7:E7"/>
    <mergeCell ref="F7:G7"/>
    <mergeCell ref="H7:I7"/>
    <mergeCell ref="J7:K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45"/>
  <sheetViews>
    <sheetView workbookViewId="0"/>
  </sheetViews>
  <sheetFormatPr defaultRowHeight="15" x14ac:dyDescent="0.25"/>
  <cols>
    <col min="1" max="1" width="38.5703125" style="7" customWidth="1"/>
    <col min="2" max="3" width="10.140625" style="11" customWidth="1"/>
    <col min="4" max="5" width="7" style="11" customWidth="1"/>
    <col min="6" max="7" width="5.5703125" style="11" customWidth="1"/>
    <col min="8" max="9" width="7.7109375" style="11" customWidth="1"/>
    <col min="10" max="11" width="9.28515625" style="11" customWidth="1"/>
    <col min="12" max="13" width="5.5703125" style="11" customWidth="1"/>
  </cols>
  <sheetData>
    <row r="1" spans="1:17" x14ac:dyDescent="0.25">
      <c r="A1" s="27" t="s">
        <v>51</v>
      </c>
    </row>
    <row r="2" spans="1:17" x14ac:dyDescent="0.25">
      <c r="A2" s="28" t="s">
        <v>151</v>
      </c>
    </row>
    <row r="3" spans="1:17" ht="17.25" x14ac:dyDescent="0.25">
      <c r="A3" s="6" t="s">
        <v>152</v>
      </c>
    </row>
    <row r="4" spans="1:17" ht="17.25" x14ac:dyDescent="0.25">
      <c r="A4" s="5" t="s">
        <v>80</v>
      </c>
      <c r="B4" s="179" t="s">
        <v>0</v>
      </c>
      <c r="C4" s="179"/>
      <c r="D4" s="179"/>
      <c r="E4" s="179"/>
      <c r="F4" s="179"/>
      <c r="G4" s="179"/>
      <c r="H4" s="179"/>
      <c r="I4" s="179"/>
      <c r="J4" s="179"/>
      <c r="K4" s="179"/>
      <c r="L4" s="179" t="s">
        <v>3</v>
      </c>
      <c r="M4" s="179"/>
    </row>
    <row r="5" spans="1:17" ht="17.25" x14ac:dyDescent="0.25">
      <c r="A5" s="6" t="s">
        <v>81</v>
      </c>
      <c r="B5" s="176" t="s">
        <v>9</v>
      </c>
      <c r="C5" s="176"/>
      <c r="D5" s="176"/>
      <c r="E5" s="176"/>
      <c r="F5" s="176"/>
      <c r="G5" s="176"/>
      <c r="H5" s="176"/>
      <c r="I5" s="176"/>
      <c r="J5" s="176"/>
      <c r="K5" s="176"/>
      <c r="L5" s="178" t="s">
        <v>82</v>
      </c>
      <c r="M5" s="178"/>
    </row>
    <row r="6" spans="1:17" ht="30" customHeight="1" x14ac:dyDescent="0.25">
      <c r="B6" s="180" t="s">
        <v>6</v>
      </c>
      <c r="C6" s="180"/>
      <c r="D6" s="180" t="s">
        <v>8</v>
      </c>
      <c r="E6" s="180"/>
      <c r="F6" s="180" t="s">
        <v>2</v>
      </c>
      <c r="G6" s="180"/>
      <c r="H6" s="180" t="s">
        <v>13</v>
      </c>
      <c r="I6" s="180"/>
      <c r="J6" s="180" t="s">
        <v>57</v>
      </c>
      <c r="K6" s="180"/>
      <c r="L6" s="7"/>
      <c r="M6" s="7"/>
    </row>
    <row r="7" spans="1:17" ht="30" customHeight="1" x14ac:dyDescent="0.25">
      <c r="A7" s="107"/>
      <c r="B7" s="177" t="s">
        <v>7</v>
      </c>
      <c r="C7" s="177"/>
      <c r="D7" s="177" t="s">
        <v>10</v>
      </c>
      <c r="E7" s="177"/>
      <c r="F7" s="177" t="s">
        <v>11</v>
      </c>
      <c r="G7" s="177"/>
      <c r="H7" s="177" t="s">
        <v>12</v>
      </c>
      <c r="I7" s="177"/>
      <c r="J7" s="177" t="s">
        <v>58</v>
      </c>
      <c r="K7" s="177"/>
      <c r="L7" s="107"/>
      <c r="M7" s="107"/>
    </row>
    <row r="8" spans="1:17" x14ac:dyDescent="0.25">
      <c r="A8" s="108" t="s">
        <v>26</v>
      </c>
      <c r="B8" s="16">
        <v>30</v>
      </c>
      <c r="C8" s="83">
        <v>3</v>
      </c>
      <c r="D8" s="16">
        <v>7</v>
      </c>
      <c r="E8" s="83">
        <v>1</v>
      </c>
      <c r="F8" s="16">
        <v>21</v>
      </c>
      <c r="G8" s="83">
        <v>3</v>
      </c>
      <c r="H8" s="16">
        <v>1</v>
      </c>
      <c r="I8" s="82">
        <v>1</v>
      </c>
      <c r="J8" s="22">
        <v>3</v>
      </c>
      <c r="K8" s="82">
        <v>1</v>
      </c>
      <c r="L8" s="134">
        <v>62</v>
      </c>
      <c r="M8" s="131">
        <v>5</v>
      </c>
      <c r="O8" s="15"/>
      <c r="Q8" s="15"/>
    </row>
    <row r="9" spans="1:17" x14ac:dyDescent="0.25">
      <c r="A9" s="105" t="s">
        <v>27</v>
      </c>
      <c r="B9" s="16"/>
      <c r="C9" s="83"/>
      <c r="D9" s="16"/>
      <c r="E9" s="83"/>
      <c r="F9" s="16"/>
      <c r="G9" s="83"/>
      <c r="H9" s="16"/>
      <c r="I9" s="84"/>
      <c r="J9" s="24"/>
      <c r="K9" s="84"/>
      <c r="L9" s="140"/>
      <c r="M9" s="141"/>
      <c r="O9" s="15"/>
      <c r="Q9" s="15"/>
    </row>
    <row r="10" spans="1:17" x14ac:dyDescent="0.25">
      <c r="A10" s="108" t="s">
        <v>133</v>
      </c>
      <c r="B10" s="110">
        <v>35</v>
      </c>
      <c r="C10" s="112">
        <v>4</v>
      </c>
      <c r="D10" s="110">
        <v>8</v>
      </c>
      <c r="E10" s="112">
        <v>2</v>
      </c>
      <c r="F10" s="110">
        <v>19</v>
      </c>
      <c r="G10" s="112">
        <v>3</v>
      </c>
      <c r="H10" s="110">
        <v>2</v>
      </c>
      <c r="I10" s="83">
        <v>1</v>
      </c>
      <c r="J10" s="16">
        <v>1</v>
      </c>
      <c r="K10" s="83">
        <v>1</v>
      </c>
      <c r="L10" s="134">
        <v>65</v>
      </c>
      <c r="M10" s="131">
        <v>6</v>
      </c>
      <c r="O10" s="15"/>
      <c r="Q10" s="15"/>
    </row>
    <row r="11" spans="1:17" ht="15" customHeight="1" x14ac:dyDescent="0.25">
      <c r="A11" s="135" t="s">
        <v>134</v>
      </c>
      <c r="B11" s="111"/>
      <c r="C11" s="113"/>
      <c r="D11" s="111"/>
      <c r="E11" s="113"/>
      <c r="F11" s="111"/>
      <c r="G11" s="113"/>
      <c r="H11" s="111"/>
      <c r="I11" s="83"/>
      <c r="J11" s="16"/>
      <c r="K11" s="83"/>
      <c r="L11" s="133"/>
      <c r="M11" s="142"/>
      <c r="O11" s="15"/>
      <c r="Q11" s="15"/>
    </row>
    <row r="12" spans="1:17" x14ac:dyDescent="0.25">
      <c r="A12" s="109" t="s">
        <v>135</v>
      </c>
      <c r="B12" s="16">
        <v>25</v>
      </c>
      <c r="C12" s="83">
        <v>2</v>
      </c>
      <c r="D12" s="16">
        <v>6</v>
      </c>
      <c r="E12" s="83">
        <v>1</v>
      </c>
      <c r="F12" s="16">
        <v>21</v>
      </c>
      <c r="G12" s="83">
        <v>3</v>
      </c>
      <c r="H12" s="16">
        <v>2</v>
      </c>
      <c r="I12" s="82">
        <v>1</v>
      </c>
      <c r="J12" s="22">
        <v>3</v>
      </c>
      <c r="K12" s="82">
        <v>1</v>
      </c>
      <c r="L12" s="134">
        <v>57</v>
      </c>
      <c r="M12" s="131">
        <v>4</v>
      </c>
      <c r="O12" s="15"/>
      <c r="Q12" s="15"/>
    </row>
    <row r="13" spans="1:17" x14ac:dyDescent="0.25">
      <c r="A13" s="105" t="s">
        <v>136</v>
      </c>
      <c r="B13" s="16"/>
      <c r="C13" s="83"/>
      <c r="D13" s="16"/>
      <c r="E13" s="83"/>
      <c r="F13" s="16"/>
      <c r="G13" s="83"/>
      <c r="H13" s="16"/>
      <c r="I13" s="84"/>
      <c r="J13" s="24"/>
      <c r="K13" s="84"/>
      <c r="L13" s="140"/>
      <c r="M13" s="141"/>
      <c r="O13" s="15"/>
      <c r="Q13" s="15"/>
    </row>
    <row r="14" spans="1:17" x14ac:dyDescent="0.25">
      <c r="A14" s="108" t="s">
        <v>137</v>
      </c>
      <c r="B14" s="110">
        <v>31</v>
      </c>
      <c r="C14" s="112">
        <v>6</v>
      </c>
      <c r="D14" s="110">
        <v>5</v>
      </c>
      <c r="E14" s="112">
        <v>1</v>
      </c>
      <c r="F14" s="110">
        <v>22</v>
      </c>
      <c r="G14" s="112">
        <v>7</v>
      </c>
      <c r="H14" s="110">
        <v>3</v>
      </c>
      <c r="I14" s="83">
        <v>1</v>
      </c>
      <c r="J14" s="16">
        <v>1</v>
      </c>
      <c r="K14" s="83">
        <v>1</v>
      </c>
      <c r="L14" s="134">
        <v>62</v>
      </c>
      <c r="M14" s="131">
        <v>9</v>
      </c>
      <c r="O14" s="15"/>
      <c r="Q14" s="15"/>
    </row>
    <row r="15" spans="1:17" ht="30" x14ac:dyDescent="0.25">
      <c r="A15" s="135" t="s">
        <v>138</v>
      </c>
      <c r="B15" s="111"/>
      <c r="C15" s="113"/>
      <c r="D15" s="111"/>
      <c r="E15" s="113"/>
      <c r="F15" s="111"/>
      <c r="G15" s="113"/>
      <c r="H15" s="111"/>
      <c r="I15" s="83"/>
      <c r="J15" s="16"/>
      <c r="K15" s="83"/>
      <c r="L15" s="133"/>
      <c r="M15" s="142"/>
      <c r="O15" s="15"/>
      <c r="Q15" s="15"/>
    </row>
    <row r="16" spans="1:17" x14ac:dyDescent="0.25">
      <c r="A16" s="109" t="s">
        <v>139</v>
      </c>
      <c r="B16" s="16">
        <v>25</v>
      </c>
      <c r="C16" s="83">
        <v>5</v>
      </c>
      <c r="D16" s="16">
        <v>7</v>
      </c>
      <c r="E16" s="83">
        <v>3</v>
      </c>
      <c r="F16" s="16">
        <v>13</v>
      </c>
      <c r="G16" s="83">
        <v>3</v>
      </c>
      <c r="H16" s="16">
        <v>2</v>
      </c>
      <c r="I16" s="82">
        <v>2</v>
      </c>
      <c r="J16" s="22">
        <v>3</v>
      </c>
      <c r="K16" s="82">
        <v>2</v>
      </c>
      <c r="L16" s="134">
        <v>50</v>
      </c>
      <c r="M16" s="131">
        <v>7</v>
      </c>
      <c r="O16" s="15"/>
      <c r="Q16" s="15"/>
    </row>
    <row r="17" spans="1:13" ht="30.75" customHeight="1" x14ac:dyDescent="0.25">
      <c r="A17" s="63" t="s">
        <v>148</v>
      </c>
      <c r="B17" s="16"/>
      <c r="C17" s="83"/>
      <c r="D17" s="16"/>
      <c r="E17" s="83"/>
      <c r="F17" s="16"/>
      <c r="G17" s="83"/>
      <c r="H17" s="16"/>
      <c r="I17" s="84"/>
      <c r="J17" s="24"/>
      <c r="K17" s="84"/>
      <c r="L17" s="140"/>
      <c r="M17" s="141"/>
    </row>
    <row r="18" spans="1:13" x14ac:dyDescent="0.25">
      <c r="A18" s="103" t="s">
        <v>140</v>
      </c>
      <c r="B18" s="22">
        <v>20</v>
      </c>
      <c r="C18" s="82">
        <v>3</v>
      </c>
      <c r="D18" s="22">
        <v>7</v>
      </c>
      <c r="E18" s="82">
        <v>1</v>
      </c>
      <c r="F18" s="22">
        <v>17</v>
      </c>
      <c r="G18" s="82">
        <v>3</v>
      </c>
      <c r="H18" s="22">
        <v>2</v>
      </c>
      <c r="I18" s="83">
        <v>1</v>
      </c>
      <c r="J18" s="16">
        <v>1</v>
      </c>
      <c r="K18" s="83">
        <v>1</v>
      </c>
      <c r="L18" s="134">
        <v>47</v>
      </c>
      <c r="M18" s="131">
        <v>5</v>
      </c>
    </row>
    <row r="19" spans="1:13" x14ac:dyDescent="0.25">
      <c r="A19" s="104" t="s">
        <v>141</v>
      </c>
      <c r="B19" s="24"/>
      <c r="C19" s="84"/>
      <c r="D19" s="24"/>
      <c r="E19" s="84"/>
      <c r="F19" s="24"/>
      <c r="G19" s="84"/>
      <c r="H19" s="24"/>
      <c r="I19" s="84"/>
      <c r="J19" s="24"/>
      <c r="K19" s="84"/>
      <c r="L19" s="133"/>
      <c r="M19" s="142"/>
    </row>
    <row r="20" spans="1:13" x14ac:dyDescent="0.25">
      <c r="A20" s="109" t="s">
        <v>142</v>
      </c>
      <c r="B20" s="16">
        <v>21</v>
      </c>
      <c r="C20" s="83">
        <v>4</v>
      </c>
      <c r="D20" s="16">
        <v>6</v>
      </c>
      <c r="E20" s="83">
        <v>2</v>
      </c>
      <c r="F20" s="16">
        <v>17</v>
      </c>
      <c r="G20" s="83">
        <v>5</v>
      </c>
      <c r="H20" s="16">
        <v>3</v>
      </c>
      <c r="I20" s="83">
        <v>3</v>
      </c>
      <c r="J20" s="16">
        <v>1</v>
      </c>
      <c r="K20" s="83">
        <v>2</v>
      </c>
      <c r="L20" s="134">
        <v>48</v>
      </c>
      <c r="M20" s="131">
        <v>8</v>
      </c>
    </row>
    <row r="21" spans="1:13" x14ac:dyDescent="0.25">
      <c r="A21" s="105" t="s">
        <v>143</v>
      </c>
      <c r="B21" s="16"/>
      <c r="C21" s="83"/>
      <c r="D21" s="16"/>
      <c r="E21" s="83"/>
      <c r="F21" s="16"/>
      <c r="G21" s="83"/>
      <c r="H21" s="16"/>
      <c r="I21" s="83"/>
      <c r="J21" s="16"/>
      <c r="K21" s="83"/>
      <c r="L21" s="140"/>
      <c r="M21" s="141"/>
    </row>
    <row r="22" spans="1:13" x14ac:dyDescent="0.25">
      <c r="A22" s="103" t="s">
        <v>144</v>
      </c>
      <c r="B22" s="22">
        <v>20</v>
      </c>
      <c r="C22" s="82">
        <v>5</v>
      </c>
      <c r="D22" s="22">
        <v>6</v>
      </c>
      <c r="E22" s="82">
        <v>2</v>
      </c>
      <c r="F22" s="22">
        <v>16</v>
      </c>
      <c r="G22" s="82">
        <v>5</v>
      </c>
      <c r="H22" s="22">
        <v>3</v>
      </c>
      <c r="I22" s="82">
        <v>2</v>
      </c>
      <c r="J22" s="22">
        <v>8</v>
      </c>
      <c r="K22" s="82">
        <v>5</v>
      </c>
      <c r="L22" s="134">
        <v>53</v>
      </c>
      <c r="M22" s="131">
        <v>9</v>
      </c>
    </row>
    <row r="23" spans="1:13" x14ac:dyDescent="0.25">
      <c r="A23" s="104" t="s">
        <v>145</v>
      </c>
      <c r="B23" s="24"/>
      <c r="C23" s="84"/>
      <c r="D23" s="24"/>
      <c r="E23" s="84"/>
      <c r="F23" s="24"/>
      <c r="G23" s="84"/>
      <c r="H23" s="24"/>
      <c r="I23" s="84"/>
      <c r="J23" s="24"/>
      <c r="K23" s="84"/>
      <c r="L23" s="133"/>
      <c r="M23" s="142"/>
    </row>
    <row r="24" spans="1:13" x14ac:dyDescent="0.25">
      <c r="A24" s="109" t="s">
        <v>146</v>
      </c>
      <c r="B24" s="16">
        <v>15</v>
      </c>
      <c r="C24" s="83">
        <v>7</v>
      </c>
      <c r="D24" s="16">
        <v>5</v>
      </c>
      <c r="E24" s="83">
        <v>4</v>
      </c>
      <c r="F24" s="16">
        <v>27</v>
      </c>
      <c r="G24" s="83">
        <v>16</v>
      </c>
      <c r="H24" s="16">
        <v>2</v>
      </c>
      <c r="I24" s="83">
        <v>2</v>
      </c>
      <c r="J24" s="16">
        <v>5</v>
      </c>
      <c r="K24" s="83">
        <v>6</v>
      </c>
      <c r="L24" s="134">
        <v>54</v>
      </c>
      <c r="M24" s="131">
        <v>19</v>
      </c>
    </row>
    <row r="25" spans="1:13" x14ac:dyDescent="0.25">
      <c r="A25" s="105" t="s">
        <v>147</v>
      </c>
      <c r="B25" s="16"/>
      <c r="C25" s="83"/>
      <c r="D25" s="16"/>
      <c r="E25" s="83"/>
      <c r="F25" s="16"/>
      <c r="G25" s="83"/>
      <c r="H25" s="16"/>
      <c r="I25" s="83"/>
      <c r="J25" s="16"/>
      <c r="K25" s="83"/>
      <c r="L25" s="16"/>
      <c r="M25" s="83"/>
    </row>
    <row r="26" spans="1:13" x14ac:dyDescent="0.25">
      <c r="A26" s="103" t="s">
        <v>3</v>
      </c>
      <c r="B26" s="22">
        <v>27</v>
      </c>
      <c r="C26" s="82">
        <v>1</v>
      </c>
      <c r="D26" s="22">
        <v>7</v>
      </c>
      <c r="E26" s="82">
        <v>1</v>
      </c>
      <c r="F26" s="22">
        <v>19</v>
      </c>
      <c r="G26" s="82">
        <v>1</v>
      </c>
      <c r="H26" s="22">
        <v>2</v>
      </c>
      <c r="I26" s="82">
        <v>0</v>
      </c>
      <c r="J26" s="22">
        <v>2</v>
      </c>
      <c r="K26" s="82">
        <v>1</v>
      </c>
      <c r="L26" s="22">
        <v>57</v>
      </c>
      <c r="M26" s="82">
        <v>2</v>
      </c>
    </row>
    <row r="27" spans="1:13" x14ac:dyDescent="0.25">
      <c r="A27" s="104" t="s">
        <v>82</v>
      </c>
      <c r="B27" s="9"/>
      <c r="C27" s="87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3" x14ac:dyDescent="0.25"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3" s="11" customFormat="1" x14ac:dyDescent="0.25">
      <c r="A30" s="7"/>
      <c r="E30" s="123"/>
      <c r="F30" s="123"/>
      <c r="G30" s="123"/>
      <c r="H30" s="123"/>
      <c r="I30" s="123"/>
      <c r="J30" s="123"/>
      <c r="K30" s="123"/>
    </row>
    <row r="31" spans="1:13" x14ac:dyDescent="0.25">
      <c r="E31" s="123"/>
      <c r="F31" s="123"/>
      <c r="G31" s="123"/>
      <c r="H31" s="123"/>
      <c r="I31" s="123"/>
      <c r="J31" s="123"/>
      <c r="K31" s="123"/>
    </row>
    <row r="32" spans="1:13" s="11" customFormat="1" x14ac:dyDescent="0.25">
      <c r="A32" s="7"/>
      <c r="E32" s="123"/>
      <c r="F32" s="123"/>
      <c r="G32" s="123"/>
      <c r="H32" s="123"/>
      <c r="I32" s="123"/>
      <c r="J32" s="123"/>
      <c r="K32" s="123"/>
    </row>
    <row r="33" spans="1:11" x14ac:dyDescent="0.25">
      <c r="E33" s="123"/>
      <c r="F33" s="123"/>
      <c r="G33" s="123"/>
      <c r="H33" s="123"/>
      <c r="I33" s="123"/>
      <c r="J33" s="123"/>
      <c r="K33" s="123"/>
    </row>
    <row r="34" spans="1:11" s="11" customFormat="1" x14ac:dyDescent="0.25">
      <c r="A34" s="7"/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x14ac:dyDescent="0.25"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s="11" customFormat="1" x14ac:dyDescent="0.25">
      <c r="A36" s="7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s="11" customFormat="1" x14ac:dyDescent="0.25">
      <c r="A38" s="7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x14ac:dyDescent="0.25"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s="11" customFormat="1" x14ac:dyDescent="0.25">
      <c r="A40" s="7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x14ac:dyDescent="0.25"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s="11" customFormat="1" x14ac:dyDescent="0.25">
      <c r="A42" s="7"/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x14ac:dyDescent="0.25"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s="11" customFormat="1" x14ac:dyDescent="0.25">
      <c r="A44" s="7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x14ac:dyDescent="0.25"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</sheetData>
  <mergeCells count="14">
    <mergeCell ref="B7:C7"/>
    <mergeCell ref="D7:E7"/>
    <mergeCell ref="F7:G7"/>
    <mergeCell ref="H7:I7"/>
    <mergeCell ref="J7:K7"/>
    <mergeCell ref="B4:K4"/>
    <mergeCell ref="L4:M4"/>
    <mergeCell ref="B5:K5"/>
    <mergeCell ref="L5:M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4"/>
  <sheetViews>
    <sheetView zoomScaleNormal="100" workbookViewId="0"/>
  </sheetViews>
  <sheetFormatPr defaultRowHeight="15" x14ac:dyDescent="0.25"/>
  <cols>
    <col min="1" max="1" width="38.5703125" style="7" customWidth="1"/>
    <col min="2" max="2" width="7.42578125" customWidth="1"/>
    <col min="3" max="5" width="7.42578125" style="11" customWidth="1"/>
    <col min="6" max="6" width="5" customWidth="1"/>
    <col min="7" max="7" width="5" style="11" customWidth="1"/>
    <col min="8" max="8" width="9" customWidth="1"/>
    <col min="9" max="9" width="9" style="11" customWidth="1"/>
    <col min="10" max="10" width="10.42578125" customWidth="1"/>
    <col min="11" max="11" width="10.42578125" style="11" customWidth="1"/>
    <col min="12" max="13" width="5.140625" customWidth="1"/>
  </cols>
  <sheetData>
    <row r="1" spans="1:16" x14ac:dyDescent="0.25">
      <c r="A1" s="27" t="s">
        <v>52</v>
      </c>
    </row>
    <row r="2" spans="1:16" x14ac:dyDescent="0.25">
      <c r="A2" s="28" t="s">
        <v>153</v>
      </c>
    </row>
    <row r="3" spans="1:16" ht="17.25" x14ac:dyDescent="0.25">
      <c r="A3" s="6" t="s">
        <v>154</v>
      </c>
    </row>
    <row r="4" spans="1:16" ht="17.25" x14ac:dyDescent="0.25">
      <c r="A4" s="5" t="s">
        <v>80</v>
      </c>
      <c r="B4" s="179" t="s">
        <v>15</v>
      </c>
      <c r="C4" s="179"/>
      <c r="D4" s="179"/>
      <c r="E4" s="179"/>
      <c r="F4" s="179"/>
      <c r="G4" s="179"/>
      <c r="H4" s="179"/>
      <c r="I4" s="179"/>
      <c r="J4" s="179"/>
      <c r="K4" s="179"/>
      <c r="L4" s="179" t="s">
        <v>3</v>
      </c>
      <c r="M4" s="179"/>
    </row>
    <row r="5" spans="1:16" ht="17.25" x14ac:dyDescent="0.25">
      <c r="A5" s="6" t="s">
        <v>81</v>
      </c>
      <c r="B5" s="176" t="s">
        <v>16</v>
      </c>
      <c r="C5" s="176"/>
      <c r="D5" s="176"/>
      <c r="E5" s="176"/>
      <c r="F5" s="176"/>
      <c r="G5" s="176"/>
      <c r="H5" s="176"/>
      <c r="I5" s="176"/>
      <c r="J5" s="176"/>
      <c r="K5" s="176"/>
      <c r="L5" s="178" t="s">
        <v>82</v>
      </c>
      <c r="M5" s="178"/>
    </row>
    <row r="6" spans="1:16" ht="17.25" x14ac:dyDescent="0.25">
      <c r="B6" s="175" t="s">
        <v>113</v>
      </c>
      <c r="C6" s="175"/>
      <c r="D6" s="175" t="s">
        <v>115</v>
      </c>
      <c r="E6" s="175"/>
      <c r="F6" s="179" t="s">
        <v>1</v>
      </c>
      <c r="G6" s="179"/>
      <c r="H6" s="179" t="s">
        <v>74</v>
      </c>
      <c r="I6" s="179"/>
      <c r="J6" s="179" t="s">
        <v>76</v>
      </c>
      <c r="K6" s="179"/>
      <c r="L6" s="7"/>
      <c r="M6" s="7"/>
    </row>
    <row r="7" spans="1:16" ht="17.25" x14ac:dyDescent="0.25">
      <c r="A7" s="9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6" t="s">
        <v>77</v>
      </c>
      <c r="K7" s="176"/>
      <c r="L7" s="9"/>
      <c r="M7" s="9"/>
    </row>
    <row r="8" spans="1:16" x14ac:dyDescent="0.25">
      <c r="A8" s="108" t="s">
        <v>26</v>
      </c>
      <c r="B8" s="14">
        <v>1</v>
      </c>
      <c r="C8" s="106">
        <v>0.1</v>
      </c>
      <c r="D8" s="17">
        <v>1</v>
      </c>
      <c r="E8" s="163">
        <v>0.2</v>
      </c>
      <c r="F8" s="16">
        <v>17.3</v>
      </c>
      <c r="G8" s="83">
        <v>5.4</v>
      </c>
      <c r="H8" s="16">
        <v>10.4</v>
      </c>
      <c r="I8" s="83">
        <v>2.5</v>
      </c>
      <c r="J8" s="16">
        <v>11.1</v>
      </c>
      <c r="K8" s="83">
        <v>8.6</v>
      </c>
      <c r="L8" s="16">
        <v>40.799999999999997</v>
      </c>
      <c r="M8" s="98">
        <v>10.5</v>
      </c>
      <c r="O8" s="14"/>
    </row>
    <row r="9" spans="1:16" x14ac:dyDescent="0.25">
      <c r="A9" s="105" t="s">
        <v>27</v>
      </c>
      <c r="B9" s="14"/>
      <c r="C9" s="106"/>
      <c r="D9" s="17"/>
      <c r="E9" s="163"/>
      <c r="F9" s="16"/>
      <c r="G9" s="83"/>
      <c r="H9" s="16"/>
      <c r="I9" s="83"/>
      <c r="J9" s="16"/>
      <c r="K9" s="83"/>
      <c r="L9" s="16"/>
      <c r="M9" s="98"/>
      <c r="O9" s="14"/>
      <c r="P9" s="11"/>
    </row>
    <row r="10" spans="1:16" x14ac:dyDescent="0.25">
      <c r="A10" s="108" t="s">
        <v>133</v>
      </c>
      <c r="B10" s="21">
        <v>0.8</v>
      </c>
      <c r="C10" s="85">
        <v>0.1</v>
      </c>
      <c r="D10" s="21">
        <v>0.8</v>
      </c>
      <c r="E10" s="162">
        <v>0.2</v>
      </c>
      <c r="F10" s="22">
        <v>27.3</v>
      </c>
      <c r="G10" s="82">
        <v>8.6999999999999993</v>
      </c>
      <c r="H10" s="22">
        <v>10.5</v>
      </c>
      <c r="I10" s="82">
        <v>2.1</v>
      </c>
      <c r="J10" s="22">
        <v>12.7</v>
      </c>
      <c r="K10" s="82">
        <v>12</v>
      </c>
      <c r="L10" s="22">
        <v>52.099999999999994</v>
      </c>
      <c r="M10" s="82">
        <v>15</v>
      </c>
      <c r="O10" s="14"/>
      <c r="P10" s="11"/>
    </row>
    <row r="11" spans="1:16" ht="15" customHeight="1" x14ac:dyDescent="0.25">
      <c r="A11" s="135" t="s">
        <v>134</v>
      </c>
      <c r="B11" s="23"/>
      <c r="C11" s="87"/>
      <c r="D11" s="23"/>
      <c r="E11" s="164"/>
      <c r="F11" s="24"/>
      <c r="G11" s="84"/>
      <c r="H11" s="24"/>
      <c r="I11" s="84"/>
      <c r="J11" s="24"/>
      <c r="K11" s="84"/>
      <c r="L11" s="24"/>
      <c r="M11" s="84"/>
      <c r="O11" s="14"/>
      <c r="P11" s="11"/>
    </row>
    <row r="12" spans="1:16" x14ac:dyDescent="0.25">
      <c r="A12" s="109" t="s">
        <v>135</v>
      </c>
      <c r="B12" s="14">
        <v>0.7</v>
      </c>
      <c r="C12" s="106">
        <v>0.1</v>
      </c>
      <c r="D12" s="17">
        <v>1.1000000000000001</v>
      </c>
      <c r="E12" s="163">
        <v>0.2</v>
      </c>
      <c r="F12" s="16">
        <v>26.8</v>
      </c>
      <c r="G12" s="83">
        <v>3</v>
      </c>
      <c r="H12" s="16">
        <v>17</v>
      </c>
      <c r="I12" s="83">
        <v>13.1</v>
      </c>
      <c r="J12" s="16">
        <v>3.9</v>
      </c>
      <c r="K12" s="83">
        <v>2.6</v>
      </c>
      <c r="L12" s="16">
        <v>49.500000000000007</v>
      </c>
      <c r="M12" s="83">
        <v>13.7</v>
      </c>
      <c r="O12" s="14"/>
      <c r="P12" s="11"/>
    </row>
    <row r="13" spans="1:16" x14ac:dyDescent="0.25">
      <c r="A13" s="105" t="s">
        <v>136</v>
      </c>
      <c r="B13" s="14"/>
      <c r="C13" s="106"/>
      <c r="D13" s="17"/>
      <c r="E13" s="163"/>
      <c r="F13" s="16"/>
      <c r="G13" s="83"/>
      <c r="H13" s="16"/>
      <c r="I13" s="83"/>
      <c r="J13" s="16"/>
      <c r="K13" s="83"/>
      <c r="L13" s="24"/>
      <c r="M13" s="84"/>
      <c r="O13" s="14"/>
      <c r="P13" s="11"/>
    </row>
    <row r="14" spans="1:16" x14ac:dyDescent="0.25">
      <c r="A14" s="108" t="s">
        <v>137</v>
      </c>
      <c r="B14" s="21">
        <v>0.5</v>
      </c>
      <c r="C14" s="85">
        <v>0.1</v>
      </c>
      <c r="D14" s="21">
        <v>0.5</v>
      </c>
      <c r="E14" s="162">
        <v>0.1</v>
      </c>
      <c r="F14" s="22">
        <v>35.1</v>
      </c>
      <c r="G14" s="82">
        <v>5.3</v>
      </c>
      <c r="H14" s="22">
        <v>9.4</v>
      </c>
      <c r="I14" s="82">
        <v>5.2</v>
      </c>
      <c r="J14" s="22">
        <v>2.4</v>
      </c>
      <c r="K14" s="82">
        <v>4.2</v>
      </c>
      <c r="L14" s="16">
        <v>47.900000000000006</v>
      </c>
      <c r="M14" s="98">
        <v>8.5</v>
      </c>
      <c r="O14" s="14"/>
      <c r="P14" s="11"/>
    </row>
    <row r="15" spans="1:16" ht="30" x14ac:dyDescent="0.25">
      <c r="A15" s="135" t="s">
        <v>138</v>
      </c>
      <c r="B15" s="23"/>
      <c r="C15" s="87"/>
      <c r="D15" s="23"/>
      <c r="E15" s="164"/>
      <c r="F15" s="24"/>
      <c r="G15" s="84"/>
      <c r="H15" s="24"/>
      <c r="I15" s="84"/>
      <c r="J15" s="24"/>
      <c r="K15" s="84"/>
      <c r="L15" s="24"/>
      <c r="M15" s="84"/>
      <c r="O15" s="14"/>
      <c r="P15" s="11"/>
    </row>
    <row r="16" spans="1:16" x14ac:dyDescent="0.25">
      <c r="A16" s="109" t="s">
        <v>139</v>
      </c>
      <c r="B16" s="17">
        <v>0.5</v>
      </c>
      <c r="C16" s="86">
        <v>0.1</v>
      </c>
      <c r="D16" s="17">
        <v>0.5</v>
      </c>
      <c r="E16" s="163">
        <v>0.3</v>
      </c>
      <c r="F16" s="16">
        <v>25.5</v>
      </c>
      <c r="G16" s="83">
        <v>4.2</v>
      </c>
      <c r="H16" s="16">
        <v>5.8</v>
      </c>
      <c r="I16" s="83">
        <v>2</v>
      </c>
      <c r="J16" s="16">
        <v>32.700000000000003</v>
      </c>
      <c r="K16" s="83">
        <v>27.2</v>
      </c>
      <c r="L16" s="16">
        <v>65</v>
      </c>
      <c r="M16" s="98">
        <v>27.6</v>
      </c>
      <c r="O16" s="14"/>
      <c r="P16" s="11"/>
    </row>
    <row r="17" spans="1:16" ht="29.25" customHeight="1" x14ac:dyDescent="0.25">
      <c r="A17" s="63" t="s">
        <v>148</v>
      </c>
      <c r="B17" s="17"/>
      <c r="C17" s="86"/>
      <c r="D17" s="17"/>
      <c r="E17" s="163"/>
      <c r="F17" s="16"/>
      <c r="G17" s="83"/>
      <c r="H17" s="16"/>
      <c r="I17" s="83"/>
      <c r="J17" s="16"/>
      <c r="K17" s="83"/>
      <c r="L17" s="24"/>
      <c r="M17" s="98"/>
      <c r="O17" s="14"/>
      <c r="P17" s="11"/>
    </row>
    <row r="18" spans="1:16" x14ac:dyDescent="0.25">
      <c r="A18" s="103" t="s">
        <v>140</v>
      </c>
      <c r="B18" s="21">
        <v>0.5</v>
      </c>
      <c r="C18" s="85">
        <v>0.1</v>
      </c>
      <c r="D18" s="21">
        <v>0.5</v>
      </c>
      <c r="E18" s="162">
        <v>0.1</v>
      </c>
      <c r="F18" s="22">
        <v>32.200000000000003</v>
      </c>
      <c r="G18" s="82">
        <v>9.8000000000000007</v>
      </c>
      <c r="H18" s="22">
        <v>5.8</v>
      </c>
      <c r="I18" s="82">
        <v>2.1</v>
      </c>
      <c r="J18" s="22">
        <v>5.8</v>
      </c>
      <c r="K18" s="82">
        <v>6.1</v>
      </c>
      <c r="L18" s="16">
        <v>44.800000000000004</v>
      </c>
      <c r="M18" s="82">
        <v>11.7</v>
      </c>
      <c r="O18" s="14"/>
      <c r="P18" s="11"/>
    </row>
    <row r="19" spans="1:16" x14ac:dyDescent="0.25">
      <c r="A19" s="104" t="s">
        <v>141</v>
      </c>
      <c r="B19" s="23"/>
      <c r="C19" s="87"/>
      <c r="D19" s="23"/>
      <c r="E19" s="164"/>
      <c r="F19" s="24"/>
      <c r="G19" s="84"/>
      <c r="H19" s="24"/>
      <c r="I19" s="84"/>
      <c r="J19" s="24"/>
      <c r="K19" s="84"/>
      <c r="L19" s="24"/>
      <c r="M19" s="84"/>
      <c r="O19" s="14"/>
      <c r="P19" s="11"/>
    </row>
    <row r="20" spans="1:16" x14ac:dyDescent="0.25">
      <c r="A20" s="109" t="s">
        <v>142</v>
      </c>
      <c r="B20" s="17">
        <v>0.4</v>
      </c>
      <c r="C20" s="86">
        <v>0.1</v>
      </c>
      <c r="D20" s="17">
        <v>0.4</v>
      </c>
      <c r="E20" s="163">
        <v>0.1</v>
      </c>
      <c r="F20" s="16">
        <v>29.8</v>
      </c>
      <c r="G20" s="83">
        <v>8.4</v>
      </c>
      <c r="H20" s="16">
        <v>5.9</v>
      </c>
      <c r="I20" s="83">
        <v>3</v>
      </c>
      <c r="J20" s="16">
        <v>4.9000000000000004</v>
      </c>
      <c r="K20" s="83">
        <v>6.1</v>
      </c>
      <c r="L20" s="16">
        <v>41.4</v>
      </c>
      <c r="M20" s="83">
        <v>10.8</v>
      </c>
      <c r="O20" s="14"/>
      <c r="P20" s="11"/>
    </row>
    <row r="21" spans="1:16" x14ac:dyDescent="0.25">
      <c r="A21" s="105" t="s">
        <v>143</v>
      </c>
      <c r="B21" s="17"/>
      <c r="C21" s="86"/>
      <c r="D21" s="17"/>
      <c r="E21" s="163"/>
      <c r="F21" s="16"/>
      <c r="G21" s="83"/>
      <c r="H21" s="16"/>
      <c r="I21" s="83"/>
      <c r="J21" s="16"/>
      <c r="K21" s="83"/>
      <c r="L21" s="24"/>
      <c r="M21" s="84"/>
      <c r="O21" s="14"/>
      <c r="P21" s="11"/>
    </row>
    <row r="22" spans="1:16" x14ac:dyDescent="0.25">
      <c r="A22" s="103" t="s">
        <v>144</v>
      </c>
      <c r="B22" s="21">
        <v>0.4</v>
      </c>
      <c r="C22" s="85">
        <v>0.2</v>
      </c>
      <c r="D22" s="21">
        <v>0.4</v>
      </c>
      <c r="E22" s="162">
        <v>0.2</v>
      </c>
      <c r="F22" s="22">
        <v>37.799999999999997</v>
      </c>
      <c r="G22" s="82">
        <v>8.5</v>
      </c>
      <c r="H22" s="22">
        <v>2.8</v>
      </c>
      <c r="I22" s="82">
        <v>2</v>
      </c>
      <c r="J22" s="22">
        <v>0.2</v>
      </c>
      <c r="K22" s="82">
        <v>0.3</v>
      </c>
      <c r="L22" s="16">
        <v>41.599999999999994</v>
      </c>
      <c r="M22" s="98">
        <v>8.6999999999999993</v>
      </c>
      <c r="O22" s="14"/>
      <c r="P22" s="11"/>
    </row>
    <row r="23" spans="1:16" x14ac:dyDescent="0.25">
      <c r="A23" s="104" t="s">
        <v>145</v>
      </c>
      <c r="B23" s="23"/>
      <c r="C23" s="87"/>
      <c r="D23" s="23"/>
      <c r="E23" s="164"/>
      <c r="F23" s="24"/>
      <c r="G23" s="84"/>
      <c r="H23" s="24"/>
      <c r="I23" s="84"/>
      <c r="J23" s="24"/>
      <c r="K23" s="84"/>
      <c r="L23" s="24"/>
      <c r="M23" s="84"/>
      <c r="O23" s="14"/>
      <c r="P23" s="11"/>
    </row>
    <row r="24" spans="1:16" x14ac:dyDescent="0.25">
      <c r="A24" s="109" t="s">
        <v>146</v>
      </c>
      <c r="B24" s="17">
        <v>0.5</v>
      </c>
      <c r="C24" s="86">
        <v>0.3</v>
      </c>
      <c r="D24" s="17">
        <v>0.6</v>
      </c>
      <c r="E24" s="163">
        <v>0.5</v>
      </c>
      <c r="F24" s="16">
        <v>46.1</v>
      </c>
      <c r="G24" s="83">
        <v>21</v>
      </c>
      <c r="H24" s="16">
        <v>3.1</v>
      </c>
      <c r="I24" s="83">
        <v>4.4000000000000004</v>
      </c>
      <c r="J24" s="16">
        <v>0.3</v>
      </c>
      <c r="K24" s="83">
        <v>0.5</v>
      </c>
      <c r="L24" s="16">
        <v>50.6</v>
      </c>
      <c r="M24" s="98">
        <v>21.5</v>
      </c>
      <c r="O24" s="14"/>
      <c r="P24" s="11"/>
    </row>
    <row r="25" spans="1:16" x14ac:dyDescent="0.25">
      <c r="A25" s="105" t="s">
        <v>147</v>
      </c>
      <c r="B25" s="17"/>
      <c r="C25" s="86"/>
      <c r="D25" s="17"/>
      <c r="E25" s="163"/>
      <c r="F25" s="16"/>
      <c r="G25" s="83"/>
      <c r="H25" s="16"/>
      <c r="I25" s="83"/>
      <c r="J25" s="16"/>
      <c r="K25" s="83"/>
      <c r="L25" s="16"/>
      <c r="M25" s="98"/>
      <c r="O25" s="14"/>
      <c r="P25" s="11"/>
    </row>
    <row r="26" spans="1:16" x14ac:dyDescent="0.25">
      <c r="A26" s="5" t="s">
        <v>3</v>
      </c>
      <c r="B26" s="75">
        <v>0.7</v>
      </c>
      <c r="C26" s="67">
        <v>0</v>
      </c>
      <c r="D26" s="75">
        <v>0.8</v>
      </c>
      <c r="E26" s="159">
        <v>0.1</v>
      </c>
      <c r="F26" s="70">
        <v>27.3</v>
      </c>
      <c r="G26" s="69">
        <v>2.6</v>
      </c>
      <c r="H26" s="70">
        <v>10.4</v>
      </c>
      <c r="I26" s="69">
        <v>3.3</v>
      </c>
      <c r="J26" s="70">
        <v>8.6</v>
      </c>
      <c r="K26" s="69">
        <v>3.4</v>
      </c>
      <c r="L26" s="70">
        <v>48.2</v>
      </c>
      <c r="M26" s="82">
        <v>5.4</v>
      </c>
      <c r="O26" s="14"/>
      <c r="P26" s="11"/>
    </row>
    <row r="27" spans="1:16" x14ac:dyDescent="0.25">
      <c r="A27" s="8" t="s">
        <v>82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30" spans="1:16" x14ac:dyDescent="0.25">
      <c r="B30" s="124"/>
      <c r="C30" s="124"/>
      <c r="D30" s="124"/>
      <c r="E30" s="124"/>
    </row>
    <row r="31" spans="1:16" s="11" customFormat="1" x14ac:dyDescent="0.25">
      <c r="A31" s="7"/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6" s="11" customFormat="1" x14ac:dyDescent="0.25">
      <c r="A32" s="7"/>
      <c r="J32"/>
    </row>
    <row r="33" spans="1:11" s="11" customFormat="1" x14ac:dyDescent="0.25">
      <c r="A33" s="7"/>
    </row>
    <row r="35" spans="1:11" s="11" customFormat="1" x14ac:dyDescent="0.25">
      <c r="A35" s="7"/>
      <c r="E35" s="124"/>
    </row>
    <row r="36" spans="1:11" s="11" customFormat="1" x14ac:dyDescent="0.25">
      <c r="A36" s="7"/>
      <c r="B36" s="124"/>
      <c r="C36" s="124"/>
      <c r="D36" s="124"/>
      <c r="E36" s="124"/>
      <c r="F36"/>
      <c r="H36"/>
      <c r="J36"/>
    </row>
    <row r="37" spans="1:11" s="11" customFormat="1" x14ac:dyDescent="0.25">
      <c r="A37" s="7"/>
      <c r="B37" s="124"/>
      <c r="C37" s="124"/>
      <c r="D37" s="124"/>
      <c r="E37" s="124"/>
    </row>
    <row r="38" spans="1:11" x14ac:dyDescent="0.25">
      <c r="B38" s="124"/>
      <c r="C38" s="124"/>
      <c r="D38" s="124"/>
      <c r="E38" s="124"/>
    </row>
    <row r="39" spans="1:11" s="11" customFormat="1" x14ac:dyDescent="0.25">
      <c r="A39" s="7"/>
      <c r="B39" s="124"/>
      <c r="C39" s="124"/>
      <c r="D39" s="124"/>
      <c r="E39" s="124"/>
    </row>
    <row r="40" spans="1:11" s="11" customFormat="1" x14ac:dyDescent="0.25">
      <c r="A40" s="7"/>
      <c r="B40" s="124"/>
      <c r="C40" s="124"/>
      <c r="D40" s="124"/>
      <c r="E40" s="124"/>
      <c r="F40"/>
      <c r="H40"/>
      <c r="J40"/>
    </row>
    <row r="41" spans="1:11" s="11" customFormat="1" x14ac:dyDescent="0.25">
      <c r="A41" s="7"/>
      <c r="B41" s="124"/>
      <c r="C41" s="124"/>
      <c r="D41" s="124"/>
      <c r="E41" s="124"/>
    </row>
    <row r="42" spans="1:11" x14ac:dyDescent="0.25">
      <c r="B42" s="124"/>
      <c r="C42" s="124"/>
      <c r="D42" s="124"/>
      <c r="E42" s="124"/>
    </row>
    <row r="43" spans="1:11" s="11" customFormat="1" x14ac:dyDescent="0.25">
      <c r="A43" s="7"/>
      <c r="B43" s="124"/>
      <c r="C43" s="124"/>
      <c r="D43" s="124"/>
      <c r="E43" s="124"/>
    </row>
    <row r="44" spans="1:11" s="11" customFormat="1" x14ac:dyDescent="0.25">
      <c r="A44" s="7"/>
      <c r="B44" s="124"/>
      <c r="C44" s="124"/>
      <c r="D44" s="124"/>
      <c r="E44" s="124"/>
      <c r="F44"/>
      <c r="H44"/>
      <c r="J44"/>
    </row>
    <row r="45" spans="1:11" s="11" customFormat="1" x14ac:dyDescent="0.25">
      <c r="A45" s="7"/>
      <c r="B45" s="124"/>
      <c r="C45" s="124"/>
      <c r="D45" s="124"/>
      <c r="E45" s="124"/>
    </row>
    <row r="46" spans="1:11" x14ac:dyDescent="0.25">
      <c r="B46" s="124"/>
      <c r="C46" s="124"/>
      <c r="D46"/>
    </row>
    <row r="47" spans="1:11" s="11" customFormat="1" x14ac:dyDescent="0.25">
      <c r="A47" s="7"/>
      <c r="J47" s="123"/>
      <c r="K47" s="123"/>
    </row>
    <row r="48" spans="1:11" x14ac:dyDescent="0.25">
      <c r="J48" s="123"/>
      <c r="K48" s="123"/>
    </row>
    <row r="49" spans="1:11" s="11" customFormat="1" x14ac:dyDescent="0.25">
      <c r="A49" s="7"/>
      <c r="J49" s="123"/>
      <c r="K49" s="123"/>
    </row>
    <row r="50" spans="1:11" x14ac:dyDescent="0.25">
      <c r="J50" s="123"/>
      <c r="K50" s="123"/>
    </row>
    <row r="51" spans="1:11" s="11" customFormat="1" x14ac:dyDescent="0.25">
      <c r="A51" s="7"/>
      <c r="J51" s="123"/>
      <c r="K51" s="123"/>
    </row>
    <row r="52" spans="1:11" x14ac:dyDescent="0.25">
      <c r="J52" s="123"/>
      <c r="K52" s="123"/>
    </row>
    <row r="53" spans="1:11" s="11" customFormat="1" x14ac:dyDescent="0.25">
      <c r="A53" s="7"/>
      <c r="J53" s="123"/>
      <c r="K53" s="123"/>
    </row>
    <row r="54" spans="1:11" x14ac:dyDescent="0.25">
      <c r="J54" s="123"/>
      <c r="K54" s="123"/>
    </row>
  </sheetData>
  <mergeCells count="14">
    <mergeCell ref="J7:K7"/>
    <mergeCell ref="B7:C7"/>
    <mergeCell ref="F6:G6"/>
    <mergeCell ref="F7:G7"/>
    <mergeCell ref="H6:I6"/>
    <mergeCell ref="H7:I7"/>
    <mergeCell ref="D6:E6"/>
    <mergeCell ref="D7:E7"/>
    <mergeCell ref="L4:M4"/>
    <mergeCell ref="L5:M5"/>
    <mergeCell ref="B4:K4"/>
    <mergeCell ref="B5:K5"/>
    <mergeCell ref="B6:C6"/>
    <mergeCell ref="J6:K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zoomScaleNormal="100" workbookViewId="0"/>
  </sheetViews>
  <sheetFormatPr defaultRowHeight="15" x14ac:dyDescent="0.25"/>
  <cols>
    <col min="1" max="1" width="37.7109375" customWidth="1"/>
    <col min="2" max="2" width="8.5703125" customWidth="1"/>
    <col min="3" max="3" width="8.5703125" style="11" customWidth="1"/>
    <col min="4" max="4" width="8.5703125" customWidth="1"/>
    <col min="5" max="5" width="8.5703125" style="11" customWidth="1"/>
    <col min="6" max="6" width="8.5703125" customWidth="1"/>
    <col min="7" max="7" width="8.5703125" style="11" customWidth="1"/>
    <col min="8" max="9" width="8.5703125" customWidth="1"/>
  </cols>
  <sheetData>
    <row r="1" spans="1:10" x14ac:dyDescent="0.25">
      <c r="A1" s="3" t="s">
        <v>53</v>
      </c>
    </row>
    <row r="2" spans="1:10" x14ac:dyDescent="0.25">
      <c r="A2" s="2" t="s">
        <v>101</v>
      </c>
    </row>
    <row r="3" spans="1:10" x14ac:dyDescent="0.25">
      <c r="A3" s="4" t="s">
        <v>103</v>
      </c>
    </row>
    <row r="4" spans="1:10" ht="15" customHeight="1" x14ac:dyDescent="0.25">
      <c r="A4" s="5" t="s">
        <v>28</v>
      </c>
      <c r="B4" s="179" t="s">
        <v>37</v>
      </c>
      <c r="C4" s="179"/>
      <c r="D4" s="179"/>
      <c r="E4" s="179"/>
      <c r="F4" s="179"/>
      <c r="G4" s="179"/>
      <c r="H4" s="179" t="s">
        <v>3</v>
      </c>
      <c r="I4" s="179"/>
    </row>
    <row r="5" spans="1:10" x14ac:dyDescent="0.25">
      <c r="A5" s="6" t="s">
        <v>86</v>
      </c>
      <c r="B5" s="176" t="s">
        <v>38</v>
      </c>
      <c r="C5" s="176"/>
      <c r="D5" s="176"/>
      <c r="E5" s="176"/>
      <c r="F5" s="176"/>
      <c r="G5" s="176"/>
      <c r="H5" s="178" t="s">
        <v>82</v>
      </c>
      <c r="I5" s="178"/>
    </row>
    <row r="6" spans="1:10" x14ac:dyDescent="0.25">
      <c r="A6" s="7"/>
      <c r="B6" s="179" t="s">
        <v>39</v>
      </c>
      <c r="C6" s="179"/>
      <c r="D6" s="179" t="s">
        <v>85</v>
      </c>
      <c r="E6" s="179"/>
      <c r="F6" s="179" t="s">
        <v>42</v>
      </c>
      <c r="G6" s="179"/>
      <c r="H6" s="7"/>
      <c r="I6" s="7"/>
    </row>
    <row r="7" spans="1:10" x14ac:dyDescent="0.25">
      <c r="A7" s="9"/>
      <c r="B7" s="176" t="s">
        <v>40</v>
      </c>
      <c r="C7" s="176"/>
      <c r="D7" s="176" t="s">
        <v>41</v>
      </c>
      <c r="E7" s="176"/>
      <c r="F7" s="176" t="s">
        <v>43</v>
      </c>
      <c r="G7" s="176"/>
      <c r="H7" s="7"/>
      <c r="I7" s="7"/>
    </row>
    <row r="8" spans="1:10" x14ac:dyDescent="0.25">
      <c r="A8" s="7" t="s">
        <v>29</v>
      </c>
      <c r="B8" s="19">
        <v>700</v>
      </c>
      <c r="C8" s="83">
        <v>43</v>
      </c>
      <c r="D8" s="19">
        <v>680</v>
      </c>
      <c r="E8" s="83">
        <v>43</v>
      </c>
      <c r="F8" s="19">
        <v>43</v>
      </c>
      <c r="G8" s="83">
        <v>11</v>
      </c>
      <c r="H8" s="20">
        <v>1423</v>
      </c>
      <c r="I8" s="82">
        <v>59</v>
      </c>
      <c r="J8" s="12"/>
    </row>
    <row r="9" spans="1:10" x14ac:dyDescent="0.25">
      <c r="A9" s="6" t="s">
        <v>32</v>
      </c>
      <c r="B9" s="7"/>
      <c r="C9" s="96"/>
      <c r="D9" s="7"/>
      <c r="E9" s="96"/>
      <c r="F9" s="7"/>
      <c r="G9" s="96"/>
      <c r="H9" s="9"/>
      <c r="I9" s="97"/>
      <c r="J9" s="12"/>
    </row>
    <row r="10" spans="1:10" x14ac:dyDescent="0.25">
      <c r="A10" s="5" t="s">
        <v>30</v>
      </c>
      <c r="B10" s="20">
        <v>228</v>
      </c>
      <c r="C10" s="82">
        <v>25</v>
      </c>
      <c r="D10" s="20">
        <v>300</v>
      </c>
      <c r="E10" s="82">
        <v>29</v>
      </c>
      <c r="F10" s="20">
        <v>74</v>
      </c>
      <c r="G10" s="82">
        <v>15</v>
      </c>
      <c r="H10" s="19">
        <v>602</v>
      </c>
      <c r="I10" s="83">
        <v>40</v>
      </c>
      <c r="J10" s="12"/>
    </row>
    <row r="11" spans="1:10" x14ac:dyDescent="0.25">
      <c r="A11" s="8" t="s">
        <v>33</v>
      </c>
      <c r="B11" s="9"/>
      <c r="C11" s="97"/>
      <c r="D11" s="9"/>
      <c r="E11" s="97"/>
      <c r="F11" s="9"/>
      <c r="G11" s="97"/>
      <c r="H11" s="7"/>
      <c r="I11" s="96"/>
      <c r="J11" s="12"/>
    </row>
    <row r="12" spans="1:10" x14ac:dyDescent="0.25">
      <c r="A12" s="7" t="s">
        <v>31</v>
      </c>
      <c r="B12" s="19">
        <v>448</v>
      </c>
      <c r="C12" s="83">
        <v>35</v>
      </c>
      <c r="D12" s="19">
        <v>1525</v>
      </c>
      <c r="E12" s="83">
        <v>60</v>
      </c>
      <c r="F12" s="19">
        <v>820</v>
      </c>
      <c r="G12" s="83">
        <v>46</v>
      </c>
      <c r="H12" s="20">
        <v>2793</v>
      </c>
      <c r="I12" s="82">
        <v>75</v>
      </c>
      <c r="J12" s="12"/>
    </row>
    <row r="13" spans="1:10" x14ac:dyDescent="0.25">
      <c r="A13" s="6" t="s">
        <v>34</v>
      </c>
      <c r="B13" s="7"/>
      <c r="C13" s="96"/>
      <c r="D13" s="7"/>
      <c r="E13" s="96"/>
      <c r="F13" s="7"/>
      <c r="G13" s="96"/>
      <c r="H13" s="9"/>
      <c r="I13" s="97"/>
      <c r="J13" s="12"/>
    </row>
    <row r="14" spans="1:10" x14ac:dyDescent="0.25">
      <c r="A14" s="5" t="s">
        <v>35</v>
      </c>
      <c r="B14" s="20">
        <v>598</v>
      </c>
      <c r="C14" s="82">
        <v>40</v>
      </c>
      <c r="D14" s="20">
        <v>1933</v>
      </c>
      <c r="E14" s="82">
        <v>66</v>
      </c>
      <c r="F14" s="20">
        <v>1902</v>
      </c>
      <c r="G14" s="82">
        <v>66</v>
      </c>
      <c r="H14" s="19">
        <v>4433</v>
      </c>
      <c r="I14" s="83">
        <v>81</v>
      </c>
      <c r="J14" s="12"/>
    </row>
    <row r="15" spans="1:10" x14ac:dyDescent="0.25">
      <c r="A15" s="8" t="s">
        <v>36</v>
      </c>
      <c r="B15" s="9"/>
      <c r="C15" s="97"/>
      <c r="D15" s="9"/>
      <c r="E15" s="97"/>
      <c r="F15" s="9"/>
      <c r="G15" s="97"/>
      <c r="H15" s="7"/>
      <c r="I15" s="96"/>
      <c r="J15" s="12"/>
    </row>
    <row r="16" spans="1:10" x14ac:dyDescent="0.25">
      <c r="A16" s="7" t="s">
        <v>57</v>
      </c>
      <c r="B16" s="19">
        <v>6</v>
      </c>
      <c r="C16" s="83">
        <v>4</v>
      </c>
      <c r="D16" s="19">
        <v>0</v>
      </c>
      <c r="E16" s="83">
        <v>0</v>
      </c>
      <c r="F16" s="19">
        <v>0</v>
      </c>
      <c r="G16" s="83">
        <v>0</v>
      </c>
      <c r="H16" s="20">
        <v>6</v>
      </c>
      <c r="I16" s="82">
        <v>4</v>
      </c>
      <c r="J16" s="12"/>
    </row>
    <row r="17" spans="1:10" x14ac:dyDescent="0.25">
      <c r="A17" s="6" t="s">
        <v>58</v>
      </c>
      <c r="B17" s="7"/>
      <c r="C17" s="96"/>
      <c r="D17" s="7"/>
      <c r="E17" s="96"/>
      <c r="F17" s="7"/>
      <c r="G17" s="96"/>
      <c r="H17" s="9"/>
      <c r="I17" s="97"/>
      <c r="J17" s="12"/>
    </row>
    <row r="18" spans="1:10" x14ac:dyDescent="0.25">
      <c r="A18" s="5" t="s">
        <v>3</v>
      </c>
      <c r="B18" s="20">
        <v>1979</v>
      </c>
      <c r="C18" s="82">
        <v>67</v>
      </c>
      <c r="D18" s="20">
        <v>4438</v>
      </c>
      <c r="E18" s="82">
        <v>81</v>
      </c>
      <c r="F18" s="20">
        <v>2838</v>
      </c>
      <c r="G18" s="82">
        <v>75</v>
      </c>
      <c r="H18" s="19">
        <v>9256</v>
      </c>
      <c r="I18" s="83">
        <v>82</v>
      </c>
      <c r="J18" s="12"/>
    </row>
    <row r="19" spans="1:10" x14ac:dyDescent="0.25">
      <c r="A19" s="8" t="s">
        <v>82</v>
      </c>
      <c r="B19" s="9"/>
      <c r="C19" s="9"/>
      <c r="D19" s="9"/>
      <c r="E19" s="9"/>
      <c r="F19" s="9"/>
      <c r="G19" s="9"/>
      <c r="H19" s="9"/>
      <c r="I19" s="9"/>
    </row>
    <row r="21" spans="1:10" x14ac:dyDescent="0.25">
      <c r="B21" s="123"/>
      <c r="C21" s="123"/>
      <c r="D21" s="123"/>
      <c r="E21" s="123"/>
      <c r="F21" s="123"/>
      <c r="G21" s="123"/>
    </row>
    <row r="22" spans="1:10" s="11" customFormat="1" x14ac:dyDescent="0.25">
      <c r="E22" s="123"/>
      <c r="F22" s="123"/>
      <c r="G22" s="123"/>
    </row>
    <row r="23" spans="1:10" s="11" customFormat="1" x14ac:dyDescent="0.25">
      <c r="E23" s="123"/>
      <c r="F23" s="123"/>
      <c r="G23" s="123"/>
    </row>
    <row r="24" spans="1:10" s="11" customFormat="1" x14ac:dyDescent="0.25">
      <c r="B24" s="123"/>
      <c r="C24" s="122"/>
      <c r="E24" s="123"/>
      <c r="F24" s="123"/>
      <c r="G24" s="123"/>
    </row>
    <row r="25" spans="1:10" x14ac:dyDescent="0.25">
      <c r="B25" s="123"/>
      <c r="C25" s="123"/>
      <c r="D25" s="123"/>
      <c r="E25" s="123"/>
      <c r="F25" s="123"/>
      <c r="G25" s="123"/>
    </row>
    <row r="26" spans="1:10" s="11" customFormat="1" x14ac:dyDescent="0.25">
      <c r="B26" s="123"/>
      <c r="C26" s="123"/>
      <c r="D26" s="123"/>
      <c r="E26" s="123"/>
      <c r="F26" s="123"/>
      <c r="G26" s="123"/>
    </row>
    <row r="27" spans="1:10" s="11" customFormat="1" x14ac:dyDescent="0.25">
      <c r="B27" s="123"/>
      <c r="C27" s="123"/>
      <c r="D27" s="123"/>
      <c r="E27" s="123"/>
      <c r="F27" s="123"/>
      <c r="G27" s="123"/>
    </row>
    <row r="28" spans="1:10" s="11" customFormat="1" x14ac:dyDescent="0.25">
      <c r="B28" s="123"/>
      <c r="C28" s="123"/>
      <c r="D28" s="123"/>
      <c r="E28" s="123"/>
      <c r="F28" s="123"/>
      <c r="G28" s="123"/>
    </row>
    <row r="29" spans="1:10" x14ac:dyDescent="0.25">
      <c r="A29" s="3"/>
      <c r="B29" s="123"/>
      <c r="C29" s="123"/>
      <c r="D29" s="123"/>
      <c r="E29" s="123"/>
      <c r="F29" s="123"/>
      <c r="G29" s="123"/>
    </row>
    <row r="30" spans="1:10" s="11" customFormat="1" x14ac:dyDescent="0.25">
      <c r="A30" s="3"/>
      <c r="F30" s="123"/>
    </row>
    <row r="32" spans="1:10" s="11" customFormat="1" x14ac:dyDescent="0.25"/>
  </sheetData>
  <mergeCells count="10">
    <mergeCell ref="H4:I4"/>
    <mergeCell ref="H5:I5"/>
    <mergeCell ref="B4:G4"/>
    <mergeCell ref="B5:G5"/>
    <mergeCell ref="B6:C6"/>
    <mergeCell ref="B7:C7"/>
    <mergeCell ref="D6:E6"/>
    <mergeCell ref="D7:E7"/>
    <mergeCell ref="F6:G6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6"/>
  <sheetViews>
    <sheetView zoomScaleNormal="100" workbookViewId="0"/>
  </sheetViews>
  <sheetFormatPr defaultRowHeight="15" x14ac:dyDescent="0.25"/>
  <cols>
    <col min="1" max="2" width="12.5703125" customWidth="1"/>
    <col min="3" max="3" width="8.85546875" customWidth="1"/>
    <col min="4" max="4" width="8.85546875" style="11" customWidth="1"/>
    <col min="5" max="5" width="8.85546875" customWidth="1"/>
    <col min="6" max="6" width="8.85546875" style="11" customWidth="1"/>
    <col min="7" max="7" width="8.85546875" customWidth="1"/>
    <col min="8" max="8" width="8.85546875" style="11" customWidth="1"/>
    <col min="9" max="10" width="8.85546875" customWidth="1"/>
  </cols>
  <sheetData>
    <row r="1" spans="1:10" x14ac:dyDescent="0.25">
      <c r="A1" s="3" t="s">
        <v>54</v>
      </c>
      <c r="B1" s="3"/>
    </row>
    <row r="2" spans="1:10" x14ac:dyDescent="0.25">
      <c r="A2" s="2" t="s">
        <v>102</v>
      </c>
      <c r="B2" s="2"/>
    </row>
    <row r="3" spans="1:10" ht="17.25" x14ac:dyDescent="0.25">
      <c r="A3" s="4" t="s">
        <v>104</v>
      </c>
      <c r="B3" s="4"/>
    </row>
    <row r="4" spans="1:10" ht="15" customHeight="1" x14ac:dyDescent="0.25">
      <c r="A4" s="5" t="s">
        <v>18</v>
      </c>
      <c r="B4" s="5" t="s">
        <v>19</v>
      </c>
      <c r="C4" s="179" t="s">
        <v>37</v>
      </c>
      <c r="D4" s="179"/>
      <c r="E4" s="179"/>
      <c r="F4" s="179"/>
      <c r="G4" s="179"/>
      <c r="H4" s="179"/>
      <c r="I4" s="42" t="s">
        <v>3</v>
      </c>
      <c r="J4" s="5"/>
    </row>
    <row r="5" spans="1:10" x14ac:dyDescent="0.25">
      <c r="A5" s="6" t="s">
        <v>20</v>
      </c>
      <c r="B5" s="6" t="s">
        <v>21</v>
      </c>
      <c r="C5" s="176" t="s">
        <v>38</v>
      </c>
      <c r="D5" s="176"/>
      <c r="E5" s="176"/>
      <c r="F5" s="176"/>
      <c r="G5" s="176"/>
      <c r="H5" s="176"/>
      <c r="I5" s="43" t="s">
        <v>82</v>
      </c>
      <c r="J5" s="7"/>
    </row>
    <row r="6" spans="1:10" x14ac:dyDescent="0.25">
      <c r="A6" s="7"/>
      <c r="B6" s="7"/>
      <c r="C6" s="179" t="s">
        <v>39</v>
      </c>
      <c r="D6" s="179"/>
      <c r="E6" s="179" t="s">
        <v>85</v>
      </c>
      <c r="F6" s="179"/>
      <c r="G6" s="179" t="s">
        <v>42</v>
      </c>
      <c r="H6" s="179"/>
      <c r="I6" s="7"/>
      <c r="J6" s="7"/>
    </row>
    <row r="7" spans="1:10" x14ac:dyDescent="0.25">
      <c r="A7" s="9"/>
      <c r="B7" s="9"/>
      <c r="C7" s="176" t="s">
        <v>40</v>
      </c>
      <c r="D7" s="176"/>
      <c r="E7" s="176" t="s">
        <v>41</v>
      </c>
      <c r="F7" s="176"/>
      <c r="G7" s="176" t="s">
        <v>43</v>
      </c>
      <c r="H7" s="176"/>
      <c r="I7" s="9"/>
      <c r="J7" s="7"/>
    </row>
    <row r="8" spans="1:10" x14ac:dyDescent="0.25">
      <c r="A8" s="7" t="s">
        <v>22</v>
      </c>
      <c r="B8" s="12" t="s">
        <v>59</v>
      </c>
      <c r="C8" s="99">
        <v>1.06</v>
      </c>
      <c r="D8" s="102">
        <v>0.21</v>
      </c>
      <c r="E8" s="100">
        <v>1.47</v>
      </c>
      <c r="F8" s="51">
        <v>0.14000000000000001</v>
      </c>
      <c r="G8" s="100">
        <v>1.64</v>
      </c>
      <c r="H8" s="51">
        <v>0.15</v>
      </c>
      <c r="I8" s="100">
        <v>1.47</v>
      </c>
      <c r="J8" s="50">
        <v>0.11</v>
      </c>
    </row>
    <row r="9" spans="1:10" x14ac:dyDescent="0.25">
      <c r="A9" s="6" t="s">
        <v>23</v>
      </c>
      <c r="B9" s="12" t="s">
        <v>60</v>
      </c>
      <c r="C9" s="99">
        <v>1.01</v>
      </c>
      <c r="D9" s="102">
        <v>0.17</v>
      </c>
      <c r="E9" s="100">
        <v>1.23</v>
      </c>
      <c r="F9" s="51">
        <v>0.15</v>
      </c>
      <c r="G9" s="100">
        <v>0.96</v>
      </c>
      <c r="H9" s="51">
        <v>0.13</v>
      </c>
      <c r="I9" s="100">
        <v>1.07</v>
      </c>
      <c r="J9" s="51">
        <v>0.09</v>
      </c>
    </row>
    <row r="10" spans="1:10" x14ac:dyDescent="0.25">
      <c r="A10" s="7"/>
      <c r="B10" s="12" t="s">
        <v>61</v>
      </c>
      <c r="C10" s="99">
        <v>1.22</v>
      </c>
      <c r="D10" s="102">
        <v>0.14000000000000001</v>
      </c>
      <c r="E10" s="100">
        <v>1.23</v>
      </c>
      <c r="F10" s="51">
        <v>0.16</v>
      </c>
      <c r="G10" s="100">
        <v>1.34</v>
      </c>
      <c r="H10" s="51">
        <v>0.18</v>
      </c>
      <c r="I10" s="100">
        <v>1.25</v>
      </c>
      <c r="J10" s="51">
        <v>0.11</v>
      </c>
    </row>
    <row r="11" spans="1:10" x14ac:dyDescent="0.25">
      <c r="A11" s="7"/>
      <c r="B11" s="12" t="s">
        <v>62</v>
      </c>
      <c r="C11" s="99">
        <v>1.1299999999999999</v>
      </c>
      <c r="D11" s="102">
        <v>0.15</v>
      </c>
      <c r="E11" s="100">
        <v>1.56</v>
      </c>
      <c r="F11" s="51">
        <v>0.11</v>
      </c>
      <c r="G11" s="100">
        <v>1.7</v>
      </c>
      <c r="H11" s="51">
        <v>0.16</v>
      </c>
      <c r="I11" s="100">
        <v>1.49</v>
      </c>
      <c r="J11" s="51">
        <v>0.09</v>
      </c>
    </row>
    <row r="12" spans="1:10" s="11" customFormat="1" x14ac:dyDescent="0.25">
      <c r="A12" s="7"/>
      <c r="B12" s="12" t="s">
        <v>63</v>
      </c>
      <c r="C12" s="99">
        <v>1.24</v>
      </c>
      <c r="D12" s="102">
        <v>0.21</v>
      </c>
      <c r="E12" s="100">
        <v>1.55</v>
      </c>
      <c r="F12" s="51">
        <v>0.15</v>
      </c>
      <c r="G12" s="100">
        <v>1.44</v>
      </c>
      <c r="H12" s="51">
        <v>0.15</v>
      </c>
      <c r="I12" s="100">
        <v>1.47</v>
      </c>
      <c r="J12" s="51">
        <v>0.11</v>
      </c>
    </row>
    <row r="13" spans="1:10" s="11" customFormat="1" x14ac:dyDescent="0.25">
      <c r="A13" s="7"/>
      <c r="B13" s="12" t="s">
        <v>64</v>
      </c>
      <c r="C13" s="99">
        <v>1.17</v>
      </c>
      <c r="D13" s="102">
        <v>0.27</v>
      </c>
      <c r="E13" s="100">
        <v>1.3</v>
      </c>
      <c r="F13" s="51">
        <v>0.13</v>
      </c>
      <c r="G13" s="100">
        <v>1.3</v>
      </c>
      <c r="H13" s="51">
        <v>0.13</v>
      </c>
      <c r="I13" s="100">
        <v>1.3</v>
      </c>
      <c r="J13" s="51">
        <v>0.09</v>
      </c>
    </row>
    <row r="14" spans="1:10" s="11" customFormat="1" x14ac:dyDescent="0.25">
      <c r="A14" s="7"/>
      <c r="B14" s="11" t="s">
        <v>65</v>
      </c>
      <c r="C14" s="99">
        <v>0.55000000000000004</v>
      </c>
      <c r="D14" s="102">
        <v>0.21</v>
      </c>
      <c r="E14" s="100">
        <v>0.81</v>
      </c>
      <c r="F14" s="51">
        <v>0.1</v>
      </c>
      <c r="G14" s="100">
        <v>0.92</v>
      </c>
      <c r="H14" s="51">
        <v>0.15</v>
      </c>
      <c r="I14" s="100">
        <v>0.83</v>
      </c>
      <c r="J14" s="51">
        <v>0.08</v>
      </c>
    </row>
    <row r="15" spans="1:10" s="11" customFormat="1" x14ac:dyDescent="0.25">
      <c r="A15" s="7"/>
      <c r="B15" s="11" t="s">
        <v>66</v>
      </c>
      <c r="C15" s="99">
        <v>0.36</v>
      </c>
      <c r="D15" s="102">
        <v>0.18</v>
      </c>
      <c r="E15" s="100">
        <v>0.56999999999999995</v>
      </c>
      <c r="F15" s="51">
        <v>0.09</v>
      </c>
      <c r="G15" s="100">
        <v>0.65</v>
      </c>
      <c r="H15" s="51">
        <v>0.19</v>
      </c>
      <c r="I15" s="100">
        <v>0.56999999999999995</v>
      </c>
      <c r="J15" s="51">
        <v>0.08</v>
      </c>
    </row>
    <row r="16" spans="1:10" s="11" customFormat="1" x14ac:dyDescent="0.25">
      <c r="A16" s="7"/>
      <c r="B16" s="7" t="s">
        <v>3</v>
      </c>
      <c r="C16" s="99">
        <v>1.08</v>
      </c>
      <c r="D16" s="102">
        <v>7.0000000000000007E-2</v>
      </c>
      <c r="E16" s="100">
        <v>1.22</v>
      </c>
      <c r="F16" s="51">
        <v>0.05</v>
      </c>
      <c r="G16" s="100">
        <v>1.3</v>
      </c>
      <c r="H16" s="51">
        <v>0.06</v>
      </c>
      <c r="I16" s="100">
        <v>1.23</v>
      </c>
      <c r="J16" s="51">
        <v>0.03</v>
      </c>
    </row>
    <row r="17" spans="1:10" s="11" customFormat="1" x14ac:dyDescent="0.25">
      <c r="A17" s="9"/>
      <c r="B17" s="8" t="s">
        <v>82</v>
      </c>
      <c r="C17" s="101"/>
      <c r="D17" s="52"/>
      <c r="E17" s="101"/>
      <c r="F17" s="52"/>
      <c r="G17" s="101"/>
      <c r="H17" s="52"/>
      <c r="I17" s="101"/>
      <c r="J17" s="52"/>
    </row>
    <row r="18" spans="1:10" x14ac:dyDescent="0.25">
      <c r="A18" s="7" t="s">
        <v>24</v>
      </c>
      <c r="B18" s="12" t="s">
        <v>59</v>
      </c>
      <c r="C18" s="99">
        <v>1.18</v>
      </c>
      <c r="D18" s="102">
        <v>0.26</v>
      </c>
      <c r="E18" s="100">
        <v>1.59</v>
      </c>
      <c r="F18" s="51">
        <v>0.13</v>
      </c>
      <c r="G18" s="100">
        <v>1.68</v>
      </c>
      <c r="H18" s="51">
        <v>0.17</v>
      </c>
      <c r="I18" s="100">
        <v>1.55</v>
      </c>
      <c r="J18" s="51">
        <v>0.12</v>
      </c>
    </row>
    <row r="19" spans="1:10" x14ac:dyDescent="0.25">
      <c r="A19" s="6" t="s">
        <v>25</v>
      </c>
      <c r="B19" s="12" t="s">
        <v>60</v>
      </c>
      <c r="C19" s="99">
        <v>1.31</v>
      </c>
      <c r="D19" s="102">
        <v>0.17</v>
      </c>
      <c r="E19" s="100">
        <v>1.68</v>
      </c>
      <c r="F19" s="51">
        <v>0.17</v>
      </c>
      <c r="G19" s="100">
        <v>1.47</v>
      </c>
      <c r="H19" s="51">
        <v>0.16</v>
      </c>
      <c r="I19" s="100">
        <v>1.52</v>
      </c>
      <c r="J19" s="51">
        <v>0.11</v>
      </c>
    </row>
    <row r="20" spans="1:10" x14ac:dyDescent="0.25">
      <c r="A20" s="7"/>
      <c r="B20" s="12" t="s">
        <v>61</v>
      </c>
      <c r="C20" s="99">
        <v>1.4</v>
      </c>
      <c r="D20" s="102">
        <v>0.13</v>
      </c>
      <c r="E20" s="100">
        <v>1.43</v>
      </c>
      <c r="F20" s="51">
        <v>0.13</v>
      </c>
      <c r="G20" s="100">
        <v>1.4</v>
      </c>
      <c r="H20" s="51">
        <v>0.21</v>
      </c>
      <c r="I20" s="100">
        <v>1.43</v>
      </c>
      <c r="J20" s="51">
        <v>0.11</v>
      </c>
    </row>
    <row r="21" spans="1:10" x14ac:dyDescent="0.25">
      <c r="A21" s="7"/>
      <c r="B21" s="12" t="s">
        <v>62</v>
      </c>
      <c r="C21" s="99">
        <v>1.47</v>
      </c>
      <c r="D21" s="102">
        <v>0.16</v>
      </c>
      <c r="E21" s="100">
        <v>1.47</v>
      </c>
      <c r="F21" s="51">
        <v>0.11</v>
      </c>
      <c r="G21" s="100">
        <v>1.56</v>
      </c>
      <c r="H21" s="51">
        <v>0.17</v>
      </c>
      <c r="I21" s="100">
        <v>1.51</v>
      </c>
      <c r="J21" s="51">
        <v>0.1</v>
      </c>
    </row>
    <row r="22" spans="1:10" s="11" customFormat="1" x14ac:dyDescent="0.25">
      <c r="A22" s="7"/>
      <c r="B22" s="12" t="s">
        <v>63</v>
      </c>
      <c r="C22" s="99">
        <v>1.38</v>
      </c>
      <c r="D22" s="102">
        <v>0.22</v>
      </c>
      <c r="E22" s="100">
        <v>1.53</v>
      </c>
      <c r="F22" s="51">
        <v>0.15</v>
      </c>
      <c r="G22" s="100">
        <v>1.48</v>
      </c>
      <c r="H22" s="51">
        <v>0.13</v>
      </c>
      <c r="I22" s="100">
        <v>1.5</v>
      </c>
      <c r="J22" s="51">
        <v>0.11</v>
      </c>
    </row>
    <row r="23" spans="1:10" s="11" customFormat="1" x14ac:dyDescent="0.25">
      <c r="A23" s="7"/>
      <c r="B23" s="12" t="s">
        <v>64</v>
      </c>
      <c r="C23" s="99">
        <v>1.33</v>
      </c>
      <c r="D23" s="102">
        <v>0.22</v>
      </c>
      <c r="E23" s="100">
        <v>1.36</v>
      </c>
      <c r="F23" s="51">
        <v>0.13</v>
      </c>
      <c r="G23" s="100">
        <v>1.42</v>
      </c>
      <c r="H23" s="51">
        <v>0.14000000000000001</v>
      </c>
      <c r="I23" s="100">
        <v>1.39</v>
      </c>
      <c r="J23" s="51">
        <v>0.11</v>
      </c>
    </row>
    <row r="24" spans="1:10" x14ac:dyDescent="0.25">
      <c r="A24" s="7"/>
      <c r="B24" s="11" t="s">
        <v>65</v>
      </c>
      <c r="C24" s="100">
        <v>0.64</v>
      </c>
      <c r="D24" s="51">
        <v>0.18</v>
      </c>
      <c r="E24" s="100">
        <v>0.72</v>
      </c>
      <c r="F24" s="51">
        <v>0.08</v>
      </c>
      <c r="G24" s="100">
        <v>0.89</v>
      </c>
      <c r="H24" s="51">
        <v>0.17</v>
      </c>
      <c r="I24" s="100">
        <v>0.74</v>
      </c>
      <c r="J24" s="51">
        <v>7.0000000000000007E-2</v>
      </c>
    </row>
    <row r="25" spans="1:10" x14ac:dyDescent="0.25">
      <c r="A25" s="7"/>
      <c r="B25" s="11" t="s">
        <v>66</v>
      </c>
      <c r="C25" s="100">
        <v>0.34</v>
      </c>
      <c r="D25" s="51">
        <v>0.11</v>
      </c>
      <c r="E25" s="100">
        <v>0.5</v>
      </c>
      <c r="F25" s="51">
        <v>0.09</v>
      </c>
      <c r="G25" s="100">
        <v>0.52</v>
      </c>
      <c r="H25" s="51">
        <v>0.22</v>
      </c>
      <c r="I25" s="100">
        <v>0.45</v>
      </c>
      <c r="J25" s="51">
        <v>7.0000000000000007E-2</v>
      </c>
    </row>
    <row r="26" spans="1:10" x14ac:dyDescent="0.25">
      <c r="A26" s="11"/>
      <c r="B26" s="7" t="s">
        <v>3</v>
      </c>
      <c r="C26" s="100">
        <v>1.21</v>
      </c>
      <c r="D26" s="51">
        <v>7.0000000000000007E-2</v>
      </c>
      <c r="E26" s="100">
        <v>1.27</v>
      </c>
      <c r="F26" s="51">
        <v>0.05</v>
      </c>
      <c r="G26" s="100">
        <v>1.41</v>
      </c>
      <c r="H26" s="51">
        <v>0.06</v>
      </c>
      <c r="I26" s="100">
        <v>1.31</v>
      </c>
      <c r="J26" s="51">
        <v>0.04</v>
      </c>
    </row>
    <row r="27" spans="1:10" x14ac:dyDescent="0.25">
      <c r="A27" s="9"/>
      <c r="B27" s="8" t="s">
        <v>82</v>
      </c>
      <c r="C27" s="9"/>
      <c r="D27" s="9"/>
      <c r="E27" s="9"/>
      <c r="F27" s="9"/>
      <c r="G27" s="9"/>
      <c r="H27" s="9"/>
      <c r="I27" s="9"/>
      <c r="J27" s="9"/>
    </row>
    <row r="30" spans="1:10" x14ac:dyDescent="0.25">
      <c r="B30" s="125"/>
      <c r="C30" s="125"/>
      <c r="D30" s="125"/>
      <c r="E30" s="125"/>
      <c r="F30" s="125"/>
      <c r="G30" s="125"/>
    </row>
    <row r="31" spans="1:10" x14ac:dyDescent="0.25">
      <c r="B31" s="125"/>
      <c r="C31" s="125"/>
      <c r="D31" s="125"/>
      <c r="E31" s="125"/>
      <c r="F31" s="125"/>
      <c r="G31" s="125"/>
    </row>
    <row r="32" spans="1:10" x14ac:dyDescent="0.25">
      <c r="B32" s="125"/>
      <c r="C32" s="125"/>
      <c r="D32" s="125"/>
      <c r="E32" s="125"/>
      <c r="F32" s="125"/>
      <c r="G32" s="125"/>
    </row>
    <row r="33" spans="2:7" x14ac:dyDescent="0.25">
      <c r="B33" s="125"/>
      <c r="C33" s="125"/>
      <c r="D33" s="125"/>
      <c r="E33" s="125"/>
      <c r="F33" s="125"/>
      <c r="G33" s="125"/>
    </row>
    <row r="34" spans="2:7" x14ac:dyDescent="0.25">
      <c r="B34" s="125"/>
      <c r="C34" s="125"/>
      <c r="D34" s="125"/>
      <c r="E34" s="125"/>
      <c r="F34" s="125"/>
      <c r="G34" s="125"/>
    </row>
    <row r="35" spans="2:7" x14ac:dyDescent="0.25">
      <c r="B35" s="125"/>
      <c r="C35" s="125"/>
      <c r="D35" s="125"/>
      <c r="E35" s="125"/>
      <c r="F35" s="125"/>
      <c r="G35" s="125"/>
    </row>
    <row r="36" spans="2:7" x14ac:dyDescent="0.25">
      <c r="B36" s="125"/>
      <c r="C36" s="125"/>
      <c r="D36" s="125"/>
      <c r="E36" s="125"/>
      <c r="F36" s="125"/>
      <c r="G36" s="125"/>
    </row>
    <row r="37" spans="2:7" x14ac:dyDescent="0.25">
      <c r="B37" s="125"/>
      <c r="C37" s="125"/>
      <c r="D37" s="125"/>
      <c r="E37" s="125"/>
      <c r="F37" s="125"/>
      <c r="G37" s="125"/>
    </row>
    <row r="38" spans="2:7" s="11" customFormat="1" x14ac:dyDescent="0.25">
      <c r="B38" s="125"/>
      <c r="C38" s="125"/>
      <c r="D38" s="125"/>
      <c r="E38" s="125"/>
      <c r="F38" s="125"/>
      <c r="G38" s="125"/>
    </row>
    <row r="39" spans="2:7" x14ac:dyDescent="0.25">
      <c r="B39" s="125"/>
      <c r="C39" s="125"/>
      <c r="D39" s="125"/>
      <c r="E39" s="125"/>
      <c r="F39" s="125"/>
      <c r="G39" s="125"/>
    </row>
    <row r="40" spans="2:7" x14ac:dyDescent="0.25">
      <c r="B40" s="125"/>
      <c r="C40" s="125"/>
      <c r="D40" s="125"/>
      <c r="E40" s="125"/>
      <c r="F40" s="125"/>
      <c r="G40" s="125"/>
    </row>
    <row r="41" spans="2:7" x14ac:dyDescent="0.25">
      <c r="B41" s="125"/>
      <c r="C41" s="125"/>
      <c r="D41" s="125"/>
      <c r="E41" s="125"/>
      <c r="F41" s="125"/>
      <c r="G41" s="125"/>
    </row>
    <row r="42" spans="2:7" x14ac:dyDescent="0.25">
      <c r="B42" s="125"/>
      <c r="C42" s="125"/>
      <c r="D42" s="125"/>
      <c r="E42" s="125"/>
      <c r="F42" s="125"/>
      <c r="G42" s="125"/>
    </row>
    <row r="43" spans="2:7" x14ac:dyDescent="0.25">
      <c r="B43" s="125"/>
      <c r="C43" s="125"/>
      <c r="D43" s="125"/>
      <c r="E43" s="125"/>
      <c r="F43" s="125"/>
      <c r="G43" s="125"/>
    </row>
    <row r="44" spans="2:7" x14ac:dyDescent="0.25">
      <c r="B44" s="125"/>
      <c r="C44" s="125"/>
      <c r="D44" s="125"/>
      <c r="E44" s="125"/>
      <c r="F44" s="125"/>
      <c r="G44" s="125"/>
    </row>
    <row r="45" spans="2:7" x14ac:dyDescent="0.25">
      <c r="B45" s="125"/>
      <c r="C45" s="125"/>
      <c r="D45" s="125"/>
      <c r="E45" s="125"/>
      <c r="F45" s="125"/>
      <c r="G45" s="125"/>
    </row>
    <row r="46" spans="2:7" x14ac:dyDescent="0.25">
      <c r="B46" s="125"/>
      <c r="C46" s="125"/>
      <c r="D46" s="125"/>
      <c r="E46" s="125"/>
      <c r="F46" s="125"/>
      <c r="G46" s="125"/>
    </row>
  </sheetData>
  <mergeCells count="8">
    <mergeCell ref="C4:H4"/>
    <mergeCell ref="C5:H5"/>
    <mergeCell ref="C6:D6"/>
    <mergeCell ref="C7:D7"/>
    <mergeCell ref="E6:F6"/>
    <mergeCell ref="E7:F7"/>
    <mergeCell ref="G6:H6"/>
    <mergeCell ref="G7:H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showGridLines="0" zoomScaleNormal="100" workbookViewId="0">
      <selection sqref="A1:E1"/>
    </sheetView>
  </sheetViews>
  <sheetFormatPr defaultRowHeight="15" x14ac:dyDescent="0.25"/>
  <cols>
    <col min="1" max="1" width="4.7109375" style="30" customWidth="1"/>
    <col min="3" max="3" width="7.42578125" customWidth="1"/>
    <col min="4" max="4" width="14.7109375" customWidth="1"/>
    <col min="5" max="5" width="13" customWidth="1"/>
    <col min="6" max="6" width="37.42578125" customWidth="1"/>
  </cols>
  <sheetData>
    <row r="1" spans="1:6" s="11" customFormat="1" ht="23.25" customHeight="1" x14ac:dyDescent="0.35">
      <c r="A1" s="170" t="s">
        <v>83</v>
      </c>
      <c r="B1" s="170"/>
      <c r="C1" s="170"/>
      <c r="D1" s="170"/>
      <c r="E1" s="170"/>
    </row>
    <row r="3" spans="1:6" ht="27" customHeight="1" x14ac:dyDescent="0.25">
      <c r="A3" s="171" t="s">
        <v>183</v>
      </c>
      <c r="B3" s="171"/>
      <c r="C3" s="171"/>
      <c r="D3" s="171"/>
      <c r="E3" s="171"/>
      <c r="F3" s="171"/>
    </row>
    <row r="4" spans="1:6" s="11" customFormat="1" x14ac:dyDescent="0.25">
      <c r="A4" s="30"/>
    </row>
    <row r="5" spans="1:6" ht="45.75" customHeight="1" x14ac:dyDescent="0.25">
      <c r="A5" s="168" t="s">
        <v>111</v>
      </c>
      <c r="B5" s="168"/>
      <c r="C5" s="168"/>
      <c r="D5" s="168"/>
      <c r="E5" s="168"/>
      <c r="F5" s="168"/>
    </row>
    <row r="6" spans="1:6" s="11" customFormat="1" x14ac:dyDescent="0.25">
      <c r="A6" s="30"/>
    </row>
    <row r="7" spans="1:6" ht="27.75" customHeight="1" x14ac:dyDescent="0.25">
      <c r="A7" s="168" t="s">
        <v>109</v>
      </c>
      <c r="B7" s="168"/>
      <c r="C7" s="168"/>
      <c r="D7" s="168"/>
      <c r="E7" s="168"/>
      <c r="F7" s="168"/>
    </row>
    <row r="8" spans="1:6" s="11" customFormat="1" x14ac:dyDescent="0.25">
      <c r="A8" s="30"/>
    </row>
    <row r="9" spans="1:6" ht="45.75" customHeight="1" x14ac:dyDescent="0.25">
      <c r="A9" s="168" t="s">
        <v>112</v>
      </c>
      <c r="B9" s="168"/>
      <c r="C9" s="168"/>
      <c r="D9" s="168"/>
      <c r="E9" s="168"/>
      <c r="F9" s="168"/>
    </row>
    <row r="10" spans="1:6" s="11" customFormat="1" x14ac:dyDescent="0.25">
      <c r="A10" s="30"/>
    </row>
    <row r="11" spans="1:6" ht="30" customHeight="1" x14ac:dyDescent="0.25">
      <c r="A11" s="168" t="s">
        <v>110</v>
      </c>
      <c r="B11" s="168"/>
      <c r="C11" s="168"/>
      <c r="D11" s="168"/>
      <c r="E11" s="168"/>
      <c r="F11" s="168"/>
    </row>
    <row r="13" spans="1:6" ht="44.25" customHeight="1" x14ac:dyDescent="0.25">
      <c r="A13" s="168" t="s">
        <v>182</v>
      </c>
      <c r="B13" s="168"/>
      <c r="C13" s="168"/>
      <c r="D13" s="168"/>
      <c r="E13" s="168"/>
      <c r="F13" s="168"/>
    </row>
    <row r="15" spans="1:6" x14ac:dyDescent="0.25">
      <c r="A15" s="44"/>
      <c r="B15" s="12"/>
      <c r="C15" s="11"/>
      <c r="D15" s="12"/>
    </row>
    <row r="17" spans="1:6" x14ac:dyDescent="0.25">
      <c r="A17" s="168"/>
      <c r="B17" s="168"/>
      <c r="C17" s="168"/>
      <c r="D17" s="168"/>
      <c r="E17" s="168"/>
      <c r="F17" s="168"/>
    </row>
    <row r="19" spans="1:6" ht="30" customHeight="1" x14ac:dyDescent="0.25">
      <c r="A19" s="44"/>
      <c r="B19" s="169"/>
      <c r="C19" s="169"/>
      <c r="D19" s="47"/>
      <c r="E19" s="46"/>
    </row>
    <row r="20" spans="1:6" x14ac:dyDescent="0.25">
      <c r="A20" s="44"/>
      <c r="B20" s="12"/>
      <c r="C20" s="11"/>
      <c r="D20" s="12"/>
      <c r="E20" s="45"/>
    </row>
    <row r="21" spans="1:6" x14ac:dyDescent="0.25">
      <c r="A21" s="44"/>
      <c r="B21" s="12"/>
      <c r="C21" s="11"/>
      <c r="D21" s="12"/>
      <c r="E21" s="45"/>
    </row>
    <row r="22" spans="1:6" x14ac:dyDescent="0.25">
      <c r="A22" s="44"/>
      <c r="B22" s="12"/>
      <c r="C22" s="11"/>
      <c r="D22" s="12"/>
      <c r="E22" s="45"/>
    </row>
    <row r="23" spans="1:6" x14ac:dyDescent="0.25">
      <c r="A23" s="44"/>
      <c r="B23" s="12"/>
      <c r="C23" s="11"/>
      <c r="D23" s="12"/>
      <c r="E23" s="45"/>
    </row>
    <row r="24" spans="1:6" x14ac:dyDescent="0.25">
      <c r="A24" s="44"/>
      <c r="B24" s="12"/>
      <c r="C24" s="11"/>
      <c r="D24" s="12"/>
      <c r="E24" s="45"/>
    </row>
  </sheetData>
  <mergeCells count="9">
    <mergeCell ref="A11:F11"/>
    <mergeCell ref="A13:F13"/>
    <mergeCell ref="B19:C19"/>
    <mergeCell ref="A17:F17"/>
    <mergeCell ref="A1:E1"/>
    <mergeCell ref="A3:F3"/>
    <mergeCell ref="A5:F5"/>
    <mergeCell ref="A7:F7"/>
    <mergeCell ref="A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showGridLines="0" zoomScaleNormal="100" workbookViewId="0">
      <selection sqref="A1:E1"/>
    </sheetView>
  </sheetViews>
  <sheetFormatPr defaultColWidth="9.140625" defaultRowHeight="15" x14ac:dyDescent="0.25"/>
  <cols>
    <col min="1" max="1" width="9.85546875" style="48" customWidth="1"/>
    <col min="2" max="2" width="7.42578125" style="11" customWidth="1"/>
    <col min="3" max="3" width="19.140625" style="11" customWidth="1"/>
    <col min="4" max="4" width="14.7109375" style="11" customWidth="1"/>
    <col min="5" max="5" width="13" style="11" customWidth="1"/>
    <col min="6" max="6" width="14.7109375" style="11" customWidth="1"/>
    <col min="7" max="16384" width="9.140625" style="11"/>
  </cols>
  <sheetData>
    <row r="1" spans="1:6" ht="23.25" customHeight="1" x14ac:dyDescent="0.35">
      <c r="A1" s="170" t="s">
        <v>92</v>
      </c>
      <c r="B1" s="170"/>
      <c r="C1" s="170"/>
      <c r="D1" s="170"/>
      <c r="E1" s="170"/>
    </row>
    <row r="3" spans="1:6" ht="90" customHeight="1" x14ac:dyDescent="0.25">
      <c r="A3" s="168" t="s">
        <v>191</v>
      </c>
      <c r="B3" s="168"/>
      <c r="C3" s="168"/>
      <c r="D3" s="168"/>
      <c r="E3" s="168"/>
      <c r="F3" s="168"/>
    </row>
    <row r="4" spans="1:6" ht="16.5" customHeight="1" x14ac:dyDescent="0.25">
      <c r="A4" s="173" t="s">
        <v>89</v>
      </c>
      <c r="B4" s="173"/>
      <c r="C4" s="173"/>
      <c r="D4" s="173"/>
      <c r="E4" s="173"/>
    </row>
    <row r="6" spans="1:6" ht="61.5" customHeight="1" x14ac:dyDescent="0.25">
      <c r="A6" s="174" t="s">
        <v>188</v>
      </c>
      <c r="B6" s="174"/>
      <c r="C6" s="174"/>
      <c r="D6" s="174"/>
      <c r="E6" s="174"/>
      <c r="F6" s="174"/>
    </row>
    <row r="8" spans="1:6" ht="30" customHeight="1" x14ac:dyDescent="0.25">
      <c r="A8" s="168" t="s">
        <v>187</v>
      </c>
      <c r="B8" s="168"/>
      <c r="C8" s="168"/>
      <c r="D8" s="168"/>
      <c r="E8" s="168"/>
      <c r="F8" s="168"/>
    </row>
    <row r="10" spans="1:6" ht="31.5" customHeight="1" x14ac:dyDescent="0.25">
      <c r="A10" s="172" t="s">
        <v>185</v>
      </c>
      <c r="B10" s="172"/>
      <c r="C10" s="47" t="s">
        <v>190</v>
      </c>
    </row>
    <row r="11" spans="1:6" x14ac:dyDescent="0.25">
      <c r="A11" s="12">
        <v>66923</v>
      </c>
      <c r="B11" s="11" t="s">
        <v>186</v>
      </c>
      <c r="C11" s="12">
        <v>67142</v>
      </c>
    </row>
    <row r="12" spans="1:6" x14ac:dyDescent="0.25">
      <c r="B12" s="12"/>
      <c r="D12" s="12"/>
    </row>
    <row r="13" spans="1:6" ht="36" customHeight="1" x14ac:dyDescent="0.25">
      <c r="A13" s="168" t="s">
        <v>192</v>
      </c>
      <c r="B13" s="168"/>
      <c r="C13" s="168"/>
      <c r="D13" s="168"/>
      <c r="E13" s="168"/>
      <c r="F13" s="168"/>
    </row>
    <row r="15" spans="1:6" ht="28.5" customHeight="1" x14ac:dyDescent="0.25">
      <c r="A15" s="168"/>
      <c r="B15" s="168"/>
      <c r="C15" s="168"/>
      <c r="D15" s="168"/>
      <c r="E15" s="168"/>
      <c r="F15" s="168"/>
    </row>
  </sheetData>
  <mergeCells count="8">
    <mergeCell ref="A10:B10"/>
    <mergeCell ref="A15:F15"/>
    <mergeCell ref="A1:E1"/>
    <mergeCell ref="A13:F13"/>
    <mergeCell ref="A3:F3"/>
    <mergeCell ref="A4:E4"/>
    <mergeCell ref="A6:F6"/>
    <mergeCell ref="A8:F8"/>
  </mergeCells>
  <hyperlinks>
    <hyperlink ref="A4:E4" r:id="rId1" display=" http://www.trafa.se/vagtrafik/fordon/" xr:uid="{00000000-0004-0000-02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3"/>
  <sheetViews>
    <sheetView zoomScaleNormal="100" workbookViewId="0">
      <selection activeCell="B1" sqref="B1"/>
    </sheetView>
  </sheetViews>
  <sheetFormatPr defaultRowHeight="15" x14ac:dyDescent="0.25"/>
  <cols>
    <col min="1" max="1" width="8.140625" customWidth="1"/>
    <col min="2" max="2" width="9.140625" style="10"/>
    <col min="14" max="14" width="13" customWidth="1"/>
    <col min="26" max="26" width="12" customWidth="1"/>
    <col min="27" max="27" width="16.42578125" customWidth="1"/>
  </cols>
  <sheetData>
    <row r="1" spans="1:14" x14ac:dyDescent="0.25">
      <c r="A1" s="115" t="s">
        <v>55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115" t="s">
        <v>56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11" customFormat="1" x14ac:dyDescent="0.25">
      <c r="A4" s="121" t="s">
        <v>107</v>
      </c>
      <c r="B4" s="10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1" customFormat="1" x14ac:dyDescent="0.25">
      <c r="A5" s="121" t="s">
        <v>108</v>
      </c>
      <c r="B5" s="10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11" customFormat="1" x14ac:dyDescent="0.25">
      <c r="B6" s="1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x14ac:dyDescent="0.25">
      <c r="A7" s="149" t="s">
        <v>4</v>
      </c>
      <c r="B7" s="11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x14ac:dyDescent="0.25">
      <c r="A8" s="149" t="s">
        <v>157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x14ac:dyDescent="0.25">
      <c r="A9" s="149" t="s">
        <v>158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11" customFormat="1" x14ac:dyDescent="0.25">
      <c r="A10" s="115"/>
      <c r="B10" s="1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149" t="s">
        <v>14</v>
      </c>
      <c r="B11" s="11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x14ac:dyDescent="0.25">
      <c r="A12" s="149" t="s">
        <v>159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x14ac:dyDescent="0.25">
      <c r="A13" s="149" t="s">
        <v>160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11" customFormat="1" x14ac:dyDescent="0.25">
      <c r="A14" s="115"/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x14ac:dyDescent="0.25">
      <c r="A15" s="149" t="s">
        <v>17</v>
      </c>
      <c r="B15" s="11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149" t="s">
        <v>161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x14ac:dyDescent="0.25">
      <c r="A17" s="149" t="s">
        <v>162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11" customFormat="1" x14ac:dyDescent="0.25">
      <c r="A18" s="115"/>
      <c r="B18" s="10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x14ac:dyDescent="0.25">
      <c r="A19" s="149" t="s">
        <v>44</v>
      </c>
      <c r="B19" s="11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25">
      <c r="A20" s="149" t="s">
        <v>163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149" t="s">
        <v>164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11" customFormat="1" x14ac:dyDescent="0.25">
      <c r="A22" s="115"/>
      <c r="B22" s="1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25">
      <c r="A23" s="149" t="s">
        <v>45</v>
      </c>
      <c r="B23" s="11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149" t="s">
        <v>165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5">
      <c r="A25" s="149" t="s">
        <v>166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11" customFormat="1" x14ac:dyDescent="0.25">
      <c r="A26" s="115"/>
      <c r="B26" s="1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25">
      <c r="A27" s="149" t="s">
        <v>46</v>
      </c>
      <c r="B27" s="11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A28" s="149" t="s">
        <v>167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x14ac:dyDescent="0.25">
      <c r="A29" s="149" t="s">
        <v>168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11" customFormat="1" x14ac:dyDescent="0.25">
      <c r="A30" s="115"/>
      <c r="B30" s="10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x14ac:dyDescent="0.25">
      <c r="A31" s="149" t="s">
        <v>47</v>
      </c>
      <c r="B31" s="11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x14ac:dyDescent="0.25">
      <c r="A32" s="149" t="s">
        <v>169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149" t="s">
        <v>170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1" customFormat="1" x14ac:dyDescent="0.25">
      <c r="A34" s="115"/>
      <c r="B34" s="10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149" t="s">
        <v>48</v>
      </c>
      <c r="B35" s="11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A36" s="149" t="s">
        <v>171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x14ac:dyDescent="0.25">
      <c r="A37" s="149" t="s">
        <v>172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11" customFormat="1" x14ac:dyDescent="0.25">
      <c r="A38" s="115"/>
      <c r="B38" s="1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x14ac:dyDescent="0.25">
      <c r="A39" s="149" t="s">
        <v>49</v>
      </c>
      <c r="B39" s="11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x14ac:dyDescent="0.25">
      <c r="A40" s="149" t="s">
        <v>131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x14ac:dyDescent="0.25">
      <c r="A41" s="149" t="s">
        <v>132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11" customFormat="1" x14ac:dyDescent="0.25">
      <c r="A42" s="115"/>
      <c r="B42" s="1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x14ac:dyDescent="0.25">
      <c r="A43" s="149" t="s">
        <v>50</v>
      </c>
      <c r="B43" s="11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149" t="s">
        <v>173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x14ac:dyDescent="0.25">
      <c r="A45" s="149" t="s">
        <v>174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1" customFormat="1" x14ac:dyDescent="0.25">
      <c r="A46" s="115"/>
      <c r="B46" s="1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25">
      <c r="A47" s="149" t="s">
        <v>51</v>
      </c>
      <c r="B47" s="11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x14ac:dyDescent="0.25">
      <c r="A48" s="149" t="s">
        <v>175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x14ac:dyDescent="0.25">
      <c r="A49" s="149" t="s">
        <v>176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s="11" customFormat="1" x14ac:dyDescent="0.25">
      <c r="A50" s="115"/>
      <c r="B50" s="1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x14ac:dyDescent="0.25">
      <c r="A51" s="149" t="s">
        <v>52</v>
      </c>
      <c r="B51" s="11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x14ac:dyDescent="0.25">
      <c r="A52" s="149" t="s">
        <v>177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x14ac:dyDescent="0.25">
      <c r="A53" s="149" t="s">
        <v>178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1" customFormat="1" x14ac:dyDescent="0.25">
      <c r="A54" s="115"/>
      <c r="B54" s="10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x14ac:dyDescent="0.25">
      <c r="A55" s="149" t="s">
        <v>53</v>
      </c>
      <c r="B55" s="11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x14ac:dyDescent="0.25">
      <c r="A56" s="149" t="s">
        <v>101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x14ac:dyDescent="0.25">
      <c r="A57" s="149" t="s">
        <v>103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1" customFormat="1" x14ac:dyDescent="0.25">
      <c r="A58" s="115"/>
      <c r="B58" s="1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x14ac:dyDescent="0.25">
      <c r="A59" s="149" t="s">
        <v>54</v>
      </c>
      <c r="B59" s="11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25">
      <c r="A60" s="149" t="s">
        <v>106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x14ac:dyDescent="0.25">
      <c r="A61" s="149" t="s">
        <v>105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x14ac:dyDescent="0.25">
      <c r="B62" s="29"/>
    </row>
    <row r="63" spans="1:14" x14ac:dyDescent="0.25">
      <c r="A63" s="116"/>
    </row>
  </sheetData>
  <hyperlinks>
    <hyperlink ref="A1:A2" location="Fotnoter!A1" display="Fotnoter" xr:uid="{00000000-0004-0000-0300-000000000000}"/>
    <hyperlink ref="A4:A5" location="'Innehåll -  Contents'!A1" display="Innehåll" xr:uid="{00000000-0004-0000-0300-000002000000}"/>
    <hyperlink ref="A7:A9" location="'Tabell 1'!A1" display="Tabell 1" xr:uid="{E2FF3CA7-8321-4696-BDCB-FE2E6D68E619}"/>
    <hyperlink ref="A11:A13" location="'Tabell 2'!A1" display="Tabell 2" xr:uid="{F6262EFB-A8C1-4E80-9A0B-35D5B2D166EF}"/>
    <hyperlink ref="A15:A17" location="'Tabell 3'!A1" display="Tabell 3" xr:uid="{11668F78-7012-4E4B-BAE0-C83647FEAD47}"/>
    <hyperlink ref="A19:A21" location="'Tabell 4'!A1" display="Tabell 4" xr:uid="{9C635962-F769-4481-9F7B-E5DA648DBC7B}"/>
    <hyperlink ref="A23:A25" location="'Tabell 5'!A1" display="Tabell 5" xr:uid="{45C6CA14-97CC-4579-ADCF-1D56C013CFA7}"/>
    <hyperlink ref="A27:A29" location="'Tabell 6'!A1" display="Tabell 6" xr:uid="{509F7D2F-B87E-470B-8D68-F78F01222A36}"/>
    <hyperlink ref="A31:A33" location="'Tabell 7'!A1" display="Tabell 7" xr:uid="{20FA926D-58C6-48C9-BAF7-99F913F0F0C3}"/>
    <hyperlink ref="A35:A37" location="'Tabell 8'!A1" display="Tabell 8" xr:uid="{798A9BB2-FA07-4B37-8B86-240C296A19C6}"/>
    <hyperlink ref="A39:A41" location="'Tabell 9'!A1" display="Tabell 9" xr:uid="{2DF29AC7-1CDA-4C7C-9031-D76C08719E06}"/>
    <hyperlink ref="A43:A45" location="'Tabell 10'!A1" display="Tabell 10" xr:uid="{E31293D7-4463-4614-98DB-82C2E5A3A2F2}"/>
    <hyperlink ref="A47:A49" location="'Tabell 11'!A1" display="Tabell 11" xr:uid="{44A8FCA4-E70A-4B27-9B97-FA1E04269E44}"/>
    <hyperlink ref="A51:A53" location="'Tabell 12'!A1" display="Tabell 12" xr:uid="{D98A1DF6-1FD0-47AD-8DE5-964159FDF049}"/>
    <hyperlink ref="A55:A57" location="'Tabell 13'!A1" display="Tabell 13" xr:uid="{8428AC09-E6C0-4CF6-972F-280504FE5308}"/>
    <hyperlink ref="A59:A61" location="'Tabell 14'!A1" display="Tabell 14" xr:uid="{6CC646AC-9A1B-4FC6-808D-B6830C19A705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2"/>
  <sheetViews>
    <sheetView workbookViewId="0"/>
  </sheetViews>
  <sheetFormatPr defaultRowHeight="15" x14ac:dyDescent="0.25"/>
  <cols>
    <col min="1" max="1" width="4.7109375" customWidth="1"/>
    <col min="2" max="2" width="81.42578125" customWidth="1"/>
  </cols>
  <sheetData>
    <row r="2" spans="1:2" x14ac:dyDescent="0.25">
      <c r="B2" s="3" t="s">
        <v>55</v>
      </c>
    </row>
    <row r="3" spans="1:2" x14ac:dyDescent="0.25">
      <c r="B3" s="4" t="s">
        <v>56</v>
      </c>
    </row>
    <row r="5" spans="1:2" ht="30" x14ac:dyDescent="0.25">
      <c r="A5" s="35">
        <v>1</v>
      </c>
      <c r="B5" s="33" t="s">
        <v>70</v>
      </c>
    </row>
    <row r="6" spans="1:2" ht="30" x14ac:dyDescent="0.25">
      <c r="B6" s="34" t="s">
        <v>67</v>
      </c>
    </row>
    <row r="7" spans="1:2" x14ac:dyDescent="0.25">
      <c r="B7" s="32"/>
    </row>
    <row r="8" spans="1:2" x14ac:dyDescent="0.25">
      <c r="A8">
        <v>2</v>
      </c>
      <c r="B8" s="33" t="s">
        <v>69</v>
      </c>
    </row>
    <row r="9" spans="1:2" x14ac:dyDescent="0.25">
      <c r="B9" s="34" t="s">
        <v>68</v>
      </c>
    </row>
    <row r="10" spans="1:2" s="11" customFormat="1" x14ac:dyDescent="0.25">
      <c r="B10" s="34"/>
    </row>
    <row r="11" spans="1:2" s="11" customFormat="1" ht="30" x14ac:dyDescent="0.25">
      <c r="A11" s="11">
        <v>3</v>
      </c>
      <c r="B11" s="33" t="s">
        <v>71</v>
      </c>
    </row>
    <row r="12" spans="1:2" s="11" customFormat="1" x14ac:dyDescent="0.25">
      <c r="B12" s="34" t="s">
        <v>84</v>
      </c>
    </row>
    <row r="13" spans="1:2" s="11" customFormat="1" x14ac:dyDescent="0.25">
      <c r="B13" s="34"/>
    </row>
    <row r="14" spans="1:2" s="11" customFormat="1" x14ac:dyDescent="0.25">
      <c r="A14" s="11">
        <v>4</v>
      </c>
      <c r="B14" s="33" t="s">
        <v>72</v>
      </c>
    </row>
    <row r="15" spans="1:2" s="11" customFormat="1" x14ac:dyDescent="0.25">
      <c r="B15" s="34" t="s">
        <v>73</v>
      </c>
    </row>
    <row r="16" spans="1:2" x14ac:dyDescent="0.25">
      <c r="B16" s="32"/>
    </row>
    <row r="17" spans="1:7" x14ac:dyDescent="0.25">
      <c r="A17" s="11">
        <v>5</v>
      </c>
      <c r="B17" s="33" t="s">
        <v>155</v>
      </c>
      <c r="G17" s="7"/>
    </row>
    <row r="18" spans="1:7" s="117" customFormat="1" ht="30" x14ac:dyDescent="0.25">
      <c r="B18" s="120" t="s">
        <v>181</v>
      </c>
      <c r="G18" s="119"/>
    </row>
    <row r="19" spans="1:7" s="117" customFormat="1" ht="30" x14ac:dyDescent="0.25">
      <c r="B19" s="118" t="s">
        <v>156</v>
      </c>
    </row>
    <row r="21" spans="1:7" x14ac:dyDescent="0.25">
      <c r="A21" s="35"/>
      <c r="B21" s="33"/>
    </row>
    <row r="22" spans="1:7" x14ac:dyDescent="0.25">
      <c r="B22" s="3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1"/>
  <sheetViews>
    <sheetView workbookViewId="0"/>
  </sheetViews>
  <sheetFormatPr defaultRowHeight="15" x14ac:dyDescent="0.25"/>
  <cols>
    <col min="1" max="1" width="19" style="11" customWidth="1"/>
    <col min="2" max="2" width="8.42578125" style="11" customWidth="1"/>
    <col min="3" max="3" width="8.28515625" style="11" customWidth="1"/>
    <col min="4" max="4" width="7.5703125" style="11" customWidth="1"/>
    <col min="5" max="5" width="8.28515625" style="11" customWidth="1"/>
    <col min="6" max="6" width="8.5703125" style="11" customWidth="1"/>
    <col min="7" max="7" width="8.140625" style="11" customWidth="1"/>
    <col min="8" max="9" width="9.140625" style="11" customWidth="1"/>
    <col min="10" max="10" width="6.42578125" style="11" bestFit="1" customWidth="1"/>
    <col min="11" max="11" width="8.28515625" style="11" bestFit="1" customWidth="1"/>
    <col min="12" max="12" width="6.42578125" style="11" bestFit="1" customWidth="1"/>
    <col min="13" max="13" width="7.28515625" style="11" customWidth="1"/>
    <col min="14" max="14" width="8.5703125" style="11" customWidth="1"/>
    <col min="15" max="15" width="8" style="11" customWidth="1"/>
  </cols>
  <sheetData>
    <row r="1" spans="1:15" x14ac:dyDescent="0.25">
      <c r="A1" s="3" t="s">
        <v>193</v>
      </c>
    </row>
    <row r="2" spans="1:15" x14ac:dyDescent="0.25">
      <c r="A2" s="2" t="s">
        <v>117</v>
      </c>
    </row>
    <row r="3" spans="1:15" ht="17.25" x14ac:dyDescent="0.25">
      <c r="A3" s="4" t="s">
        <v>118</v>
      </c>
    </row>
    <row r="4" spans="1:15" ht="17.25" x14ac:dyDescent="0.25">
      <c r="A4" s="53" t="s">
        <v>0</v>
      </c>
      <c r="B4" s="175" t="s">
        <v>78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 t="s">
        <v>3</v>
      </c>
      <c r="O4" s="175"/>
    </row>
    <row r="5" spans="1:15" ht="17.25" x14ac:dyDescent="0.25">
      <c r="A5" s="6" t="s">
        <v>9</v>
      </c>
      <c r="B5" s="178" t="s">
        <v>79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 t="s">
        <v>82</v>
      </c>
      <c r="O5" s="178"/>
    </row>
    <row r="6" spans="1:15" ht="17.25" x14ac:dyDescent="0.25">
      <c r="A6" s="54"/>
      <c r="B6" s="175" t="s">
        <v>113</v>
      </c>
      <c r="C6" s="175"/>
      <c r="D6" s="175" t="s">
        <v>115</v>
      </c>
      <c r="E6" s="175"/>
      <c r="F6" s="175" t="s">
        <v>1</v>
      </c>
      <c r="G6" s="175"/>
      <c r="H6" s="175" t="s">
        <v>74</v>
      </c>
      <c r="I6" s="175"/>
      <c r="J6" s="175" t="s">
        <v>76</v>
      </c>
      <c r="K6" s="175"/>
      <c r="L6" s="175" t="s">
        <v>57</v>
      </c>
      <c r="M6" s="175"/>
      <c r="N6" s="54"/>
      <c r="O6" s="54"/>
    </row>
    <row r="7" spans="1:15" ht="33.75" customHeight="1" x14ac:dyDescent="0.25">
      <c r="A7" s="55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7" t="s">
        <v>77</v>
      </c>
      <c r="K7" s="177"/>
      <c r="L7" s="177" t="s">
        <v>58</v>
      </c>
      <c r="M7" s="177"/>
      <c r="N7" s="54"/>
      <c r="O7" s="54"/>
    </row>
    <row r="8" spans="1:15" ht="30" x14ac:dyDescent="0.25">
      <c r="A8" s="62" t="s">
        <v>6</v>
      </c>
      <c r="B8" s="88">
        <v>341744</v>
      </c>
      <c r="C8" s="69">
        <v>19039</v>
      </c>
      <c r="D8" s="88">
        <v>395362</v>
      </c>
      <c r="E8" s="69">
        <v>20338</v>
      </c>
      <c r="F8" s="88">
        <v>1122058</v>
      </c>
      <c r="G8" s="69">
        <v>30861</v>
      </c>
      <c r="H8" s="88">
        <v>634257</v>
      </c>
      <c r="I8" s="69">
        <v>24948</v>
      </c>
      <c r="J8" s="88">
        <v>45637</v>
      </c>
      <c r="K8" s="69">
        <v>7217</v>
      </c>
      <c r="L8" s="88">
        <v>11809</v>
      </c>
      <c r="M8" s="69">
        <v>3686</v>
      </c>
      <c r="N8" s="89">
        <v>2550867</v>
      </c>
      <c r="O8" s="69">
        <v>34283</v>
      </c>
    </row>
    <row r="9" spans="1:15" ht="30" x14ac:dyDescent="0.25">
      <c r="A9" s="63" t="s">
        <v>7</v>
      </c>
      <c r="B9" s="154"/>
      <c r="C9" s="155"/>
      <c r="D9" s="154"/>
      <c r="E9" s="155"/>
      <c r="F9" s="154"/>
      <c r="G9" s="155"/>
      <c r="H9" s="154"/>
      <c r="I9" s="155"/>
      <c r="J9" s="154"/>
      <c r="K9" s="155"/>
      <c r="L9" s="154"/>
      <c r="M9" s="155"/>
      <c r="N9" s="154"/>
      <c r="O9" s="90"/>
    </row>
    <row r="10" spans="1:15" x14ac:dyDescent="0.25">
      <c r="A10" s="64" t="s">
        <v>8</v>
      </c>
      <c r="B10" s="88">
        <v>136692</v>
      </c>
      <c r="C10" s="80">
        <v>12353</v>
      </c>
      <c r="D10" s="88">
        <v>43941</v>
      </c>
      <c r="E10" s="80">
        <v>7083</v>
      </c>
      <c r="F10" s="88">
        <v>380213</v>
      </c>
      <c r="G10" s="80">
        <v>19983</v>
      </c>
      <c r="H10" s="88">
        <v>37078</v>
      </c>
      <c r="I10" s="80">
        <v>6511</v>
      </c>
      <c r="J10" s="88">
        <v>6296</v>
      </c>
      <c r="K10" s="80">
        <v>2693</v>
      </c>
      <c r="L10" s="88">
        <v>1820</v>
      </c>
      <c r="M10" s="80">
        <v>1449</v>
      </c>
      <c r="N10" s="88">
        <v>606041</v>
      </c>
      <c r="O10" s="69">
        <v>24482</v>
      </c>
    </row>
    <row r="11" spans="1:15" ht="30" x14ac:dyDescent="0.25">
      <c r="A11" s="65" t="s">
        <v>10</v>
      </c>
      <c r="B11" s="154"/>
      <c r="C11" s="155"/>
      <c r="D11" s="154"/>
      <c r="E11" s="155"/>
      <c r="F11" s="154"/>
      <c r="G11" s="155"/>
      <c r="H11" s="154"/>
      <c r="I11" s="155"/>
      <c r="J11" s="154"/>
      <c r="K11" s="155"/>
      <c r="L11" s="154"/>
      <c r="M11" s="155"/>
      <c r="N11" s="154"/>
      <c r="O11" s="90"/>
    </row>
    <row r="12" spans="1:15" x14ac:dyDescent="0.25">
      <c r="A12" s="62" t="s">
        <v>2</v>
      </c>
      <c r="B12" s="88">
        <v>128057</v>
      </c>
      <c r="C12" s="80">
        <v>11969</v>
      </c>
      <c r="D12" s="88">
        <v>88376</v>
      </c>
      <c r="E12" s="80">
        <v>9991</v>
      </c>
      <c r="F12" s="88">
        <v>559666</v>
      </c>
      <c r="G12" s="80">
        <v>23676</v>
      </c>
      <c r="H12" s="88">
        <v>98138</v>
      </c>
      <c r="I12" s="80">
        <v>10516</v>
      </c>
      <c r="J12" s="88">
        <v>21940</v>
      </c>
      <c r="K12" s="80">
        <v>5018</v>
      </c>
      <c r="L12" s="88">
        <v>5711</v>
      </c>
      <c r="M12" s="80">
        <v>2565</v>
      </c>
      <c r="N12" s="88">
        <v>901888</v>
      </c>
      <c r="O12" s="80">
        <v>28626</v>
      </c>
    </row>
    <row r="13" spans="1:15" x14ac:dyDescent="0.25">
      <c r="A13" s="63" t="s">
        <v>11</v>
      </c>
      <c r="B13" s="152"/>
      <c r="C13" s="153"/>
      <c r="D13" s="152"/>
      <c r="E13" s="153"/>
      <c r="F13" s="152"/>
      <c r="G13" s="153"/>
      <c r="H13" s="152"/>
      <c r="I13" s="153"/>
      <c r="J13" s="152"/>
      <c r="K13" s="153"/>
      <c r="L13" s="152"/>
      <c r="M13" s="153"/>
      <c r="N13" s="152"/>
      <c r="O13" s="91"/>
    </row>
    <row r="14" spans="1:15" x14ac:dyDescent="0.25">
      <c r="A14" s="64" t="s">
        <v>13</v>
      </c>
      <c r="B14" s="89">
        <v>11107</v>
      </c>
      <c r="C14" s="69">
        <v>3575</v>
      </c>
      <c r="D14" s="89">
        <v>13749</v>
      </c>
      <c r="E14" s="69">
        <v>3976</v>
      </c>
      <c r="F14" s="89">
        <v>82900</v>
      </c>
      <c r="G14" s="69">
        <v>9683</v>
      </c>
      <c r="H14" s="89">
        <v>7668</v>
      </c>
      <c r="I14" s="69">
        <v>2971</v>
      </c>
      <c r="J14" s="89">
        <v>2796</v>
      </c>
      <c r="K14" s="69">
        <v>1795</v>
      </c>
      <c r="L14" s="89">
        <v>351</v>
      </c>
      <c r="M14" s="69">
        <v>637</v>
      </c>
      <c r="N14" s="89">
        <v>118572</v>
      </c>
      <c r="O14" s="69">
        <v>11531</v>
      </c>
    </row>
    <row r="15" spans="1:15" x14ac:dyDescent="0.25">
      <c r="A15" s="65" t="s">
        <v>12</v>
      </c>
      <c r="B15" s="154"/>
      <c r="C15" s="155"/>
      <c r="D15" s="154"/>
      <c r="E15" s="155"/>
      <c r="F15" s="154"/>
      <c r="G15" s="155"/>
      <c r="H15" s="154"/>
      <c r="I15" s="155"/>
      <c r="J15" s="154"/>
      <c r="K15" s="155"/>
      <c r="L15" s="154"/>
      <c r="M15" s="155"/>
      <c r="N15" s="154"/>
      <c r="O15" s="90"/>
    </row>
    <row r="16" spans="1:15" x14ac:dyDescent="0.25">
      <c r="A16" s="62" t="s">
        <v>57</v>
      </c>
      <c r="B16" s="88">
        <v>4437</v>
      </c>
      <c r="C16" s="80">
        <v>2261</v>
      </c>
      <c r="D16" s="88">
        <v>2047</v>
      </c>
      <c r="E16" s="80">
        <v>1536</v>
      </c>
      <c r="F16" s="88">
        <v>45868</v>
      </c>
      <c r="G16" s="80">
        <v>7235</v>
      </c>
      <c r="H16" s="88">
        <v>12521</v>
      </c>
      <c r="I16" s="80">
        <v>3795</v>
      </c>
      <c r="J16" s="88">
        <v>5175</v>
      </c>
      <c r="K16" s="80">
        <v>2442</v>
      </c>
      <c r="L16" s="88">
        <v>0</v>
      </c>
      <c r="M16" s="80">
        <v>0</v>
      </c>
      <c r="N16" s="88">
        <v>70048</v>
      </c>
      <c r="O16" s="80">
        <v>8915</v>
      </c>
    </row>
    <row r="17" spans="1:15" ht="30" x14ac:dyDescent="0.25">
      <c r="A17" s="63" t="s">
        <v>58</v>
      </c>
      <c r="B17" s="152"/>
      <c r="C17" s="153"/>
      <c r="D17" s="152"/>
      <c r="E17" s="153"/>
      <c r="F17" s="152"/>
      <c r="G17" s="153"/>
      <c r="H17" s="152"/>
      <c r="I17" s="153"/>
      <c r="J17" s="152"/>
      <c r="K17" s="153"/>
      <c r="L17" s="152"/>
      <c r="M17" s="153"/>
      <c r="N17" s="152"/>
      <c r="O17" s="91"/>
    </row>
    <row r="18" spans="1:15" x14ac:dyDescent="0.25">
      <c r="A18" s="64" t="s">
        <v>3</v>
      </c>
      <c r="B18" s="89">
        <v>622039</v>
      </c>
      <c r="C18" s="69">
        <v>24748</v>
      </c>
      <c r="D18" s="89">
        <v>543475</v>
      </c>
      <c r="E18" s="69">
        <v>23382</v>
      </c>
      <c r="F18" s="89">
        <v>2190705</v>
      </c>
      <c r="G18" s="69">
        <v>34981</v>
      </c>
      <c r="H18" s="89">
        <v>789662</v>
      </c>
      <c r="I18" s="69">
        <v>27232</v>
      </c>
      <c r="J18" s="89">
        <v>81844</v>
      </c>
      <c r="K18" s="69">
        <v>9622</v>
      </c>
      <c r="L18" s="89">
        <v>19692</v>
      </c>
      <c r="M18" s="69">
        <v>4755</v>
      </c>
      <c r="N18" s="89">
        <v>4247416</v>
      </c>
      <c r="O18" s="69">
        <v>34998</v>
      </c>
    </row>
    <row r="19" spans="1:15" x14ac:dyDescent="0.25">
      <c r="A19" s="65" t="s">
        <v>82</v>
      </c>
      <c r="B19" s="154"/>
      <c r="C19" s="155"/>
      <c r="D19" s="154"/>
      <c r="E19" s="155"/>
      <c r="F19" s="154"/>
      <c r="G19" s="155"/>
      <c r="H19" s="154"/>
      <c r="I19" s="155"/>
      <c r="J19" s="154"/>
      <c r="K19" s="155"/>
      <c r="L19" s="154"/>
      <c r="M19" s="155"/>
      <c r="N19" s="154"/>
      <c r="O19" s="55"/>
    </row>
    <row r="22" spans="1:15" s="11" customFormat="1" x14ac:dyDescent="0.25">
      <c r="A22" s="3" t="s">
        <v>194</v>
      </c>
    </row>
    <row r="23" spans="1:15" x14ac:dyDescent="0.25">
      <c r="A23" s="2" t="s">
        <v>117</v>
      </c>
    </row>
    <row r="24" spans="1:15" s="11" customFormat="1" ht="17.25" x14ac:dyDescent="0.25">
      <c r="A24" s="4" t="s">
        <v>118</v>
      </c>
    </row>
    <row r="25" spans="1:15" ht="17.25" x14ac:dyDescent="0.25">
      <c r="A25" s="53" t="s">
        <v>0</v>
      </c>
      <c r="B25" s="175" t="s">
        <v>78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 t="s">
        <v>3</v>
      </c>
      <c r="O25" s="175"/>
    </row>
    <row r="26" spans="1:15" s="11" customFormat="1" ht="17.25" x14ac:dyDescent="0.25">
      <c r="A26" s="6" t="s">
        <v>9</v>
      </c>
      <c r="B26" s="178" t="s">
        <v>79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 t="s">
        <v>82</v>
      </c>
      <c r="O26" s="178"/>
    </row>
    <row r="27" spans="1:15" ht="17.25" x14ac:dyDescent="0.25">
      <c r="A27" s="54"/>
      <c r="B27" s="175" t="s">
        <v>113</v>
      </c>
      <c r="C27" s="175"/>
      <c r="D27" s="175" t="s">
        <v>115</v>
      </c>
      <c r="E27" s="175"/>
      <c r="F27" s="175" t="s">
        <v>1</v>
      </c>
      <c r="G27" s="175"/>
      <c r="H27" s="175" t="s">
        <v>74</v>
      </c>
      <c r="I27" s="175"/>
      <c r="J27" s="175" t="s">
        <v>76</v>
      </c>
      <c r="K27" s="175"/>
      <c r="L27" s="175" t="s">
        <v>57</v>
      </c>
      <c r="M27" s="175"/>
      <c r="N27" s="54"/>
      <c r="O27" s="54"/>
    </row>
    <row r="28" spans="1:15" s="11" customFormat="1" ht="17.25" x14ac:dyDescent="0.25">
      <c r="A28" s="55"/>
      <c r="B28" s="176" t="s">
        <v>114</v>
      </c>
      <c r="C28" s="176"/>
      <c r="D28" s="176" t="s">
        <v>116</v>
      </c>
      <c r="E28" s="176"/>
      <c r="F28" s="176" t="s">
        <v>5</v>
      </c>
      <c r="G28" s="176"/>
      <c r="H28" s="176" t="s">
        <v>75</v>
      </c>
      <c r="I28" s="176"/>
      <c r="J28" s="177" t="s">
        <v>77</v>
      </c>
      <c r="K28" s="177"/>
      <c r="L28" s="177" t="s">
        <v>58</v>
      </c>
      <c r="M28" s="177"/>
      <c r="N28" s="54"/>
      <c r="O28" s="54"/>
    </row>
    <row r="29" spans="1:15" ht="30" x14ac:dyDescent="0.25">
      <c r="A29" s="62" t="s">
        <v>6</v>
      </c>
      <c r="B29" s="88">
        <v>161076</v>
      </c>
      <c r="C29" s="69">
        <v>27998</v>
      </c>
      <c r="D29" s="88">
        <v>208026</v>
      </c>
      <c r="E29" s="69">
        <v>33319</v>
      </c>
      <c r="F29" s="88">
        <v>602910</v>
      </c>
      <c r="G29" s="69">
        <v>48662</v>
      </c>
      <c r="H29" s="88">
        <v>275069</v>
      </c>
      <c r="I29" s="69">
        <v>34348</v>
      </c>
      <c r="J29" s="88">
        <v>24430</v>
      </c>
      <c r="K29" s="69">
        <v>9921</v>
      </c>
      <c r="L29" s="88">
        <v>6185</v>
      </c>
      <c r="M29" s="69">
        <v>3567</v>
      </c>
      <c r="N29" s="89">
        <v>1277695</v>
      </c>
      <c r="O29" s="69">
        <v>66671</v>
      </c>
    </row>
    <row r="30" spans="1:15" ht="30" x14ac:dyDescent="0.25">
      <c r="A30" s="63" t="s">
        <v>7</v>
      </c>
      <c r="B30" s="154"/>
      <c r="C30" s="155"/>
      <c r="D30" s="154"/>
      <c r="E30" s="155"/>
      <c r="F30" s="154"/>
      <c r="G30" s="155"/>
      <c r="H30" s="154"/>
      <c r="I30" s="155"/>
      <c r="J30" s="154"/>
      <c r="K30" s="155"/>
      <c r="L30" s="154"/>
      <c r="M30" s="155"/>
      <c r="N30" s="154"/>
      <c r="O30" s="90"/>
    </row>
    <row r="31" spans="1:15" x14ac:dyDescent="0.25">
      <c r="A31" s="64" t="s">
        <v>8</v>
      </c>
      <c r="B31" s="88">
        <v>56129</v>
      </c>
      <c r="C31" s="80">
        <v>13038</v>
      </c>
      <c r="D31" s="88">
        <v>25231</v>
      </c>
      <c r="E31" s="80">
        <v>10003</v>
      </c>
      <c r="F31" s="88">
        <v>201987</v>
      </c>
      <c r="G31" s="80">
        <v>21378</v>
      </c>
      <c r="H31" s="88">
        <v>11932</v>
      </c>
      <c r="I31" s="80">
        <v>4672</v>
      </c>
      <c r="J31" s="88">
        <v>3581</v>
      </c>
      <c r="K31" s="80">
        <v>2467</v>
      </c>
      <c r="L31" s="88">
        <v>0</v>
      </c>
      <c r="M31" s="80">
        <v>0</v>
      </c>
      <c r="N31" s="88">
        <v>298858</v>
      </c>
      <c r="O31" s="69">
        <v>27700</v>
      </c>
    </row>
    <row r="32" spans="1:15" ht="30" x14ac:dyDescent="0.25">
      <c r="A32" s="65" t="s">
        <v>10</v>
      </c>
      <c r="B32" s="154"/>
      <c r="C32" s="155"/>
      <c r="D32" s="154"/>
      <c r="E32" s="155"/>
      <c r="F32" s="154"/>
      <c r="G32" s="155"/>
      <c r="H32" s="154"/>
      <c r="I32" s="155"/>
      <c r="J32" s="154"/>
      <c r="K32" s="155"/>
      <c r="L32" s="154"/>
      <c r="M32" s="155"/>
      <c r="N32" s="154"/>
      <c r="O32" s="90"/>
    </row>
    <row r="33" spans="1:15" x14ac:dyDescent="0.25">
      <c r="A33" s="62" t="s">
        <v>2</v>
      </c>
      <c r="B33" s="88">
        <v>55936</v>
      </c>
      <c r="C33" s="80">
        <v>11936</v>
      </c>
      <c r="D33" s="88">
        <v>43211</v>
      </c>
      <c r="E33" s="80">
        <v>11465</v>
      </c>
      <c r="F33" s="88">
        <v>265736</v>
      </c>
      <c r="G33" s="80">
        <v>23956</v>
      </c>
      <c r="H33" s="88">
        <v>39784</v>
      </c>
      <c r="I33" s="80">
        <v>9817</v>
      </c>
      <c r="J33" s="88">
        <v>14110</v>
      </c>
      <c r="K33" s="80">
        <v>5927</v>
      </c>
      <c r="L33" s="88">
        <v>3783</v>
      </c>
      <c r="M33" s="80">
        <v>2875</v>
      </c>
      <c r="N33" s="88">
        <v>422559</v>
      </c>
      <c r="O33" s="80">
        <v>30484</v>
      </c>
    </row>
    <row r="34" spans="1:15" x14ac:dyDescent="0.25">
      <c r="A34" s="63" t="s">
        <v>11</v>
      </c>
      <c r="B34" s="152"/>
      <c r="C34" s="153"/>
      <c r="D34" s="152"/>
      <c r="E34" s="153"/>
      <c r="F34" s="152"/>
      <c r="G34" s="153"/>
      <c r="H34" s="152"/>
      <c r="I34" s="153"/>
      <c r="J34" s="152"/>
      <c r="K34" s="153"/>
      <c r="L34" s="152"/>
      <c r="M34" s="153"/>
      <c r="N34" s="152"/>
      <c r="O34" s="91"/>
    </row>
    <row r="35" spans="1:15" x14ac:dyDescent="0.25">
      <c r="A35" s="64" t="s">
        <v>13</v>
      </c>
      <c r="B35" s="89">
        <v>4327</v>
      </c>
      <c r="C35" s="69">
        <v>2303</v>
      </c>
      <c r="D35" s="89">
        <v>6349</v>
      </c>
      <c r="E35" s="69">
        <v>4373</v>
      </c>
      <c r="F35" s="89">
        <v>42640</v>
      </c>
      <c r="G35" s="69">
        <v>10339</v>
      </c>
      <c r="H35" s="89">
        <v>3967</v>
      </c>
      <c r="I35" s="69">
        <v>2398</v>
      </c>
      <c r="J35" s="89">
        <v>1981</v>
      </c>
      <c r="K35" s="69">
        <v>1445</v>
      </c>
      <c r="L35" s="89">
        <v>264</v>
      </c>
      <c r="M35" s="69">
        <v>415</v>
      </c>
      <c r="N35" s="89">
        <v>59528</v>
      </c>
      <c r="O35" s="69">
        <v>11960</v>
      </c>
    </row>
    <row r="36" spans="1:15" x14ac:dyDescent="0.25">
      <c r="A36" s="65" t="s">
        <v>12</v>
      </c>
      <c r="B36" s="154"/>
      <c r="C36" s="155"/>
      <c r="D36" s="154"/>
      <c r="E36" s="155"/>
      <c r="F36" s="154"/>
      <c r="G36" s="155"/>
      <c r="H36" s="154"/>
      <c r="I36" s="155"/>
      <c r="J36" s="154"/>
      <c r="K36" s="155"/>
      <c r="L36" s="154"/>
      <c r="M36" s="155"/>
      <c r="N36" s="154"/>
      <c r="O36" s="90"/>
    </row>
    <row r="37" spans="1:15" x14ac:dyDescent="0.25">
      <c r="A37" s="62" t="s">
        <v>57</v>
      </c>
      <c r="B37" s="88">
        <v>2352</v>
      </c>
      <c r="C37" s="80">
        <v>2277</v>
      </c>
      <c r="D37" s="88">
        <v>749</v>
      </c>
      <c r="E37" s="80">
        <v>1001</v>
      </c>
      <c r="F37" s="88">
        <v>23709</v>
      </c>
      <c r="G37" s="80">
        <v>6315</v>
      </c>
      <c r="H37" s="88">
        <v>4169</v>
      </c>
      <c r="I37" s="80">
        <v>2682</v>
      </c>
      <c r="J37" s="88">
        <v>1832</v>
      </c>
      <c r="K37" s="80">
        <v>1747</v>
      </c>
      <c r="L37" s="88">
        <v>0</v>
      </c>
      <c r="M37" s="80">
        <v>0</v>
      </c>
      <c r="N37" s="88">
        <v>32811</v>
      </c>
      <c r="O37" s="80">
        <v>7921</v>
      </c>
    </row>
    <row r="38" spans="1:15" ht="30" x14ac:dyDescent="0.25">
      <c r="A38" s="63" t="s">
        <v>58</v>
      </c>
      <c r="B38" s="152"/>
      <c r="C38" s="153"/>
      <c r="D38" s="152"/>
      <c r="E38" s="153"/>
      <c r="F38" s="152"/>
      <c r="G38" s="153"/>
      <c r="H38" s="152"/>
      <c r="I38" s="153"/>
      <c r="J38" s="152"/>
      <c r="K38" s="153"/>
      <c r="L38" s="152"/>
      <c r="M38" s="153"/>
      <c r="N38" s="152"/>
      <c r="O38" s="91"/>
    </row>
    <row r="39" spans="1:15" x14ac:dyDescent="0.25">
      <c r="A39" s="64" t="s">
        <v>3</v>
      </c>
      <c r="B39" s="89">
        <v>279819</v>
      </c>
      <c r="C39" s="69">
        <v>32832</v>
      </c>
      <c r="D39" s="89">
        <v>283565</v>
      </c>
      <c r="E39" s="69">
        <v>36994</v>
      </c>
      <c r="F39" s="89">
        <v>1136981</v>
      </c>
      <c r="G39" s="69">
        <v>56546</v>
      </c>
      <c r="H39" s="89">
        <v>334921</v>
      </c>
      <c r="I39" s="69">
        <v>35888</v>
      </c>
      <c r="J39" s="89">
        <v>45933</v>
      </c>
      <c r="K39" s="69">
        <v>11952</v>
      </c>
      <c r="L39" s="89">
        <v>10233</v>
      </c>
      <c r="M39" s="69">
        <v>4586</v>
      </c>
      <c r="N39" s="89">
        <v>2091452</v>
      </c>
      <c r="O39" s="69">
        <v>70987</v>
      </c>
    </row>
    <row r="40" spans="1:15" x14ac:dyDescent="0.25">
      <c r="A40" s="65" t="s">
        <v>82</v>
      </c>
      <c r="B40" s="154"/>
      <c r="C40" s="155"/>
      <c r="D40" s="154"/>
      <c r="E40" s="155"/>
      <c r="F40" s="154"/>
      <c r="G40" s="155"/>
      <c r="H40" s="154"/>
      <c r="I40" s="155"/>
      <c r="J40" s="154"/>
      <c r="K40" s="155"/>
      <c r="L40" s="154"/>
      <c r="M40" s="155"/>
      <c r="N40" s="154"/>
      <c r="O40" s="55"/>
    </row>
    <row r="43" spans="1:15" x14ac:dyDescent="0.25">
      <c r="A43" s="3" t="s">
        <v>195</v>
      </c>
    </row>
    <row r="44" spans="1:15" x14ac:dyDescent="0.25">
      <c r="A44" s="2" t="s">
        <v>117</v>
      </c>
    </row>
    <row r="45" spans="1:15" ht="17.25" x14ac:dyDescent="0.25">
      <c r="A45" s="4" t="s">
        <v>118</v>
      </c>
    </row>
    <row r="46" spans="1:15" ht="17.25" x14ac:dyDescent="0.25">
      <c r="A46" s="53" t="s">
        <v>0</v>
      </c>
      <c r="B46" s="175" t="s">
        <v>78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 t="s">
        <v>3</v>
      </c>
      <c r="O46" s="175"/>
    </row>
    <row r="47" spans="1:15" ht="17.25" x14ac:dyDescent="0.25">
      <c r="A47" s="6" t="s">
        <v>9</v>
      </c>
      <c r="B47" s="178" t="s">
        <v>79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 t="s">
        <v>82</v>
      </c>
      <c r="O47" s="178"/>
    </row>
    <row r="48" spans="1:15" ht="17.25" x14ac:dyDescent="0.25">
      <c r="A48" s="54"/>
      <c r="B48" s="175" t="s">
        <v>113</v>
      </c>
      <c r="C48" s="175"/>
      <c r="D48" s="175" t="s">
        <v>115</v>
      </c>
      <c r="E48" s="175"/>
      <c r="F48" s="175" t="s">
        <v>1</v>
      </c>
      <c r="G48" s="175"/>
      <c r="H48" s="175" t="s">
        <v>74</v>
      </c>
      <c r="I48" s="175"/>
      <c r="J48" s="175" t="s">
        <v>76</v>
      </c>
      <c r="K48" s="175"/>
      <c r="L48" s="175" t="s">
        <v>57</v>
      </c>
      <c r="M48" s="175"/>
      <c r="N48" s="54"/>
      <c r="O48" s="54"/>
    </row>
    <row r="49" spans="1:15" ht="17.25" x14ac:dyDescent="0.25">
      <c r="A49" s="55"/>
      <c r="B49" s="176" t="s">
        <v>114</v>
      </c>
      <c r="C49" s="176"/>
      <c r="D49" s="176" t="s">
        <v>116</v>
      </c>
      <c r="E49" s="176"/>
      <c r="F49" s="176" t="s">
        <v>5</v>
      </c>
      <c r="G49" s="176"/>
      <c r="H49" s="176" t="s">
        <v>75</v>
      </c>
      <c r="I49" s="176"/>
      <c r="J49" s="177" t="s">
        <v>77</v>
      </c>
      <c r="K49" s="177"/>
      <c r="L49" s="177" t="s">
        <v>58</v>
      </c>
      <c r="M49" s="177"/>
      <c r="N49" s="54"/>
      <c r="O49" s="54"/>
    </row>
    <row r="50" spans="1:15" ht="30" x14ac:dyDescent="0.25">
      <c r="A50" s="62" t="s">
        <v>6</v>
      </c>
      <c r="B50" s="88">
        <v>180669</v>
      </c>
      <c r="C50" s="69">
        <v>23520</v>
      </c>
      <c r="D50" s="88">
        <v>187336</v>
      </c>
      <c r="E50" s="69">
        <v>26623</v>
      </c>
      <c r="F50" s="88">
        <v>518627</v>
      </c>
      <c r="G50" s="69">
        <v>39758</v>
      </c>
      <c r="H50" s="88">
        <v>359188</v>
      </c>
      <c r="I50" s="69">
        <v>33465</v>
      </c>
      <c r="J50" s="88">
        <v>21729</v>
      </c>
      <c r="K50" s="69">
        <v>9209</v>
      </c>
      <c r="L50" s="88">
        <v>5624</v>
      </c>
      <c r="M50" s="69">
        <v>3477</v>
      </c>
      <c r="N50" s="89">
        <v>1273172</v>
      </c>
      <c r="O50" s="69">
        <v>55511</v>
      </c>
    </row>
    <row r="51" spans="1:15" ht="30" x14ac:dyDescent="0.25">
      <c r="A51" s="63" t="s">
        <v>7</v>
      </c>
      <c r="B51" s="154"/>
      <c r="C51" s="155"/>
      <c r="D51" s="154"/>
      <c r="E51" s="155"/>
      <c r="F51" s="154"/>
      <c r="G51" s="155"/>
      <c r="H51" s="154"/>
      <c r="I51" s="155"/>
      <c r="J51" s="154"/>
      <c r="K51" s="155"/>
      <c r="L51" s="154"/>
      <c r="M51" s="155"/>
      <c r="N51" s="154"/>
      <c r="O51" s="90"/>
    </row>
    <row r="52" spans="1:15" x14ac:dyDescent="0.25">
      <c r="A52" s="64" t="s">
        <v>8</v>
      </c>
      <c r="B52" s="88">
        <v>80564</v>
      </c>
      <c r="C52" s="80">
        <v>12521</v>
      </c>
      <c r="D52" s="88">
        <v>18710</v>
      </c>
      <c r="E52" s="80">
        <v>6474</v>
      </c>
      <c r="F52" s="88">
        <v>177590</v>
      </c>
      <c r="G52" s="80">
        <v>18245</v>
      </c>
      <c r="H52" s="88">
        <v>25147</v>
      </c>
      <c r="I52" s="80">
        <v>5789</v>
      </c>
      <c r="J52" s="88">
        <v>3353</v>
      </c>
      <c r="K52" s="80">
        <v>1835</v>
      </c>
      <c r="L52" s="88">
        <v>1820</v>
      </c>
      <c r="M52" s="80">
        <v>1943</v>
      </c>
      <c r="N52" s="88">
        <v>307183</v>
      </c>
      <c r="O52" s="69">
        <v>23611</v>
      </c>
    </row>
    <row r="53" spans="1:15" ht="30" x14ac:dyDescent="0.25">
      <c r="A53" s="65" t="s">
        <v>10</v>
      </c>
      <c r="B53" s="154"/>
      <c r="C53" s="155"/>
      <c r="D53" s="154"/>
      <c r="E53" s="155"/>
      <c r="F53" s="154"/>
      <c r="G53" s="155"/>
      <c r="H53" s="154"/>
      <c r="I53" s="155"/>
      <c r="J53" s="154"/>
      <c r="K53" s="155"/>
      <c r="L53" s="154"/>
      <c r="M53" s="155"/>
      <c r="N53" s="154"/>
      <c r="O53" s="90"/>
    </row>
    <row r="54" spans="1:15" x14ac:dyDescent="0.25">
      <c r="A54" s="62" t="s">
        <v>2</v>
      </c>
      <c r="B54" s="88">
        <v>72121</v>
      </c>
      <c r="C54" s="80">
        <v>11575</v>
      </c>
      <c r="D54" s="88">
        <v>45165</v>
      </c>
      <c r="E54" s="80">
        <v>9696</v>
      </c>
      <c r="F54" s="88">
        <v>292724</v>
      </c>
      <c r="G54" s="80">
        <v>22212</v>
      </c>
      <c r="H54" s="88">
        <v>58354</v>
      </c>
      <c r="I54" s="80">
        <v>10805</v>
      </c>
      <c r="J54" s="88">
        <v>9036</v>
      </c>
      <c r="K54" s="80">
        <v>3676</v>
      </c>
      <c r="L54" s="88">
        <v>1928</v>
      </c>
      <c r="M54" s="80">
        <v>1804</v>
      </c>
      <c r="N54" s="88">
        <v>479329</v>
      </c>
      <c r="O54" s="80">
        <v>28370</v>
      </c>
    </row>
    <row r="55" spans="1:15" x14ac:dyDescent="0.25">
      <c r="A55" s="63" t="s">
        <v>11</v>
      </c>
      <c r="B55" s="152"/>
      <c r="C55" s="153"/>
      <c r="D55" s="152"/>
      <c r="E55" s="153"/>
      <c r="F55" s="152"/>
      <c r="G55" s="153"/>
      <c r="H55" s="152"/>
      <c r="I55" s="153"/>
      <c r="J55" s="152"/>
      <c r="K55" s="153"/>
      <c r="L55" s="152"/>
      <c r="M55" s="153"/>
      <c r="N55" s="152"/>
      <c r="O55" s="91"/>
    </row>
    <row r="56" spans="1:15" x14ac:dyDescent="0.25">
      <c r="A56" s="64" t="s">
        <v>13</v>
      </c>
      <c r="B56" s="89">
        <v>6781</v>
      </c>
      <c r="C56" s="69">
        <v>3122</v>
      </c>
      <c r="D56" s="89">
        <v>7400</v>
      </c>
      <c r="E56" s="69">
        <v>3905</v>
      </c>
      <c r="F56" s="89">
        <v>39427</v>
      </c>
      <c r="G56" s="69">
        <v>8250</v>
      </c>
      <c r="H56" s="89">
        <v>3701</v>
      </c>
      <c r="I56" s="69">
        <v>1671</v>
      </c>
      <c r="J56" s="89">
        <v>1647</v>
      </c>
      <c r="K56" s="69">
        <v>1474</v>
      </c>
      <c r="L56" s="89">
        <v>87</v>
      </c>
      <c r="M56" s="69">
        <v>170</v>
      </c>
      <c r="N56" s="89">
        <v>59044</v>
      </c>
      <c r="O56" s="69">
        <v>9874</v>
      </c>
    </row>
    <row r="57" spans="1:15" x14ac:dyDescent="0.25">
      <c r="A57" s="65" t="s">
        <v>12</v>
      </c>
      <c r="B57" s="154"/>
      <c r="C57" s="155"/>
      <c r="D57" s="154"/>
      <c r="E57" s="155"/>
      <c r="F57" s="154"/>
      <c r="G57" s="155"/>
      <c r="H57" s="154"/>
      <c r="I57" s="155"/>
      <c r="J57" s="154"/>
      <c r="K57" s="155"/>
      <c r="L57" s="154"/>
      <c r="M57" s="155"/>
      <c r="N57" s="154"/>
      <c r="O57" s="90"/>
    </row>
    <row r="58" spans="1:15" x14ac:dyDescent="0.25">
      <c r="A58" s="62" t="s">
        <v>57</v>
      </c>
      <c r="B58" s="88">
        <v>2085</v>
      </c>
      <c r="C58" s="80">
        <v>1846</v>
      </c>
      <c r="D58" s="88">
        <v>1298</v>
      </c>
      <c r="E58" s="80">
        <v>1832</v>
      </c>
      <c r="F58" s="88">
        <v>22159</v>
      </c>
      <c r="G58" s="80">
        <v>5890</v>
      </c>
      <c r="H58" s="88">
        <v>8352</v>
      </c>
      <c r="I58" s="80">
        <v>3620</v>
      </c>
      <c r="J58" s="88">
        <v>3343</v>
      </c>
      <c r="K58" s="80">
        <v>2735</v>
      </c>
      <c r="L58" s="88">
        <v>0</v>
      </c>
      <c r="M58" s="80">
        <v>0</v>
      </c>
      <c r="N58" s="88">
        <v>37236</v>
      </c>
      <c r="O58" s="80">
        <v>8270</v>
      </c>
    </row>
    <row r="59" spans="1:15" ht="30" x14ac:dyDescent="0.25">
      <c r="A59" s="63" t="s">
        <v>58</v>
      </c>
      <c r="B59" s="152"/>
      <c r="C59" s="153"/>
      <c r="D59" s="152"/>
      <c r="E59" s="153"/>
      <c r="F59" s="152"/>
      <c r="G59" s="153"/>
      <c r="H59" s="152"/>
      <c r="I59" s="153"/>
      <c r="J59" s="152"/>
      <c r="K59" s="153"/>
      <c r="L59" s="152"/>
      <c r="M59" s="153"/>
      <c r="N59" s="152"/>
      <c r="O59" s="91"/>
    </row>
    <row r="60" spans="1:15" x14ac:dyDescent="0.25">
      <c r="A60" s="64" t="s">
        <v>3</v>
      </c>
      <c r="B60" s="89">
        <v>342220</v>
      </c>
      <c r="C60" s="69">
        <v>29318</v>
      </c>
      <c r="D60" s="89">
        <v>259910</v>
      </c>
      <c r="E60" s="69">
        <v>30617</v>
      </c>
      <c r="F60" s="89">
        <v>1050527</v>
      </c>
      <c r="G60" s="69">
        <v>46989</v>
      </c>
      <c r="H60" s="89">
        <v>454742</v>
      </c>
      <c r="I60" s="69">
        <v>35892</v>
      </c>
      <c r="J60" s="89">
        <v>39108</v>
      </c>
      <c r="K60" s="69">
        <v>10633</v>
      </c>
      <c r="L60" s="89">
        <v>9459</v>
      </c>
      <c r="M60" s="69">
        <v>4376</v>
      </c>
      <c r="N60" s="89">
        <v>2155964</v>
      </c>
      <c r="O60" s="69">
        <v>57393</v>
      </c>
    </row>
    <row r="61" spans="1:15" x14ac:dyDescent="0.25">
      <c r="A61" s="65" t="s">
        <v>82</v>
      </c>
      <c r="B61" s="154"/>
      <c r="C61" s="155"/>
      <c r="D61" s="154"/>
      <c r="E61" s="155"/>
      <c r="F61" s="154"/>
      <c r="G61" s="155"/>
      <c r="H61" s="154"/>
      <c r="I61" s="155"/>
      <c r="J61" s="154"/>
      <c r="K61" s="155"/>
      <c r="L61" s="154"/>
      <c r="M61" s="155"/>
      <c r="N61" s="154"/>
      <c r="O61" s="55"/>
    </row>
  </sheetData>
  <mergeCells count="48">
    <mergeCell ref="B4:M4"/>
    <mergeCell ref="N4:O4"/>
    <mergeCell ref="B5:M5"/>
    <mergeCell ref="N5:O5"/>
    <mergeCell ref="B6:C6"/>
    <mergeCell ref="F6:G6"/>
    <mergeCell ref="H6:I6"/>
    <mergeCell ref="J6:K6"/>
    <mergeCell ref="L6:M6"/>
    <mergeCell ref="D6:E6"/>
    <mergeCell ref="B7:C7"/>
    <mergeCell ref="F7:G7"/>
    <mergeCell ref="H7:I7"/>
    <mergeCell ref="J7:K7"/>
    <mergeCell ref="L7:M7"/>
    <mergeCell ref="D7:E7"/>
    <mergeCell ref="B25:M25"/>
    <mergeCell ref="N25:O25"/>
    <mergeCell ref="B26:M26"/>
    <mergeCell ref="N26:O26"/>
    <mergeCell ref="B27:C27"/>
    <mergeCell ref="D27:E27"/>
    <mergeCell ref="F27:G27"/>
    <mergeCell ref="H27:I27"/>
    <mergeCell ref="J27:K27"/>
    <mergeCell ref="L27:M27"/>
    <mergeCell ref="L28:M28"/>
    <mergeCell ref="B46:M46"/>
    <mergeCell ref="N46:O46"/>
    <mergeCell ref="B47:M47"/>
    <mergeCell ref="N47:O47"/>
    <mergeCell ref="B28:C28"/>
    <mergeCell ref="D28:E28"/>
    <mergeCell ref="F28:G28"/>
    <mergeCell ref="H28:I28"/>
    <mergeCell ref="J28:K28"/>
    <mergeCell ref="L48:M48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</mergeCells>
  <pageMargins left="0.7" right="0.7" top="0.75" bottom="0.75" header="0.3" footer="0.3"/>
  <pageSetup paperSize="9" orientation="landscape" r:id="rId1"/>
  <rowBreaks count="1" manualBreakCount="1">
    <brk id="2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1"/>
  <sheetViews>
    <sheetView workbookViewId="0"/>
  </sheetViews>
  <sheetFormatPr defaultRowHeight="15" x14ac:dyDescent="0.25"/>
  <cols>
    <col min="1" max="1" width="21" style="11" customWidth="1"/>
    <col min="2" max="7" width="8.28515625" style="11" customWidth="1"/>
    <col min="8" max="11" width="9.85546875" style="11" customWidth="1"/>
    <col min="12" max="13" width="10.28515625" style="11" customWidth="1"/>
  </cols>
  <sheetData>
    <row r="1" spans="1:13" x14ac:dyDescent="0.25">
      <c r="A1" s="3" t="s">
        <v>196</v>
      </c>
    </row>
    <row r="2" spans="1:13" x14ac:dyDescent="0.25">
      <c r="A2" s="2" t="s">
        <v>119</v>
      </c>
    </row>
    <row r="3" spans="1:13" ht="17.25" x14ac:dyDescent="0.25">
      <c r="A3" s="4" t="s">
        <v>120</v>
      </c>
    </row>
    <row r="4" spans="1:13" ht="17.25" x14ac:dyDescent="0.25">
      <c r="A4" s="53" t="s">
        <v>0</v>
      </c>
      <c r="B4" s="175" t="s">
        <v>78</v>
      </c>
      <c r="C4" s="175"/>
      <c r="D4" s="175"/>
      <c r="E4" s="175"/>
      <c r="F4" s="175"/>
      <c r="G4" s="175"/>
      <c r="H4" s="175"/>
      <c r="I4" s="175"/>
      <c r="J4" s="175"/>
      <c r="K4" s="175"/>
      <c r="L4" s="175" t="s">
        <v>3</v>
      </c>
      <c r="M4" s="175"/>
    </row>
    <row r="5" spans="1:13" ht="17.25" x14ac:dyDescent="0.25">
      <c r="A5" s="6" t="s">
        <v>9</v>
      </c>
      <c r="B5" s="178" t="s">
        <v>79</v>
      </c>
      <c r="C5" s="178"/>
      <c r="D5" s="178"/>
      <c r="E5" s="178"/>
      <c r="F5" s="178"/>
      <c r="G5" s="178"/>
      <c r="H5" s="178"/>
      <c r="I5" s="178"/>
      <c r="J5" s="178"/>
      <c r="K5" s="178"/>
      <c r="L5" s="178" t="s">
        <v>82</v>
      </c>
      <c r="M5" s="178"/>
    </row>
    <row r="6" spans="1:13" ht="17.25" x14ac:dyDescent="0.25">
      <c r="A6" s="54"/>
      <c r="B6" s="175" t="s">
        <v>113</v>
      </c>
      <c r="C6" s="175"/>
      <c r="D6" s="175" t="s">
        <v>115</v>
      </c>
      <c r="E6" s="175"/>
      <c r="F6" s="175" t="s">
        <v>1</v>
      </c>
      <c r="G6" s="175"/>
      <c r="H6" s="175" t="s">
        <v>74</v>
      </c>
      <c r="I6" s="175"/>
      <c r="J6" s="175" t="s">
        <v>76</v>
      </c>
      <c r="K6" s="175"/>
      <c r="L6" s="54"/>
      <c r="M6" s="54"/>
    </row>
    <row r="7" spans="1:13" ht="17.25" x14ac:dyDescent="0.25">
      <c r="A7" s="55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6" t="s">
        <v>77</v>
      </c>
      <c r="K7" s="176"/>
      <c r="L7" s="54"/>
      <c r="M7" s="54"/>
    </row>
    <row r="8" spans="1:13" ht="30" x14ac:dyDescent="0.25">
      <c r="A8" s="62" t="s">
        <v>6</v>
      </c>
      <c r="B8" s="88">
        <v>518</v>
      </c>
      <c r="C8" s="69">
        <v>89</v>
      </c>
      <c r="D8" s="88">
        <v>1551</v>
      </c>
      <c r="E8" s="69">
        <v>229</v>
      </c>
      <c r="F8" s="88">
        <v>32966</v>
      </c>
      <c r="G8" s="69">
        <v>6436</v>
      </c>
      <c r="H8" s="88">
        <v>23624</v>
      </c>
      <c r="I8" s="69">
        <v>15926</v>
      </c>
      <c r="J8" s="88">
        <v>9509</v>
      </c>
      <c r="K8" s="69">
        <v>5342</v>
      </c>
      <c r="L8" s="89">
        <v>68168</v>
      </c>
      <c r="M8" s="69">
        <v>17968</v>
      </c>
    </row>
    <row r="9" spans="1:13" ht="30" x14ac:dyDescent="0.25">
      <c r="A9" s="63" t="s">
        <v>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90"/>
    </row>
    <row r="10" spans="1:13" x14ac:dyDescent="0.25">
      <c r="A10" s="64" t="s">
        <v>8</v>
      </c>
      <c r="B10" s="89">
        <v>306</v>
      </c>
      <c r="C10" s="69">
        <v>50</v>
      </c>
      <c r="D10" s="89">
        <v>173</v>
      </c>
      <c r="E10" s="69">
        <v>61</v>
      </c>
      <c r="F10" s="89">
        <v>12967</v>
      </c>
      <c r="G10" s="69">
        <v>95</v>
      </c>
      <c r="H10" s="89">
        <v>1119</v>
      </c>
      <c r="I10" s="69">
        <v>668</v>
      </c>
      <c r="J10" s="89">
        <v>145</v>
      </c>
      <c r="K10" s="69">
        <v>7186</v>
      </c>
      <c r="L10" s="89">
        <v>14711</v>
      </c>
      <c r="M10" s="69">
        <v>7218</v>
      </c>
    </row>
    <row r="11" spans="1:13" x14ac:dyDescent="0.25">
      <c r="A11" s="65" t="s">
        <v>10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90"/>
    </row>
    <row r="12" spans="1:13" x14ac:dyDescent="0.25">
      <c r="A12" s="62" t="s">
        <v>2</v>
      </c>
      <c r="B12" s="88">
        <v>440</v>
      </c>
      <c r="C12" s="80">
        <v>72</v>
      </c>
      <c r="D12" s="88">
        <v>698</v>
      </c>
      <c r="E12" s="80">
        <v>314</v>
      </c>
      <c r="F12" s="88">
        <v>35097</v>
      </c>
      <c r="G12" s="80">
        <v>4887</v>
      </c>
      <c r="H12" s="88">
        <v>6959</v>
      </c>
      <c r="I12" s="80">
        <v>2266</v>
      </c>
      <c r="J12" s="88">
        <v>9105</v>
      </c>
      <c r="K12" s="80">
        <v>4379</v>
      </c>
      <c r="L12" s="88">
        <v>52298</v>
      </c>
      <c r="M12" s="80">
        <v>6892</v>
      </c>
    </row>
    <row r="13" spans="1:13" x14ac:dyDescent="0.25">
      <c r="A13" s="63" t="s">
        <v>11</v>
      </c>
      <c r="B13" s="54"/>
      <c r="C13" s="91"/>
      <c r="D13" s="54"/>
      <c r="E13" s="91"/>
      <c r="F13" s="54"/>
      <c r="G13" s="91"/>
      <c r="H13" s="54"/>
      <c r="I13" s="91"/>
      <c r="J13" s="54"/>
      <c r="K13" s="91"/>
      <c r="L13" s="54"/>
      <c r="M13" s="91"/>
    </row>
    <row r="14" spans="1:13" x14ac:dyDescent="0.25">
      <c r="A14" s="64" t="s">
        <v>13</v>
      </c>
      <c r="B14" s="89">
        <v>44</v>
      </c>
      <c r="C14" s="69">
        <v>24</v>
      </c>
      <c r="D14" s="89">
        <v>84</v>
      </c>
      <c r="E14" s="69">
        <v>51</v>
      </c>
      <c r="F14" s="89">
        <v>3658</v>
      </c>
      <c r="G14" s="69">
        <v>3608</v>
      </c>
      <c r="H14" s="89">
        <v>174</v>
      </c>
      <c r="I14" s="69">
        <v>76</v>
      </c>
      <c r="J14" s="89">
        <v>2811</v>
      </c>
      <c r="K14" s="69">
        <v>998</v>
      </c>
      <c r="L14" s="89">
        <v>6772</v>
      </c>
      <c r="M14" s="69">
        <v>3744</v>
      </c>
    </row>
    <row r="15" spans="1:13" x14ac:dyDescent="0.25">
      <c r="A15" s="65" t="s">
        <v>12</v>
      </c>
      <c r="B15" s="55"/>
      <c r="C15" s="90"/>
      <c r="D15" s="55"/>
      <c r="E15" s="90"/>
      <c r="F15" s="55"/>
      <c r="G15" s="90"/>
      <c r="H15" s="55"/>
      <c r="I15" s="90"/>
      <c r="J15" s="55"/>
      <c r="K15" s="90"/>
      <c r="L15" s="55"/>
      <c r="M15" s="90"/>
    </row>
    <row r="16" spans="1:13" x14ac:dyDescent="0.25">
      <c r="A16" s="62" t="s">
        <v>57</v>
      </c>
      <c r="B16" s="88">
        <v>109</v>
      </c>
      <c r="C16" s="80">
        <v>202</v>
      </c>
      <c r="D16" s="88">
        <v>11</v>
      </c>
      <c r="E16" s="80">
        <v>14</v>
      </c>
      <c r="F16" s="88">
        <v>5722</v>
      </c>
      <c r="G16" s="80">
        <v>7635</v>
      </c>
      <c r="H16" s="88">
        <v>1118</v>
      </c>
      <c r="I16" s="80">
        <v>557</v>
      </c>
      <c r="J16" s="88">
        <v>7374</v>
      </c>
      <c r="K16" s="80">
        <v>1503</v>
      </c>
      <c r="L16" s="88">
        <v>14334</v>
      </c>
      <c r="M16" s="80">
        <v>7794</v>
      </c>
    </row>
    <row r="17" spans="1:13" ht="30" x14ac:dyDescent="0.25">
      <c r="A17" s="63" t="s">
        <v>58</v>
      </c>
      <c r="B17" s="54"/>
      <c r="C17" s="91"/>
      <c r="D17" s="54"/>
      <c r="E17" s="91"/>
      <c r="F17" s="54"/>
      <c r="G17" s="91"/>
      <c r="H17" s="54"/>
      <c r="I17" s="91"/>
      <c r="J17" s="54"/>
      <c r="K17" s="91"/>
      <c r="L17" s="54"/>
      <c r="M17" s="91"/>
    </row>
    <row r="18" spans="1:13" x14ac:dyDescent="0.25">
      <c r="A18" s="64" t="s">
        <v>3</v>
      </c>
      <c r="B18" s="89">
        <v>1417</v>
      </c>
      <c r="C18" s="69">
        <v>238</v>
      </c>
      <c r="D18" s="89">
        <v>2517</v>
      </c>
      <c r="E18" s="69">
        <v>397</v>
      </c>
      <c r="F18" s="89">
        <v>90410</v>
      </c>
      <c r="G18" s="69">
        <v>11661</v>
      </c>
      <c r="H18" s="89">
        <v>32995</v>
      </c>
      <c r="I18" s="69">
        <v>16106</v>
      </c>
      <c r="J18" s="89">
        <v>28944</v>
      </c>
      <c r="K18" s="69">
        <v>10276</v>
      </c>
      <c r="L18" s="89">
        <v>156283</v>
      </c>
      <c r="M18" s="69">
        <v>22254</v>
      </c>
    </row>
    <row r="19" spans="1:13" x14ac:dyDescent="0.25">
      <c r="A19" s="6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2" spans="1:13" s="11" customFormat="1" x14ac:dyDescent="0.25">
      <c r="A22" s="3" t="s">
        <v>197</v>
      </c>
    </row>
    <row r="23" spans="1:13" x14ac:dyDescent="0.25">
      <c r="A23" s="2" t="s">
        <v>119</v>
      </c>
    </row>
    <row r="24" spans="1:13" s="11" customFormat="1" ht="17.25" x14ac:dyDescent="0.25">
      <c r="A24" s="4" t="s">
        <v>120</v>
      </c>
    </row>
    <row r="25" spans="1:13" ht="17.25" x14ac:dyDescent="0.25">
      <c r="A25" s="53" t="s">
        <v>0</v>
      </c>
      <c r="B25" s="175" t="s">
        <v>78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 t="s">
        <v>3</v>
      </c>
      <c r="M25" s="175"/>
    </row>
    <row r="26" spans="1:13" s="11" customFormat="1" ht="17.25" x14ac:dyDescent="0.25">
      <c r="A26" s="6" t="s">
        <v>9</v>
      </c>
      <c r="B26" s="178" t="s">
        <v>79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82</v>
      </c>
      <c r="M26" s="178"/>
    </row>
    <row r="27" spans="1:13" ht="17.25" x14ac:dyDescent="0.25">
      <c r="A27" s="54"/>
      <c r="B27" s="175" t="s">
        <v>113</v>
      </c>
      <c r="C27" s="175"/>
      <c r="D27" s="175" t="s">
        <v>115</v>
      </c>
      <c r="E27" s="175"/>
      <c r="F27" s="175" t="s">
        <v>1</v>
      </c>
      <c r="G27" s="175"/>
      <c r="H27" s="175" t="s">
        <v>74</v>
      </c>
      <c r="I27" s="175"/>
      <c r="J27" s="175" t="s">
        <v>76</v>
      </c>
      <c r="K27" s="175"/>
      <c r="L27" s="54"/>
      <c r="M27" s="54"/>
    </row>
    <row r="28" spans="1:13" s="11" customFormat="1" ht="17.25" x14ac:dyDescent="0.25">
      <c r="A28" s="55"/>
      <c r="B28" s="176" t="s">
        <v>114</v>
      </c>
      <c r="C28" s="176"/>
      <c r="D28" s="176" t="s">
        <v>116</v>
      </c>
      <c r="E28" s="176"/>
      <c r="F28" s="176" t="s">
        <v>5</v>
      </c>
      <c r="G28" s="176"/>
      <c r="H28" s="176" t="s">
        <v>75</v>
      </c>
      <c r="I28" s="176"/>
      <c r="J28" s="176" t="s">
        <v>77</v>
      </c>
      <c r="K28" s="176"/>
      <c r="L28" s="54"/>
      <c r="M28" s="54"/>
    </row>
    <row r="29" spans="1:13" ht="30" x14ac:dyDescent="0.25">
      <c r="A29" s="62" t="s">
        <v>6</v>
      </c>
      <c r="B29" s="88">
        <v>252</v>
      </c>
      <c r="C29" s="69">
        <v>64</v>
      </c>
      <c r="D29" s="88">
        <v>934</v>
      </c>
      <c r="E29" s="69">
        <v>203</v>
      </c>
      <c r="F29" s="88">
        <v>20386</v>
      </c>
      <c r="G29" s="69">
        <v>4870</v>
      </c>
      <c r="H29" s="88">
        <v>7438</v>
      </c>
      <c r="I29" s="69">
        <v>1556</v>
      </c>
      <c r="J29" s="88">
        <v>3441</v>
      </c>
      <c r="K29" s="69">
        <v>2748</v>
      </c>
      <c r="L29" s="89">
        <v>32452</v>
      </c>
      <c r="M29" s="69">
        <v>5769</v>
      </c>
    </row>
    <row r="30" spans="1:13" ht="30" x14ac:dyDescent="0.25">
      <c r="A30" s="63" t="s">
        <v>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90"/>
    </row>
    <row r="31" spans="1:13" x14ac:dyDescent="0.25">
      <c r="A31" s="64" t="s">
        <v>8</v>
      </c>
      <c r="B31" s="89">
        <v>147</v>
      </c>
      <c r="C31" s="69">
        <v>38</v>
      </c>
      <c r="D31" s="89">
        <v>112</v>
      </c>
      <c r="E31" s="69">
        <v>55</v>
      </c>
      <c r="F31" s="89">
        <v>5228</v>
      </c>
      <c r="G31" s="69">
        <v>1146</v>
      </c>
      <c r="H31" s="89">
        <v>229</v>
      </c>
      <c r="I31" s="69">
        <v>136</v>
      </c>
      <c r="J31" s="89">
        <v>108</v>
      </c>
      <c r="K31" s="69">
        <v>87</v>
      </c>
      <c r="L31" s="89">
        <v>5824</v>
      </c>
      <c r="M31" s="69">
        <v>1159</v>
      </c>
    </row>
    <row r="32" spans="1:13" x14ac:dyDescent="0.25">
      <c r="A32" s="65" t="s">
        <v>10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90"/>
    </row>
    <row r="33" spans="1:13" x14ac:dyDescent="0.25">
      <c r="A33" s="62" t="s">
        <v>2</v>
      </c>
      <c r="B33" s="88">
        <v>226</v>
      </c>
      <c r="C33" s="80">
        <v>58</v>
      </c>
      <c r="D33" s="88">
        <v>280</v>
      </c>
      <c r="E33" s="80">
        <v>94</v>
      </c>
      <c r="F33" s="88">
        <v>16894</v>
      </c>
      <c r="G33" s="80">
        <v>3145</v>
      </c>
      <c r="H33" s="88">
        <v>2177</v>
      </c>
      <c r="I33" s="80">
        <v>1053</v>
      </c>
      <c r="J33" s="88">
        <v>5864</v>
      </c>
      <c r="K33" s="80">
        <v>4203</v>
      </c>
      <c r="L33" s="88">
        <v>25441</v>
      </c>
      <c r="M33" s="80">
        <v>5313</v>
      </c>
    </row>
    <row r="34" spans="1:13" x14ac:dyDescent="0.25">
      <c r="A34" s="63" t="s">
        <v>11</v>
      </c>
      <c r="B34" s="54"/>
      <c r="C34" s="91"/>
      <c r="D34" s="54"/>
      <c r="E34" s="91"/>
      <c r="F34" s="54"/>
      <c r="G34" s="91"/>
      <c r="H34" s="54"/>
      <c r="I34" s="91"/>
      <c r="J34" s="54"/>
      <c r="K34" s="91"/>
      <c r="L34" s="54"/>
      <c r="M34" s="91"/>
    </row>
    <row r="35" spans="1:13" x14ac:dyDescent="0.25">
      <c r="A35" s="64" t="s">
        <v>13</v>
      </c>
      <c r="B35" s="89">
        <v>15</v>
      </c>
      <c r="C35" s="69">
        <v>9</v>
      </c>
      <c r="D35" s="89">
        <v>23</v>
      </c>
      <c r="E35" s="69">
        <v>18</v>
      </c>
      <c r="F35" s="89">
        <v>1833</v>
      </c>
      <c r="G35" s="69">
        <v>793</v>
      </c>
      <c r="H35" s="89">
        <v>77</v>
      </c>
      <c r="I35" s="69">
        <v>53</v>
      </c>
      <c r="J35" s="89">
        <v>199</v>
      </c>
      <c r="K35" s="69">
        <v>253</v>
      </c>
      <c r="L35" s="89">
        <v>2147</v>
      </c>
      <c r="M35" s="69">
        <v>834</v>
      </c>
    </row>
    <row r="36" spans="1:13" x14ac:dyDescent="0.25">
      <c r="A36" s="65" t="s">
        <v>12</v>
      </c>
      <c r="B36" s="55"/>
      <c r="C36" s="90"/>
      <c r="D36" s="55"/>
      <c r="E36" s="90"/>
      <c r="F36" s="55"/>
      <c r="G36" s="90"/>
      <c r="H36" s="55"/>
      <c r="I36" s="90"/>
      <c r="J36" s="55"/>
      <c r="K36" s="90"/>
      <c r="L36" s="55"/>
      <c r="M36" s="90"/>
    </row>
    <row r="37" spans="1:13" x14ac:dyDescent="0.25">
      <c r="A37" s="62" t="s">
        <v>57</v>
      </c>
      <c r="B37" s="88">
        <v>107</v>
      </c>
      <c r="C37" s="80">
        <v>202</v>
      </c>
      <c r="D37" s="88">
        <v>6</v>
      </c>
      <c r="E37" s="80">
        <v>9</v>
      </c>
      <c r="F37" s="88">
        <v>3294</v>
      </c>
      <c r="G37" s="80">
        <v>1236</v>
      </c>
      <c r="H37" s="88">
        <v>653</v>
      </c>
      <c r="I37" s="80">
        <v>479</v>
      </c>
      <c r="J37" s="88">
        <v>2874</v>
      </c>
      <c r="K37" s="80">
        <v>3123</v>
      </c>
      <c r="L37" s="88">
        <v>6933</v>
      </c>
      <c r="M37" s="80">
        <v>3384</v>
      </c>
    </row>
    <row r="38" spans="1:13" ht="30" x14ac:dyDescent="0.25">
      <c r="A38" s="63" t="s">
        <v>58</v>
      </c>
      <c r="B38" s="54"/>
      <c r="C38" s="91"/>
      <c r="D38" s="54"/>
      <c r="E38" s="91"/>
      <c r="F38" s="54"/>
      <c r="G38" s="91"/>
      <c r="H38" s="54"/>
      <c r="I38" s="91"/>
      <c r="J38" s="54"/>
      <c r="K38" s="91"/>
      <c r="L38" s="54"/>
      <c r="M38" s="91"/>
    </row>
    <row r="39" spans="1:13" x14ac:dyDescent="0.25">
      <c r="A39" s="64" t="s">
        <v>3</v>
      </c>
      <c r="B39" s="89">
        <v>746</v>
      </c>
      <c r="C39" s="69">
        <v>222</v>
      </c>
      <c r="D39" s="89">
        <v>1355</v>
      </c>
      <c r="E39" s="69">
        <v>231</v>
      </c>
      <c r="F39" s="89">
        <v>47636</v>
      </c>
      <c r="G39" s="69">
        <v>5949</v>
      </c>
      <c r="H39" s="89">
        <v>10572</v>
      </c>
      <c r="I39" s="69">
        <v>1929</v>
      </c>
      <c r="J39" s="89">
        <v>12487</v>
      </c>
      <c r="K39" s="69">
        <v>5874</v>
      </c>
      <c r="L39" s="89">
        <v>72796</v>
      </c>
      <c r="M39" s="69">
        <v>8400</v>
      </c>
    </row>
    <row r="40" spans="1:13" x14ac:dyDescent="0.25">
      <c r="A40" s="6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3" spans="1:13" x14ac:dyDescent="0.25">
      <c r="A43" s="3" t="s">
        <v>198</v>
      </c>
    </row>
    <row r="44" spans="1:13" x14ac:dyDescent="0.25">
      <c r="A44" s="2" t="s">
        <v>119</v>
      </c>
    </row>
    <row r="45" spans="1:13" ht="17.25" x14ac:dyDescent="0.25">
      <c r="A45" s="4" t="s">
        <v>120</v>
      </c>
    </row>
    <row r="46" spans="1:13" ht="17.25" x14ac:dyDescent="0.25">
      <c r="A46" s="53" t="s">
        <v>0</v>
      </c>
      <c r="B46" s="175" t="s">
        <v>78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 t="s">
        <v>3</v>
      </c>
      <c r="M46" s="175"/>
    </row>
    <row r="47" spans="1:13" ht="17.25" x14ac:dyDescent="0.25">
      <c r="A47" s="6" t="s">
        <v>9</v>
      </c>
      <c r="B47" s="178" t="s">
        <v>79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 t="s">
        <v>82</v>
      </c>
      <c r="M47" s="178"/>
    </row>
    <row r="48" spans="1:13" ht="17.25" x14ac:dyDescent="0.25">
      <c r="A48" s="54"/>
      <c r="B48" s="175" t="s">
        <v>113</v>
      </c>
      <c r="C48" s="175"/>
      <c r="D48" s="175" t="s">
        <v>115</v>
      </c>
      <c r="E48" s="175"/>
      <c r="F48" s="175" t="s">
        <v>1</v>
      </c>
      <c r="G48" s="175"/>
      <c r="H48" s="175" t="s">
        <v>74</v>
      </c>
      <c r="I48" s="175"/>
      <c r="J48" s="175" t="s">
        <v>76</v>
      </c>
      <c r="K48" s="175"/>
      <c r="L48" s="54"/>
      <c r="M48" s="54"/>
    </row>
    <row r="49" spans="1:13" ht="17.25" x14ac:dyDescent="0.25">
      <c r="A49" s="55"/>
      <c r="B49" s="176" t="s">
        <v>114</v>
      </c>
      <c r="C49" s="176"/>
      <c r="D49" s="176" t="s">
        <v>116</v>
      </c>
      <c r="E49" s="176"/>
      <c r="F49" s="176" t="s">
        <v>5</v>
      </c>
      <c r="G49" s="176"/>
      <c r="H49" s="176" t="s">
        <v>75</v>
      </c>
      <c r="I49" s="176"/>
      <c r="J49" s="176" t="s">
        <v>77</v>
      </c>
      <c r="K49" s="176"/>
      <c r="L49" s="54"/>
      <c r="M49" s="54"/>
    </row>
    <row r="50" spans="1:13" ht="30" x14ac:dyDescent="0.25">
      <c r="A50" s="62" t="s">
        <v>6</v>
      </c>
      <c r="B50" s="88">
        <v>267</v>
      </c>
      <c r="C50" s="69">
        <v>62</v>
      </c>
      <c r="D50" s="88">
        <v>616</v>
      </c>
      <c r="E50" s="69">
        <v>105</v>
      </c>
      <c r="F50" s="88">
        <v>12546</v>
      </c>
      <c r="G50" s="69">
        <v>2159</v>
      </c>
      <c r="H50" s="88">
        <v>16186</v>
      </c>
      <c r="I50" s="69">
        <v>15806</v>
      </c>
      <c r="J50" s="88">
        <v>6101</v>
      </c>
      <c r="K50" s="69">
        <v>5800</v>
      </c>
      <c r="L50" s="89">
        <v>35716</v>
      </c>
      <c r="M50" s="69">
        <v>16965</v>
      </c>
    </row>
    <row r="51" spans="1:13" ht="30" x14ac:dyDescent="0.25">
      <c r="A51" s="63" t="s">
        <v>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90"/>
    </row>
    <row r="52" spans="1:13" x14ac:dyDescent="0.25">
      <c r="A52" s="64" t="s">
        <v>8</v>
      </c>
      <c r="B52" s="89">
        <v>159</v>
      </c>
      <c r="C52" s="69">
        <v>32</v>
      </c>
      <c r="D52" s="89">
        <v>61</v>
      </c>
      <c r="E52" s="69">
        <v>25</v>
      </c>
      <c r="F52" s="89">
        <v>7724</v>
      </c>
      <c r="G52" s="69">
        <v>7074</v>
      </c>
      <c r="H52" s="89">
        <v>891</v>
      </c>
      <c r="I52" s="69">
        <v>652</v>
      </c>
      <c r="J52" s="89">
        <v>53</v>
      </c>
      <c r="K52" s="69">
        <v>39</v>
      </c>
      <c r="L52" s="89">
        <v>8887</v>
      </c>
      <c r="M52" s="69">
        <v>7104</v>
      </c>
    </row>
    <row r="53" spans="1:13" x14ac:dyDescent="0.25">
      <c r="A53" s="65" t="s">
        <v>10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90"/>
    </row>
    <row r="54" spans="1:13" x14ac:dyDescent="0.25">
      <c r="A54" s="62" t="s">
        <v>2</v>
      </c>
      <c r="B54" s="88">
        <v>214</v>
      </c>
      <c r="C54" s="80">
        <v>41</v>
      </c>
      <c r="D54" s="88">
        <v>419</v>
      </c>
      <c r="E54" s="80">
        <v>298</v>
      </c>
      <c r="F54" s="88">
        <v>18019</v>
      </c>
      <c r="G54" s="80">
        <v>3030</v>
      </c>
      <c r="H54" s="88">
        <v>4782</v>
      </c>
      <c r="I54" s="80">
        <v>2000</v>
      </c>
      <c r="J54" s="88">
        <v>3423</v>
      </c>
      <c r="K54" s="80">
        <v>2467</v>
      </c>
      <c r="L54" s="88">
        <v>26858</v>
      </c>
      <c r="M54" s="80">
        <v>4360</v>
      </c>
    </row>
    <row r="55" spans="1:13" x14ac:dyDescent="0.25">
      <c r="A55" s="63" t="s">
        <v>11</v>
      </c>
      <c r="B55" s="54"/>
      <c r="C55" s="91"/>
      <c r="D55" s="54"/>
      <c r="E55" s="91"/>
      <c r="F55" s="54"/>
      <c r="G55" s="91"/>
      <c r="H55" s="54"/>
      <c r="I55" s="91"/>
      <c r="J55" s="54"/>
      <c r="K55" s="91"/>
      <c r="L55" s="54"/>
      <c r="M55" s="91"/>
    </row>
    <row r="56" spans="1:13" x14ac:dyDescent="0.25">
      <c r="A56" s="64" t="s">
        <v>13</v>
      </c>
      <c r="B56" s="89">
        <v>29</v>
      </c>
      <c r="C56" s="69">
        <v>22</v>
      </c>
      <c r="D56" s="89">
        <v>61</v>
      </c>
      <c r="E56" s="69">
        <v>47</v>
      </c>
      <c r="F56" s="89">
        <v>1740</v>
      </c>
      <c r="G56" s="69">
        <v>601</v>
      </c>
      <c r="H56" s="89">
        <v>98</v>
      </c>
      <c r="I56" s="69">
        <v>54</v>
      </c>
      <c r="J56" s="89">
        <v>2698</v>
      </c>
      <c r="K56" s="69">
        <v>3589</v>
      </c>
      <c r="L56" s="89">
        <v>4625</v>
      </c>
      <c r="M56" s="69">
        <v>3640</v>
      </c>
    </row>
    <row r="57" spans="1:13" x14ac:dyDescent="0.25">
      <c r="A57" s="65" t="s">
        <v>12</v>
      </c>
      <c r="B57" s="55"/>
      <c r="C57" s="90"/>
      <c r="D57" s="55"/>
      <c r="E57" s="90"/>
      <c r="F57" s="55"/>
      <c r="G57" s="90"/>
      <c r="H57" s="55"/>
      <c r="I57" s="90"/>
      <c r="J57" s="55"/>
      <c r="K57" s="90"/>
      <c r="L57" s="55"/>
      <c r="M57" s="90"/>
    </row>
    <row r="58" spans="1:13" x14ac:dyDescent="0.25">
      <c r="A58" s="62" t="s">
        <v>57</v>
      </c>
      <c r="B58" s="88">
        <v>2</v>
      </c>
      <c r="C58" s="80">
        <v>2</v>
      </c>
      <c r="D58" s="88">
        <v>6</v>
      </c>
      <c r="E58" s="80">
        <v>10</v>
      </c>
      <c r="F58" s="88">
        <v>2427</v>
      </c>
      <c r="G58" s="80">
        <v>847</v>
      </c>
      <c r="H58" s="88">
        <v>466</v>
      </c>
      <c r="I58" s="80">
        <v>282</v>
      </c>
      <c r="J58" s="88">
        <v>4500</v>
      </c>
      <c r="K58" s="80">
        <v>6944</v>
      </c>
      <c r="L58" s="88">
        <v>7401</v>
      </c>
      <c r="M58" s="80">
        <v>6997</v>
      </c>
    </row>
    <row r="59" spans="1:13" ht="30" x14ac:dyDescent="0.25">
      <c r="A59" s="63" t="s">
        <v>58</v>
      </c>
      <c r="B59" s="54"/>
      <c r="C59" s="91"/>
      <c r="D59" s="54"/>
      <c r="E59" s="91"/>
      <c r="F59" s="54"/>
      <c r="G59" s="91"/>
      <c r="H59" s="54"/>
      <c r="I59" s="91"/>
      <c r="J59" s="54"/>
      <c r="K59" s="91"/>
      <c r="L59" s="54"/>
      <c r="M59" s="91"/>
    </row>
    <row r="60" spans="1:13" x14ac:dyDescent="0.25">
      <c r="A60" s="64" t="s">
        <v>3</v>
      </c>
      <c r="B60" s="89">
        <v>672</v>
      </c>
      <c r="C60" s="69">
        <v>84</v>
      </c>
      <c r="D60" s="89">
        <v>1162</v>
      </c>
      <c r="E60" s="69">
        <v>322</v>
      </c>
      <c r="F60" s="89">
        <v>42456</v>
      </c>
      <c r="G60" s="69">
        <v>8345</v>
      </c>
      <c r="H60" s="89">
        <v>22422</v>
      </c>
      <c r="I60" s="69">
        <v>15945</v>
      </c>
      <c r="J60" s="89">
        <v>16775</v>
      </c>
      <c r="K60" s="69">
        <v>10037</v>
      </c>
      <c r="L60" s="89">
        <v>83487</v>
      </c>
      <c r="M60" s="69">
        <v>20543</v>
      </c>
    </row>
    <row r="61" spans="1:13" x14ac:dyDescent="0.25">
      <c r="A61" s="65" t="s">
        <v>82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</sheetData>
  <mergeCells count="42"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J48:K48"/>
    <mergeCell ref="B46:K46"/>
    <mergeCell ref="L46:M46"/>
    <mergeCell ref="B47:K47"/>
    <mergeCell ref="L47:M47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4:K4"/>
    <mergeCell ref="L4:M4"/>
    <mergeCell ref="B5:K5"/>
    <mergeCell ref="L5:M5"/>
    <mergeCell ref="B6:C6"/>
    <mergeCell ref="F6:G6"/>
    <mergeCell ref="H6:I6"/>
    <mergeCell ref="J6:K6"/>
    <mergeCell ref="D6:E6"/>
    <mergeCell ref="J7:K7"/>
    <mergeCell ref="D7:E7"/>
    <mergeCell ref="B25:K25"/>
    <mergeCell ref="L25:M25"/>
    <mergeCell ref="B26:K26"/>
    <mergeCell ref="L26:M26"/>
    <mergeCell ref="B7:C7"/>
    <mergeCell ref="F7:G7"/>
    <mergeCell ref="H7:I7"/>
  </mergeCells>
  <pageMargins left="0.7" right="0.7" top="0.75" bottom="0.75" header="0.3" footer="0.3"/>
  <pageSetup paperSize="9" orientation="landscape" r:id="rId1"/>
  <rowBreaks count="2" manualBreakCount="2">
    <brk id="21" max="16383" man="1"/>
    <brk id="4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1"/>
  <sheetViews>
    <sheetView workbookViewId="0"/>
  </sheetViews>
  <sheetFormatPr defaultRowHeight="15" x14ac:dyDescent="0.25"/>
  <cols>
    <col min="1" max="1" width="21" style="11" customWidth="1"/>
    <col min="2" max="7" width="8.28515625" style="11" customWidth="1"/>
    <col min="8" max="13" width="9.42578125" style="11" customWidth="1"/>
  </cols>
  <sheetData>
    <row r="1" spans="1:13" x14ac:dyDescent="0.25">
      <c r="A1" s="3" t="s">
        <v>199</v>
      </c>
    </row>
    <row r="2" spans="1:13" x14ac:dyDescent="0.25">
      <c r="A2" s="2" t="s">
        <v>121</v>
      </c>
    </row>
    <row r="3" spans="1:13" ht="17.25" x14ac:dyDescent="0.25">
      <c r="A3" s="4" t="s">
        <v>122</v>
      </c>
    </row>
    <row r="4" spans="1:13" ht="17.25" x14ac:dyDescent="0.25">
      <c r="A4" s="53" t="s">
        <v>0</v>
      </c>
      <c r="B4" s="175" t="s">
        <v>78</v>
      </c>
      <c r="C4" s="175"/>
      <c r="D4" s="175"/>
      <c r="E4" s="175"/>
      <c r="F4" s="175"/>
      <c r="G4" s="175"/>
      <c r="H4" s="175"/>
      <c r="I4" s="175"/>
      <c r="J4" s="175"/>
      <c r="K4" s="175"/>
      <c r="L4" s="175" t="s">
        <v>3</v>
      </c>
      <c r="M4" s="175"/>
    </row>
    <row r="5" spans="1:13" ht="17.25" x14ac:dyDescent="0.25">
      <c r="A5" s="6" t="s">
        <v>9</v>
      </c>
      <c r="B5" s="178" t="s">
        <v>79</v>
      </c>
      <c r="C5" s="178"/>
      <c r="D5" s="178"/>
      <c r="E5" s="178"/>
      <c r="F5" s="178"/>
      <c r="G5" s="178"/>
      <c r="H5" s="178"/>
      <c r="I5" s="178"/>
      <c r="J5" s="178"/>
      <c r="K5" s="178"/>
      <c r="L5" s="178" t="s">
        <v>82</v>
      </c>
      <c r="M5" s="178"/>
    </row>
    <row r="6" spans="1:13" ht="17.25" x14ac:dyDescent="0.25">
      <c r="A6" s="54"/>
      <c r="B6" s="175" t="s">
        <v>113</v>
      </c>
      <c r="C6" s="175"/>
      <c r="D6" s="175" t="s">
        <v>115</v>
      </c>
      <c r="E6" s="175"/>
      <c r="F6" s="175" t="s">
        <v>1</v>
      </c>
      <c r="G6" s="175"/>
      <c r="H6" s="175" t="s">
        <v>74</v>
      </c>
      <c r="I6" s="175"/>
      <c r="J6" s="175" t="s">
        <v>76</v>
      </c>
      <c r="K6" s="175"/>
      <c r="L6" s="54"/>
      <c r="M6" s="54"/>
    </row>
    <row r="7" spans="1:13" ht="17.25" x14ac:dyDescent="0.25">
      <c r="A7" s="55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6" t="s">
        <v>77</v>
      </c>
      <c r="K7" s="176"/>
      <c r="L7" s="54"/>
      <c r="M7" s="54"/>
    </row>
    <row r="8" spans="1:13" ht="30" x14ac:dyDescent="0.25">
      <c r="A8" s="62" t="s">
        <v>6</v>
      </c>
      <c r="B8" s="92">
        <v>1.5</v>
      </c>
      <c r="C8" s="67">
        <v>0</v>
      </c>
      <c r="D8" s="92">
        <v>3.9</v>
      </c>
      <c r="E8" s="156">
        <v>0.1</v>
      </c>
      <c r="F8" s="88">
        <v>29.4</v>
      </c>
      <c r="G8" s="69">
        <v>1.5</v>
      </c>
      <c r="H8" s="88">
        <v>37.200000000000003</v>
      </c>
      <c r="I8" s="69">
        <v>5.9</v>
      </c>
      <c r="J8" s="88">
        <v>208.4</v>
      </c>
      <c r="K8" s="69">
        <v>12</v>
      </c>
      <c r="L8" s="89">
        <v>26.7</v>
      </c>
      <c r="M8" s="69">
        <v>3.5</v>
      </c>
    </row>
    <row r="9" spans="1:13" ht="30" x14ac:dyDescent="0.25">
      <c r="A9" s="63" t="s">
        <v>7</v>
      </c>
      <c r="B9" s="92"/>
      <c r="C9" s="71"/>
      <c r="D9" s="92"/>
      <c r="E9" s="92"/>
      <c r="F9" s="54"/>
      <c r="G9" s="54"/>
      <c r="H9" s="54"/>
      <c r="I9" s="54"/>
      <c r="J9" s="54"/>
      <c r="K9" s="54"/>
      <c r="L9" s="55"/>
      <c r="M9" s="90"/>
    </row>
    <row r="10" spans="1:13" x14ac:dyDescent="0.25">
      <c r="A10" s="64" t="s">
        <v>8</v>
      </c>
      <c r="B10" s="93">
        <v>2.2000000000000002</v>
      </c>
      <c r="C10" s="67">
        <v>0</v>
      </c>
      <c r="D10" s="93">
        <v>3.9</v>
      </c>
      <c r="E10" s="156">
        <v>0.1</v>
      </c>
      <c r="F10" s="89">
        <v>34.1</v>
      </c>
      <c r="G10" s="69">
        <v>4</v>
      </c>
      <c r="H10" s="89">
        <v>30.2</v>
      </c>
      <c r="I10" s="69">
        <v>1.3</v>
      </c>
      <c r="J10" s="89">
        <v>23.1</v>
      </c>
      <c r="K10" s="69">
        <v>0.6</v>
      </c>
      <c r="L10" s="89">
        <v>24.3</v>
      </c>
      <c r="M10" s="69">
        <v>3.2</v>
      </c>
    </row>
    <row r="11" spans="1:13" x14ac:dyDescent="0.25">
      <c r="A11" s="65" t="s">
        <v>10</v>
      </c>
      <c r="B11" s="94"/>
      <c r="C11" s="77"/>
      <c r="D11" s="94"/>
      <c r="E11" s="94"/>
      <c r="F11" s="55"/>
      <c r="G11" s="55"/>
      <c r="H11" s="55"/>
      <c r="I11" s="55"/>
      <c r="J11" s="55"/>
      <c r="K11" s="55"/>
      <c r="L11" s="55"/>
      <c r="M11" s="90"/>
    </row>
    <row r="12" spans="1:13" x14ac:dyDescent="0.25">
      <c r="A12" s="62" t="s">
        <v>2</v>
      </c>
      <c r="B12" s="92">
        <v>3.4</v>
      </c>
      <c r="C12" s="79">
        <v>0</v>
      </c>
      <c r="D12" s="92">
        <v>7.9</v>
      </c>
      <c r="E12" s="157">
        <v>0.3</v>
      </c>
      <c r="F12" s="88">
        <v>62.7</v>
      </c>
      <c r="G12" s="80">
        <v>2.2000000000000002</v>
      </c>
      <c r="H12" s="88">
        <v>70.900000000000006</v>
      </c>
      <c r="I12" s="80">
        <v>2.6</v>
      </c>
      <c r="J12" s="88">
        <v>415</v>
      </c>
      <c r="K12" s="80">
        <v>12.7</v>
      </c>
      <c r="L12" s="88">
        <v>58</v>
      </c>
      <c r="M12" s="80">
        <v>2.9</v>
      </c>
    </row>
    <row r="13" spans="1:13" x14ac:dyDescent="0.25">
      <c r="A13" s="63" t="s">
        <v>11</v>
      </c>
      <c r="B13" s="92"/>
      <c r="C13" s="79"/>
      <c r="D13" s="92"/>
      <c r="E13" s="157"/>
      <c r="F13" s="54"/>
      <c r="G13" s="91"/>
      <c r="H13" s="54"/>
      <c r="I13" s="91"/>
      <c r="J13" s="54"/>
      <c r="K13" s="91"/>
      <c r="L13" s="54"/>
      <c r="M13" s="91"/>
    </row>
    <row r="14" spans="1:13" x14ac:dyDescent="0.25">
      <c r="A14" s="64" t="s">
        <v>13</v>
      </c>
      <c r="B14" s="93">
        <v>4</v>
      </c>
      <c r="C14" s="67">
        <v>0.1</v>
      </c>
      <c r="D14" s="93">
        <v>6.1</v>
      </c>
      <c r="E14" s="156">
        <v>0.1</v>
      </c>
      <c r="F14" s="89">
        <v>44.1</v>
      </c>
      <c r="G14" s="69">
        <v>1.5</v>
      </c>
      <c r="H14" s="89">
        <v>22.7</v>
      </c>
      <c r="I14" s="69">
        <v>0.4</v>
      </c>
      <c r="J14" s="89">
        <v>1005.5</v>
      </c>
      <c r="K14" s="69">
        <v>21.6</v>
      </c>
      <c r="L14" s="89">
        <v>57.1</v>
      </c>
      <c r="M14" s="69">
        <v>4.3</v>
      </c>
    </row>
    <row r="15" spans="1:13" x14ac:dyDescent="0.25">
      <c r="A15" s="65" t="s">
        <v>12</v>
      </c>
      <c r="B15" s="94"/>
      <c r="C15" s="81"/>
      <c r="D15" s="94"/>
      <c r="E15" s="158"/>
      <c r="F15" s="55"/>
      <c r="G15" s="90"/>
      <c r="H15" s="55"/>
      <c r="I15" s="90"/>
      <c r="J15" s="55"/>
      <c r="K15" s="90"/>
      <c r="L15" s="55"/>
      <c r="M15" s="90"/>
    </row>
    <row r="16" spans="1:13" x14ac:dyDescent="0.25">
      <c r="A16" s="62" t="s">
        <v>57</v>
      </c>
      <c r="B16" s="92">
        <v>24.5</v>
      </c>
      <c r="C16" s="79">
        <v>1.7</v>
      </c>
      <c r="D16" s="92">
        <v>5.5</v>
      </c>
      <c r="E16" s="157">
        <v>0.1</v>
      </c>
      <c r="F16" s="88">
        <v>124.7</v>
      </c>
      <c r="G16" s="80">
        <v>2.8</v>
      </c>
      <c r="H16" s="88">
        <v>89.3</v>
      </c>
      <c r="I16" s="80">
        <v>2.2000000000000002</v>
      </c>
      <c r="J16" s="88">
        <v>1425</v>
      </c>
      <c r="K16" s="80">
        <v>42.6</v>
      </c>
      <c r="L16" s="88">
        <v>204.6</v>
      </c>
      <c r="M16" s="80">
        <v>13.1</v>
      </c>
    </row>
    <row r="17" spans="1:13" ht="30" x14ac:dyDescent="0.25">
      <c r="A17" s="63" t="s">
        <v>58</v>
      </c>
      <c r="B17" s="92"/>
      <c r="C17" s="79"/>
      <c r="D17" s="92"/>
      <c r="E17" s="157"/>
      <c r="F17" s="54"/>
      <c r="G17" s="91"/>
      <c r="H17" s="54"/>
      <c r="I17" s="91"/>
      <c r="J17" s="54"/>
      <c r="K17" s="91"/>
      <c r="L17" s="54"/>
      <c r="M17" s="91"/>
    </row>
    <row r="18" spans="1:13" x14ac:dyDescent="0.25">
      <c r="A18" s="64" t="s">
        <v>3</v>
      </c>
      <c r="B18" s="93">
        <v>2.2999999999999998</v>
      </c>
      <c r="C18" s="67">
        <v>0.2</v>
      </c>
      <c r="D18" s="93">
        <v>4.5999999999999996</v>
      </c>
      <c r="E18" s="156">
        <v>0.1</v>
      </c>
      <c r="F18" s="89">
        <v>41.3</v>
      </c>
      <c r="G18" s="69">
        <v>2.2999999999999998</v>
      </c>
      <c r="H18" s="89">
        <v>41.8</v>
      </c>
      <c r="I18" s="69">
        <v>5.4</v>
      </c>
      <c r="J18" s="89">
        <v>353.7</v>
      </c>
      <c r="K18" s="69">
        <v>16.899999999999999</v>
      </c>
      <c r="L18" s="89">
        <v>36.799999999999997</v>
      </c>
      <c r="M18" s="69">
        <v>3.8</v>
      </c>
    </row>
    <row r="19" spans="1:13" x14ac:dyDescent="0.25">
      <c r="A19" s="6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2" spans="1:13" x14ac:dyDescent="0.25">
      <c r="A22" s="3" t="s">
        <v>200</v>
      </c>
    </row>
    <row r="23" spans="1:13" s="11" customFormat="1" x14ac:dyDescent="0.25">
      <c r="A23" s="2" t="s">
        <v>121</v>
      </c>
    </row>
    <row r="24" spans="1:13" ht="17.25" x14ac:dyDescent="0.25">
      <c r="A24" s="4" t="s">
        <v>122</v>
      </c>
    </row>
    <row r="25" spans="1:13" ht="17.25" x14ac:dyDescent="0.25">
      <c r="A25" s="53" t="s">
        <v>0</v>
      </c>
      <c r="B25" s="175" t="s">
        <v>78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 t="s">
        <v>3</v>
      </c>
      <c r="M25" s="175"/>
    </row>
    <row r="26" spans="1:13" ht="17.25" x14ac:dyDescent="0.25">
      <c r="A26" s="6" t="s">
        <v>9</v>
      </c>
      <c r="B26" s="178" t="s">
        <v>79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82</v>
      </c>
      <c r="M26" s="178"/>
    </row>
    <row r="27" spans="1:13" ht="17.25" x14ac:dyDescent="0.25">
      <c r="A27" s="54"/>
      <c r="B27" s="175" t="s">
        <v>113</v>
      </c>
      <c r="C27" s="175"/>
      <c r="D27" s="175" t="s">
        <v>115</v>
      </c>
      <c r="E27" s="175"/>
      <c r="F27" s="175" t="s">
        <v>1</v>
      </c>
      <c r="G27" s="175"/>
      <c r="H27" s="175" t="s">
        <v>74</v>
      </c>
      <c r="I27" s="175"/>
      <c r="J27" s="175" t="s">
        <v>76</v>
      </c>
      <c r="K27" s="175"/>
      <c r="L27" s="54"/>
      <c r="M27" s="54"/>
    </row>
    <row r="28" spans="1:13" ht="17.25" x14ac:dyDescent="0.25">
      <c r="A28" s="55"/>
      <c r="B28" s="176" t="s">
        <v>114</v>
      </c>
      <c r="C28" s="176"/>
      <c r="D28" s="176" t="s">
        <v>116</v>
      </c>
      <c r="E28" s="176"/>
      <c r="F28" s="176" t="s">
        <v>5</v>
      </c>
      <c r="G28" s="176"/>
      <c r="H28" s="176" t="s">
        <v>75</v>
      </c>
      <c r="I28" s="176"/>
      <c r="J28" s="176" t="s">
        <v>77</v>
      </c>
      <c r="K28" s="176"/>
      <c r="L28" s="54"/>
      <c r="M28" s="54"/>
    </row>
    <row r="29" spans="1:13" ht="30" x14ac:dyDescent="0.25">
      <c r="A29" s="62" t="s">
        <v>6</v>
      </c>
      <c r="B29" s="92">
        <v>1.57</v>
      </c>
      <c r="C29" s="67">
        <v>0.32</v>
      </c>
      <c r="D29" s="92">
        <v>4.49</v>
      </c>
      <c r="E29" s="156">
        <v>0.64</v>
      </c>
      <c r="F29" s="88">
        <v>33.81</v>
      </c>
      <c r="G29" s="69">
        <v>7.7</v>
      </c>
      <c r="H29" s="88">
        <v>27.04</v>
      </c>
      <c r="I29" s="69">
        <v>4.8499999999999996</v>
      </c>
      <c r="J29" s="88">
        <v>140.86000000000001</v>
      </c>
      <c r="K29" s="69">
        <v>113.65</v>
      </c>
      <c r="L29" s="89">
        <v>25.41</v>
      </c>
      <c r="M29" s="69">
        <v>4.3899999999999997</v>
      </c>
    </row>
    <row r="30" spans="1:13" ht="30" x14ac:dyDescent="0.25">
      <c r="A30" s="63" t="s">
        <v>7</v>
      </c>
      <c r="B30" s="92"/>
      <c r="C30" s="71"/>
      <c r="D30" s="92"/>
      <c r="E30" s="92"/>
      <c r="F30" s="54"/>
      <c r="G30" s="54"/>
      <c r="H30" s="54"/>
      <c r="I30" s="54"/>
      <c r="J30" s="54"/>
      <c r="K30" s="54"/>
      <c r="L30" s="55"/>
      <c r="M30" s="90"/>
    </row>
    <row r="31" spans="1:13" x14ac:dyDescent="0.25">
      <c r="A31" s="64" t="s">
        <v>8</v>
      </c>
      <c r="B31" s="93">
        <v>2.61</v>
      </c>
      <c r="C31" s="67">
        <v>0.46</v>
      </c>
      <c r="D31" s="93">
        <v>4.46</v>
      </c>
      <c r="E31" s="156">
        <v>1.58</v>
      </c>
      <c r="F31" s="89">
        <v>25.88</v>
      </c>
      <c r="G31" s="69">
        <v>5.18</v>
      </c>
      <c r="H31" s="89">
        <v>19.149999999999999</v>
      </c>
      <c r="I31" s="69">
        <v>8.73</v>
      </c>
      <c r="J31" s="89">
        <v>30.11</v>
      </c>
      <c r="K31" s="69">
        <v>21.42</v>
      </c>
      <c r="L31" s="89">
        <v>19.489999999999998</v>
      </c>
      <c r="M31" s="69">
        <v>3.63</v>
      </c>
    </row>
    <row r="32" spans="1:13" x14ac:dyDescent="0.25">
      <c r="A32" s="65" t="s">
        <v>10</v>
      </c>
      <c r="B32" s="94"/>
      <c r="C32" s="77"/>
      <c r="D32" s="94"/>
      <c r="E32" s="94"/>
      <c r="F32" s="55"/>
      <c r="G32" s="55"/>
      <c r="H32" s="55"/>
      <c r="I32" s="55"/>
      <c r="J32" s="55"/>
      <c r="K32" s="55"/>
      <c r="L32" s="55"/>
      <c r="M32" s="90"/>
    </row>
    <row r="33" spans="1:13" x14ac:dyDescent="0.25">
      <c r="A33" s="62" t="s">
        <v>2</v>
      </c>
      <c r="B33" s="92">
        <v>4.03</v>
      </c>
      <c r="C33" s="79">
        <v>0.57999999999999996</v>
      </c>
      <c r="D33" s="92">
        <v>6.47</v>
      </c>
      <c r="E33" s="157">
        <v>1.53</v>
      </c>
      <c r="F33" s="88">
        <v>63.58</v>
      </c>
      <c r="G33" s="80">
        <v>10.67</v>
      </c>
      <c r="H33" s="88">
        <v>54.71</v>
      </c>
      <c r="I33" s="80">
        <v>24.3</v>
      </c>
      <c r="J33" s="88">
        <v>415.63</v>
      </c>
      <c r="K33" s="80">
        <v>259.27999999999997</v>
      </c>
      <c r="L33" s="88">
        <v>60.21</v>
      </c>
      <c r="M33" s="80">
        <v>12.22</v>
      </c>
    </row>
    <row r="34" spans="1:13" x14ac:dyDescent="0.25">
      <c r="A34" s="63" t="s">
        <v>11</v>
      </c>
      <c r="B34" s="92"/>
      <c r="C34" s="79"/>
      <c r="D34" s="92"/>
      <c r="E34" s="157"/>
      <c r="F34" s="54"/>
      <c r="G34" s="91"/>
      <c r="H34" s="54"/>
      <c r="I34" s="91"/>
      <c r="J34" s="54"/>
      <c r="K34" s="91"/>
      <c r="L34" s="54"/>
      <c r="M34" s="91"/>
    </row>
    <row r="35" spans="1:13" x14ac:dyDescent="0.25">
      <c r="A35" s="64" t="s">
        <v>13</v>
      </c>
      <c r="B35" s="93">
        <v>3.53</v>
      </c>
      <c r="C35" s="67">
        <v>1.19</v>
      </c>
      <c r="D35" s="93">
        <v>3.58</v>
      </c>
      <c r="E35" s="156">
        <v>1.77</v>
      </c>
      <c r="F35" s="89">
        <v>42.98</v>
      </c>
      <c r="G35" s="69">
        <v>17.670000000000002</v>
      </c>
      <c r="H35" s="89">
        <v>19.36</v>
      </c>
      <c r="I35" s="69">
        <v>11.1</v>
      </c>
      <c r="J35" s="89">
        <v>100.67</v>
      </c>
      <c r="K35" s="69">
        <v>116.77</v>
      </c>
      <c r="L35" s="89">
        <v>36.06</v>
      </c>
      <c r="M35" s="69">
        <v>13.45</v>
      </c>
    </row>
    <row r="36" spans="1:13" x14ac:dyDescent="0.25">
      <c r="A36" s="65" t="s">
        <v>12</v>
      </c>
      <c r="B36" s="94"/>
      <c r="C36" s="81"/>
      <c r="D36" s="94"/>
      <c r="E36" s="158"/>
      <c r="F36" s="55"/>
      <c r="G36" s="90"/>
      <c r="H36" s="55"/>
      <c r="I36" s="90"/>
      <c r="J36" s="55"/>
      <c r="K36" s="90"/>
      <c r="L36" s="55"/>
      <c r="M36" s="90"/>
    </row>
    <row r="37" spans="1:13" x14ac:dyDescent="0.25">
      <c r="A37" s="62" t="s">
        <v>57</v>
      </c>
      <c r="B37" s="92">
        <v>45.3</v>
      </c>
      <c r="C37" s="79">
        <v>88.45</v>
      </c>
      <c r="D37" s="92">
        <v>7.47</v>
      </c>
      <c r="E37" s="157">
        <v>3.78</v>
      </c>
      <c r="F37" s="88">
        <v>138.94999999999999</v>
      </c>
      <c r="G37" s="80">
        <v>43.42</v>
      </c>
      <c r="H37" s="88">
        <v>156.52000000000001</v>
      </c>
      <c r="I37" s="80">
        <v>76.5</v>
      </c>
      <c r="J37" s="88">
        <v>1568.94</v>
      </c>
      <c r="K37" s="80">
        <v>1308.8499999999999</v>
      </c>
      <c r="L37" s="88">
        <v>211.31</v>
      </c>
      <c r="M37" s="80">
        <v>98.63</v>
      </c>
    </row>
    <row r="38" spans="1:13" ht="30" x14ac:dyDescent="0.25">
      <c r="A38" s="63" t="s">
        <v>58</v>
      </c>
      <c r="B38" s="92"/>
      <c r="C38" s="79"/>
      <c r="D38" s="92"/>
      <c r="E38" s="157"/>
      <c r="F38" s="54"/>
      <c r="G38" s="91"/>
      <c r="H38" s="54"/>
      <c r="I38" s="91"/>
      <c r="J38" s="54"/>
      <c r="K38" s="91"/>
      <c r="L38" s="54"/>
      <c r="M38" s="91"/>
    </row>
    <row r="39" spans="1:13" x14ac:dyDescent="0.25">
      <c r="A39" s="64" t="s">
        <v>3</v>
      </c>
      <c r="B39" s="93">
        <v>2.67</v>
      </c>
      <c r="C39" s="67">
        <v>0.77</v>
      </c>
      <c r="D39" s="93">
        <v>4.78</v>
      </c>
      <c r="E39" s="156">
        <v>0.55000000000000004</v>
      </c>
      <c r="F39" s="89">
        <v>41.9</v>
      </c>
      <c r="G39" s="69">
        <v>5.0599999999999996</v>
      </c>
      <c r="H39" s="89">
        <v>31.57</v>
      </c>
      <c r="I39" s="69">
        <v>5.12</v>
      </c>
      <c r="J39" s="89">
        <v>271.85000000000002</v>
      </c>
      <c r="K39" s="69">
        <v>127.29</v>
      </c>
      <c r="L39" s="89">
        <v>34.81</v>
      </c>
      <c r="M39" s="69">
        <v>4.03</v>
      </c>
    </row>
    <row r="40" spans="1:13" x14ac:dyDescent="0.25">
      <c r="A40" s="6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3" spans="1:13" x14ac:dyDescent="0.25">
      <c r="A43" s="3" t="s">
        <v>201</v>
      </c>
    </row>
    <row r="44" spans="1:13" x14ac:dyDescent="0.25">
      <c r="A44" s="2" t="s">
        <v>121</v>
      </c>
    </row>
    <row r="45" spans="1:13" ht="17.25" x14ac:dyDescent="0.25">
      <c r="A45" s="4" t="s">
        <v>122</v>
      </c>
    </row>
    <row r="46" spans="1:13" ht="17.25" x14ac:dyDescent="0.25">
      <c r="A46" s="53" t="s">
        <v>0</v>
      </c>
      <c r="B46" s="175" t="s">
        <v>78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 t="s">
        <v>3</v>
      </c>
      <c r="M46" s="175"/>
    </row>
    <row r="47" spans="1:13" ht="17.25" x14ac:dyDescent="0.25">
      <c r="A47" s="6" t="s">
        <v>9</v>
      </c>
      <c r="B47" s="178" t="s">
        <v>79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 t="s">
        <v>82</v>
      </c>
      <c r="M47" s="178"/>
    </row>
    <row r="48" spans="1:13" ht="17.25" x14ac:dyDescent="0.25">
      <c r="A48" s="54"/>
      <c r="B48" s="175" t="s">
        <v>113</v>
      </c>
      <c r="C48" s="175"/>
      <c r="D48" s="175" t="s">
        <v>115</v>
      </c>
      <c r="E48" s="175"/>
      <c r="F48" s="175" t="s">
        <v>1</v>
      </c>
      <c r="G48" s="175"/>
      <c r="H48" s="175" t="s">
        <v>74</v>
      </c>
      <c r="I48" s="175"/>
      <c r="J48" s="175" t="s">
        <v>76</v>
      </c>
      <c r="K48" s="175"/>
      <c r="L48" s="54"/>
      <c r="M48" s="54"/>
    </row>
    <row r="49" spans="1:13" ht="17.25" x14ac:dyDescent="0.25">
      <c r="A49" s="55"/>
      <c r="B49" s="176" t="s">
        <v>114</v>
      </c>
      <c r="C49" s="176"/>
      <c r="D49" s="176" t="s">
        <v>116</v>
      </c>
      <c r="E49" s="176"/>
      <c r="F49" s="176" t="s">
        <v>5</v>
      </c>
      <c r="G49" s="176"/>
      <c r="H49" s="176" t="s">
        <v>75</v>
      </c>
      <c r="I49" s="176"/>
      <c r="J49" s="176" t="s">
        <v>77</v>
      </c>
      <c r="K49" s="176"/>
      <c r="L49" s="54"/>
      <c r="M49" s="54"/>
    </row>
    <row r="50" spans="1:13" ht="30" x14ac:dyDescent="0.25">
      <c r="A50" s="62" t="s">
        <v>6</v>
      </c>
      <c r="B50" s="92">
        <v>1.48</v>
      </c>
      <c r="C50" s="67">
        <v>0.28999999999999998</v>
      </c>
      <c r="D50" s="92">
        <v>3.29</v>
      </c>
      <c r="E50" s="156">
        <v>0.33</v>
      </c>
      <c r="F50" s="88">
        <v>24.19</v>
      </c>
      <c r="G50" s="69">
        <v>3.83</v>
      </c>
      <c r="H50" s="88">
        <v>45.06</v>
      </c>
      <c r="I50" s="69">
        <v>43.83</v>
      </c>
      <c r="J50" s="88">
        <v>280.8</v>
      </c>
      <c r="K50" s="69">
        <v>270.74</v>
      </c>
      <c r="L50" s="89">
        <v>28.06</v>
      </c>
      <c r="M50" s="69">
        <v>13.26</v>
      </c>
    </row>
    <row r="51" spans="1:13" ht="30" x14ac:dyDescent="0.25">
      <c r="A51" s="63" t="s">
        <v>7</v>
      </c>
      <c r="B51" s="92"/>
      <c r="C51" s="71"/>
      <c r="D51" s="92"/>
      <c r="E51" s="92"/>
      <c r="F51" s="54"/>
      <c r="G51" s="54"/>
      <c r="H51" s="54"/>
      <c r="I51" s="54"/>
      <c r="J51" s="54"/>
      <c r="K51" s="54"/>
      <c r="L51" s="55"/>
      <c r="M51" s="90"/>
    </row>
    <row r="52" spans="1:13" x14ac:dyDescent="0.25">
      <c r="A52" s="64" t="s">
        <v>8</v>
      </c>
      <c r="B52" s="93">
        <v>1.99</v>
      </c>
      <c r="C52" s="67">
        <v>0.28000000000000003</v>
      </c>
      <c r="D52" s="93">
        <v>3.24</v>
      </c>
      <c r="E52" s="156">
        <v>0.8</v>
      </c>
      <c r="F52" s="89">
        <v>43.49</v>
      </c>
      <c r="G52" s="69">
        <v>39.6</v>
      </c>
      <c r="H52" s="89">
        <v>35.43</v>
      </c>
      <c r="I52" s="69">
        <v>24.26</v>
      </c>
      <c r="J52" s="89">
        <v>15.75</v>
      </c>
      <c r="K52" s="69">
        <v>9.34</v>
      </c>
      <c r="L52" s="89">
        <v>28.97</v>
      </c>
      <c r="M52" s="69">
        <v>23.07</v>
      </c>
    </row>
    <row r="53" spans="1:13" x14ac:dyDescent="0.25">
      <c r="A53" s="65" t="s">
        <v>10</v>
      </c>
      <c r="B53" s="94"/>
      <c r="C53" s="77"/>
      <c r="D53" s="94"/>
      <c r="E53" s="94"/>
      <c r="F53" s="55"/>
      <c r="G53" s="55"/>
      <c r="H53" s="55"/>
      <c r="I53" s="55"/>
      <c r="J53" s="55"/>
      <c r="K53" s="55"/>
      <c r="L53" s="55"/>
      <c r="M53" s="90"/>
    </row>
    <row r="54" spans="1:13" x14ac:dyDescent="0.25">
      <c r="A54" s="62" t="s">
        <v>2</v>
      </c>
      <c r="B54" s="92">
        <v>2.97</v>
      </c>
      <c r="C54" s="79">
        <v>0.34</v>
      </c>
      <c r="D54" s="92">
        <v>9.27</v>
      </c>
      <c r="E54" s="157">
        <v>6.3</v>
      </c>
      <c r="F54" s="88">
        <v>61.56</v>
      </c>
      <c r="G54" s="80">
        <v>9.43</v>
      </c>
      <c r="H54" s="88">
        <v>81.95</v>
      </c>
      <c r="I54" s="80">
        <v>31.44</v>
      </c>
      <c r="J54" s="88">
        <v>378.84</v>
      </c>
      <c r="K54" s="80">
        <v>253.8</v>
      </c>
      <c r="L54" s="88">
        <v>56.03</v>
      </c>
      <c r="M54" s="80">
        <v>8.74</v>
      </c>
    </row>
    <row r="55" spans="1:13" x14ac:dyDescent="0.25">
      <c r="A55" s="63" t="s">
        <v>11</v>
      </c>
      <c r="B55" s="92"/>
      <c r="C55" s="79"/>
      <c r="D55" s="92"/>
      <c r="E55" s="157"/>
      <c r="F55" s="54"/>
      <c r="G55" s="91"/>
      <c r="H55" s="54"/>
      <c r="I55" s="91"/>
      <c r="J55" s="54"/>
      <c r="K55" s="91"/>
      <c r="L55" s="54"/>
      <c r="M55" s="91"/>
    </row>
    <row r="56" spans="1:13" x14ac:dyDescent="0.25">
      <c r="A56" s="64" t="s">
        <v>13</v>
      </c>
      <c r="B56" s="93">
        <v>4.3099999999999996</v>
      </c>
      <c r="C56" s="67">
        <v>2.83</v>
      </c>
      <c r="D56" s="93">
        <v>8.25</v>
      </c>
      <c r="E56" s="156">
        <v>4.7</v>
      </c>
      <c r="F56" s="89">
        <v>44.12</v>
      </c>
      <c r="G56" s="69">
        <v>12.24</v>
      </c>
      <c r="H56" s="89">
        <v>26.36</v>
      </c>
      <c r="I56" s="69">
        <v>9.25</v>
      </c>
      <c r="J56" s="89">
        <v>1638.26</v>
      </c>
      <c r="K56" s="69">
        <v>1180.3699999999999</v>
      </c>
      <c r="L56" s="89">
        <v>78.34</v>
      </c>
      <c r="M56" s="69">
        <v>60.22</v>
      </c>
    </row>
    <row r="57" spans="1:13" x14ac:dyDescent="0.25">
      <c r="A57" s="65" t="s">
        <v>12</v>
      </c>
      <c r="B57" s="94"/>
      <c r="C57" s="81"/>
      <c r="D57" s="94"/>
      <c r="E57" s="158"/>
      <c r="F57" s="55"/>
      <c r="G57" s="90"/>
      <c r="H57" s="55"/>
      <c r="I57" s="90"/>
      <c r="J57" s="55"/>
      <c r="K57" s="90"/>
      <c r="L57" s="55"/>
      <c r="M57" s="90"/>
    </row>
    <row r="58" spans="1:13" x14ac:dyDescent="0.25">
      <c r="A58" s="62" t="s">
        <v>57</v>
      </c>
      <c r="B58" s="92">
        <v>1.08</v>
      </c>
      <c r="C58" s="79">
        <v>0.6</v>
      </c>
      <c r="D58" s="92">
        <v>4.32</v>
      </c>
      <c r="E58" s="157">
        <v>6.33</v>
      </c>
      <c r="F58" s="88">
        <v>109.54</v>
      </c>
      <c r="G58" s="80">
        <v>33.03</v>
      </c>
      <c r="H58" s="88">
        <v>55.77</v>
      </c>
      <c r="I58" s="80">
        <v>29.23</v>
      </c>
      <c r="J58" s="88">
        <v>1346.18</v>
      </c>
      <c r="K58" s="80">
        <v>2025.39</v>
      </c>
      <c r="L58" s="88">
        <v>198.75</v>
      </c>
      <c r="M58" s="80">
        <v>186.07</v>
      </c>
    </row>
    <row r="59" spans="1:13" ht="30" x14ac:dyDescent="0.25">
      <c r="A59" s="63" t="s">
        <v>58</v>
      </c>
      <c r="B59" s="92"/>
      <c r="C59" s="79"/>
      <c r="D59" s="92"/>
      <c r="E59" s="157"/>
      <c r="F59" s="54"/>
      <c r="G59" s="91"/>
      <c r="H59" s="54"/>
      <c r="I59" s="91"/>
      <c r="J59" s="54"/>
      <c r="K59" s="91"/>
      <c r="L59" s="54"/>
      <c r="M59" s="91"/>
    </row>
    <row r="60" spans="1:13" x14ac:dyDescent="0.25">
      <c r="A60" s="64" t="s">
        <v>3</v>
      </c>
      <c r="B60" s="93">
        <v>1.97</v>
      </c>
      <c r="C60" s="67">
        <v>0.2</v>
      </c>
      <c r="D60" s="93">
        <v>4.4800000000000004</v>
      </c>
      <c r="E60" s="156">
        <v>1.1599999999999999</v>
      </c>
      <c r="F60" s="89">
        <v>40.409999999999997</v>
      </c>
      <c r="G60" s="69">
        <v>7.88</v>
      </c>
      <c r="H60" s="89">
        <v>49.31</v>
      </c>
      <c r="I60" s="69">
        <v>34.9</v>
      </c>
      <c r="J60" s="89">
        <v>428.95</v>
      </c>
      <c r="K60" s="69">
        <v>256.64999999999998</v>
      </c>
      <c r="L60" s="89">
        <v>38.74</v>
      </c>
      <c r="M60" s="69">
        <v>9.52</v>
      </c>
    </row>
    <row r="61" spans="1:13" x14ac:dyDescent="0.25">
      <c r="A61" s="65" t="s">
        <v>82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</sheetData>
  <mergeCells count="42">
    <mergeCell ref="B49:C49"/>
    <mergeCell ref="D49:E49"/>
    <mergeCell ref="F49:G49"/>
    <mergeCell ref="H49:I49"/>
    <mergeCell ref="J49:K49"/>
    <mergeCell ref="B46:K46"/>
    <mergeCell ref="L46:M46"/>
    <mergeCell ref="B47:K47"/>
    <mergeCell ref="L47:M47"/>
    <mergeCell ref="B48:C48"/>
    <mergeCell ref="D48:E48"/>
    <mergeCell ref="F48:G48"/>
    <mergeCell ref="H48:I48"/>
    <mergeCell ref="J48:K48"/>
    <mergeCell ref="B28:C28"/>
    <mergeCell ref="D28:E28"/>
    <mergeCell ref="F28:G28"/>
    <mergeCell ref="H28:I28"/>
    <mergeCell ref="J28:K28"/>
    <mergeCell ref="B25:K25"/>
    <mergeCell ref="L25:M25"/>
    <mergeCell ref="B26:K26"/>
    <mergeCell ref="L26:M26"/>
    <mergeCell ref="B27:C27"/>
    <mergeCell ref="D27:E27"/>
    <mergeCell ref="F27:G27"/>
    <mergeCell ref="H27:I27"/>
    <mergeCell ref="J27:K27"/>
    <mergeCell ref="B4:K4"/>
    <mergeCell ref="L4:M4"/>
    <mergeCell ref="B5:K5"/>
    <mergeCell ref="L5:M5"/>
    <mergeCell ref="B6:C6"/>
    <mergeCell ref="F6:G6"/>
    <mergeCell ref="H6:I6"/>
    <mergeCell ref="J6:K6"/>
    <mergeCell ref="D6:E6"/>
    <mergeCell ref="B7:C7"/>
    <mergeCell ref="F7:G7"/>
    <mergeCell ref="H7:I7"/>
    <mergeCell ref="J7:K7"/>
    <mergeCell ref="D7:E7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3"/>
  <sheetViews>
    <sheetView workbookViewId="0"/>
  </sheetViews>
  <sheetFormatPr defaultRowHeight="15" x14ac:dyDescent="0.25"/>
  <cols>
    <col min="1" max="1" width="21" style="11" customWidth="1"/>
    <col min="2" max="7" width="8.140625" style="11" customWidth="1"/>
    <col min="8" max="13" width="9.85546875" style="11" customWidth="1"/>
  </cols>
  <sheetData>
    <row r="1" spans="1:13" x14ac:dyDescent="0.25">
      <c r="A1" s="3" t="s">
        <v>202</v>
      </c>
    </row>
    <row r="2" spans="1:13" x14ac:dyDescent="0.25">
      <c r="A2" s="2" t="s">
        <v>123</v>
      </c>
    </row>
    <row r="3" spans="1:13" ht="17.25" x14ac:dyDescent="0.25">
      <c r="A3" s="4" t="s">
        <v>124</v>
      </c>
    </row>
    <row r="4" spans="1:13" ht="17.25" x14ac:dyDescent="0.25">
      <c r="A4" s="53" t="s">
        <v>0</v>
      </c>
      <c r="B4" s="175" t="s">
        <v>78</v>
      </c>
      <c r="C4" s="175"/>
      <c r="D4" s="175"/>
      <c r="E4" s="175"/>
      <c r="F4" s="175"/>
      <c r="G4" s="175"/>
      <c r="H4" s="175"/>
      <c r="I4" s="175"/>
      <c r="J4" s="175"/>
      <c r="K4" s="175"/>
      <c r="L4" s="175" t="s">
        <v>3</v>
      </c>
      <c r="M4" s="175"/>
    </row>
    <row r="5" spans="1:13" ht="17.25" x14ac:dyDescent="0.25">
      <c r="A5" s="6" t="s">
        <v>9</v>
      </c>
      <c r="B5" s="178" t="s">
        <v>79</v>
      </c>
      <c r="C5" s="178"/>
      <c r="D5" s="178"/>
      <c r="E5" s="178"/>
      <c r="F5" s="178"/>
      <c r="G5" s="178"/>
      <c r="H5" s="178"/>
      <c r="I5" s="178"/>
      <c r="J5" s="178"/>
      <c r="K5" s="178"/>
      <c r="L5" s="178" t="s">
        <v>82</v>
      </c>
      <c r="M5" s="178"/>
    </row>
    <row r="6" spans="1:13" ht="17.25" x14ac:dyDescent="0.25">
      <c r="A6" s="54"/>
      <c r="B6" s="175" t="s">
        <v>113</v>
      </c>
      <c r="C6" s="175"/>
      <c r="D6" s="175" t="s">
        <v>115</v>
      </c>
      <c r="E6" s="175"/>
      <c r="F6" s="175" t="s">
        <v>1</v>
      </c>
      <c r="G6" s="175"/>
      <c r="H6" s="175" t="s">
        <v>74</v>
      </c>
      <c r="I6" s="175"/>
      <c r="J6" s="175" t="s">
        <v>76</v>
      </c>
      <c r="K6" s="175"/>
      <c r="L6" s="54"/>
      <c r="M6" s="54"/>
    </row>
    <row r="7" spans="1:13" ht="17.25" x14ac:dyDescent="0.25">
      <c r="A7" s="55"/>
      <c r="B7" s="176" t="s">
        <v>114</v>
      </c>
      <c r="C7" s="176"/>
      <c r="D7" s="176" t="s">
        <v>116</v>
      </c>
      <c r="E7" s="176"/>
      <c r="F7" s="176" t="s">
        <v>5</v>
      </c>
      <c r="G7" s="176"/>
      <c r="H7" s="176" t="s">
        <v>75</v>
      </c>
      <c r="I7" s="176"/>
      <c r="J7" s="176" t="s">
        <v>77</v>
      </c>
      <c r="K7" s="176"/>
      <c r="L7" s="54"/>
      <c r="M7" s="54"/>
    </row>
    <row r="8" spans="1:13" ht="30" x14ac:dyDescent="0.25">
      <c r="A8" s="62" t="s">
        <v>6</v>
      </c>
      <c r="B8" s="88">
        <v>18</v>
      </c>
      <c r="C8" s="69">
        <v>1</v>
      </c>
      <c r="D8" s="88">
        <v>20</v>
      </c>
      <c r="E8" s="69">
        <v>0</v>
      </c>
      <c r="F8" s="88">
        <v>35</v>
      </c>
      <c r="G8" s="69">
        <v>1</v>
      </c>
      <c r="H8" s="88">
        <v>54</v>
      </c>
      <c r="I8" s="69">
        <v>1</v>
      </c>
      <c r="J8" s="88">
        <v>76</v>
      </c>
      <c r="K8" s="69">
        <v>3</v>
      </c>
      <c r="L8" s="89">
        <v>36</v>
      </c>
      <c r="M8" s="69">
        <v>1</v>
      </c>
    </row>
    <row r="9" spans="1:13" ht="30" x14ac:dyDescent="0.25">
      <c r="A9" s="63" t="s">
        <v>7</v>
      </c>
      <c r="B9" s="88"/>
      <c r="C9" s="72"/>
      <c r="D9" s="54"/>
      <c r="E9" s="54"/>
      <c r="F9" s="54"/>
      <c r="G9" s="54"/>
      <c r="H9" s="54"/>
      <c r="I9" s="54"/>
      <c r="J9" s="54"/>
      <c r="K9" s="54"/>
      <c r="L9" s="55"/>
      <c r="M9" s="90"/>
    </row>
    <row r="10" spans="1:13" x14ac:dyDescent="0.25">
      <c r="A10" s="64" t="s">
        <v>8</v>
      </c>
      <c r="B10" s="89">
        <v>24</v>
      </c>
      <c r="C10" s="69">
        <v>0</v>
      </c>
      <c r="D10" s="89">
        <v>25</v>
      </c>
      <c r="E10" s="69">
        <v>1</v>
      </c>
      <c r="F10" s="89">
        <v>40</v>
      </c>
      <c r="G10" s="69">
        <v>1</v>
      </c>
      <c r="H10" s="89">
        <v>68</v>
      </c>
      <c r="I10" s="69">
        <v>1</v>
      </c>
      <c r="J10" s="89">
        <v>38</v>
      </c>
      <c r="K10" s="69">
        <v>1</v>
      </c>
      <c r="L10" s="89">
        <v>37</v>
      </c>
      <c r="M10" s="69">
        <v>1</v>
      </c>
    </row>
    <row r="11" spans="1:13" x14ac:dyDescent="0.25">
      <c r="A11" s="65" t="s">
        <v>10</v>
      </c>
      <c r="B11" s="95"/>
      <c r="C11" s="78"/>
      <c r="D11" s="55"/>
      <c r="E11" s="55"/>
      <c r="F11" s="55"/>
      <c r="G11" s="55"/>
      <c r="H11" s="55"/>
      <c r="I11" s="55"/>
      <c r="J11" s="55"/>
      <c r="K11" s="55"/>
      <c r="L11" s="55"/>
      <c r="M11" s="90"/>
    </row>
    <row r="12" spans="1:13" x14ac:dyDescent="0.25">
      <c r="A12" s="62" t="s">
        <v>2</v>
      </c>
      <c r="B12" s="88">
        <v>45</v>
      </c>
      <c r="C12" s="80">
        <v>1</v>
      </c>
      <c r="D12" s="88">
        <v>37</v>
      </c>
      <c r="E12" s="80">
        <v>1</v>
      </c>
      <c r="F12" s="88">
        <v>74</v>
      </c>
      <c r="G12" s="80">
        <v>2</v>
      </c>
      <c r="H12" s="88">
        <v>108</v>
      </c>
      <c r="I12" s="80">
        <v>2</v>
      </c>
      <c r="J12" s="88">
        <v>154</v>
      </c>
      <c r="K12" s="80">
        <v>3</v>
      </c>
      <c r="L12" s="88">
        <v>71</v>
      </c>
      <c r="M12" s="80">
        <v>2</v>
      </c>
    </row>
    <row r="13" spans="1:13" x14ac:dyDescent="0.25">
      <c r="A13" s="63" t="s">
        <v>11</v>
      </c>
      <c r="B13" s="88"/>
      <c r="C13" s="80"/>
      <c r="D13" s="54"/>
      <c r="E13" s="91"/>
      <c r="F13" s="54"/>
      <c r="G13" s="91"/>
      <c r="H13" s="54"/>
      <c r="I13" s="91"/>
      <c r="J13" s="54"/>
      <c r="K13" s="91"/>
      <c r="L13" s="54"/>
      <c r="M13" s="91"/>
    </row>
    <row r="14" spans="1:13" x14ac:dyDescent="0.25">
      <c r="A14" s="64" t="s">
        <v>13</v>
      </c>
      <c r="B14" s="89">
        <v>32</v>
      </c>
      <c r="C14" s="69">
        <v>1</v>
      </c>
      <c r="D14" s="89">
        <v>38</v>
      </c>
      <c r="E14" s="69">
        <v>1</v>
      </c>
      <c r="F14" s="89">
        <v>52</v>
      </c>
      <c r="G14" s="69">
        <v>1</v>
      </c>
      <c r="H14" s="89">
        <v>98</v>
      </c>
      <c r="I14" s="69">
        <v>1</v>
      </c>
      <c r="J14" s="89">
        <v>136</v>
      </c>
      <c r="K14" s="69">
        <v>3</v>
      </c>
      <c r="L14" s="89">
        <v>53</v>
      </c>
      <c r="M14" s="69">
        <v>1</v>
      </c>
    </row>
    <row r="15" spans="1:13" x14ac:dyDescent="0.25">
      <c r="A15" s="65" t="s">
        <v>12</v>
      </c>
      <c r="B15" s="95"/>
      <c r="C15" s="74"/>
      <c r="D15" s="55"/>
      <c r="E15" s="90"/>
      <c r="F15" s="55"/>
      <c r="G15" s="90"/>
      <c r="H15" s="55"/>
      <c r="I15" s="90"/>
      <c r="J15" s="55"/>
      <c r="K15" s="90"/>
      <c r="L15" s="55"/>
      <c r="M15" s="90"/>
    </row>
    <row r="16" spans="1:13" x14ac:dyDescent="0.25">
      <c r="A16" s="62" t="s">
        <v>57</v>
      </c>
      <c r="B16" s="88">
        <v>20</v>
      </c>
      <c r="C16" s="80">
        <v>1</v>
      </c>
      <c r="D16" s="88">
        <v>23</v>
      </c>
      <c r="E16" s="80">
        <v>0</v>
      </c>
      <c r="F16" s="88">
        <v>117</v>
      </c>
      <c r="G16" s="80">
        <v>3</v>
      </c>
      <c r="H16" s="88">
        <v>106</v>
      </c>
      <c r="I16" s="80">
        <v>2</v>
      </c>
      <c r="J16" s="88">
        <v>178</v>
      </c>
      <c r="K16" s="80">
        <v>3</v>
      </c>
      <c r="L16" s="88">
        <v>110</v>
      </c>
      <c r="M16" s="80">
        <v>3</v>
      </c>
    </row>
    <row r="17" spans="1:13" ht="30" x14ac:dyDescent="0.25">
      <c r="A17" s="63" t="s">
        <v>58</v>
      </c>
      <c r="B17" s="88"/>
      <c r="C17" s="80"/>
      <c r="D17" s="54"/>
      <c r="E17" s="91"/>
      <c r="F17" s="54"/>
      <c r="G17" s="91"/>
      <c r="H17" s="54"/>
      <c r="I17" s="91"/>
      <c r="J17" s="54"/>
      <c r="K17" s="91"/>
      <c r="L17" s="54"/>
      <c r="M17" s="91"/>
    </row>
    <row r="18" spans="1:13" x14ac:dyDescent="0.25">
      <c r="A18" s="64" t="s">
        <v>3</v>
      </c>
      <c r="B18" s="89">
        <v>25</v>
      </c>
      <c r="C18" s="69">
        <v>1</v>
      </c>
      <c r="D18" s="89">
        <v>23</v>
      </c>
      <c r="E18" s="69">
        <v>1</v>
      </c>
      <c r="F18" s="89">
        <v>48</v>
      </c>
      <c r="G18" s="69">
        <v>1</v>
      </c>
      <c r="H18" s="89">
        <v>63</v>
      </c>
      <c r="I18" s="69">
        <v>1</v>
      </c>
      <c r="J18" s="89">
        <v>102</v>
      </c>
      <c r="K18" s="69">
        <v>3</v>
      </c>
      <c r="L18" s="89">
        <v>45</v>
      </c>
      <c r="M18" s="69">
        <v>1</v>
      </c>
    </row>
    <row r="19" spans="1:13" x14ac:dyDescent="0.25">
      <c r="A19" s="6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1" spans="1:13" x14ac:dyDescent="0.25">
      <c r="D21" s="123"/>
      <c r="E21" s="123"/>
      <c r="F21" s="123"/>
      <c r="G21" s="123"/>
      <c r="H21" s="123"/>
      <c r="I21" s="123"/>
      <c r="J21" s="123"/>
      <c r="K21" s="123"/>
    </row>
    <row r="22" spans="1:13" x14ac:dyDescent="0.25">
      <c r="A22" s="3" t="s">
        <v>203</v>
      </c>
    </row>
    <row r="23" spans="1:13" s="11" customFormat="1" x14ac:dyDescent="0.25">
      <c r="A23" s="2" t="s">
        <v>123</v>
      </c>
    </row>
    <row r="24" spans="1:13" s="11" customFormat="1" ht="17.25" x14ac:dyDescent="0.25">
      <c r="A24" s="4" t="s">
        <v>124</v>
      </c>
    </row>
    <row r="25" spans="1:13" s="11" customFormat="1" ht="17.25" x14ac:dyDescent="0.25">
      <c r="A25" s="53" t="s">
        <v>0</v>
      </c>
      <c r="B25" s="175" t="s">
        <v>78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 t="s">
        <v>3</v>
      </c>
      <c r="M25" s="175"/>
    </row>
    <row r="26" spans="1:13" ht="17.25" x14ac:dyDescent="0.25">
      <c r="A26" s="6" t="s">
        <v>9</v>
      </c>
      <c r="B26" s="178" t="s">
        <v>79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 t="s">
        <v>82</v>
      </c>
      <c r="M26" s="178"/>
    </row>
    <row r="27" spans="1:13" s="11" customFormat="1" ht="17.25" x14ac:dyDescent="0.25">
      <c r="A27" s="54"/>
      <c r="B27" s="175" t="s">
        <v>113</v>
      </c>
      <c r="C27" s="175"/>
      <c r="D27" s="175" t="s">
        <v>115</v>
      </c>
      <c r="E27" s="175"/>
      <c r="F27" s="175" t="s">
        <v>1</v>
      </c>
      <c r="G27" s="175"/>
      <c r="H27" s="175" t="s">
        <v>74</v>
      </c>
      <c r="I27" s="175"/>
      <c r="J27" s="175" t="s">
        <v>76</v>
      </c>
      <c r="K27" s="175"/>
      <c r="L27" s="54"/>
      <c r="M27" s="54"/>
    </row>
    <row r="28" spans="1:13" s="11" customFormat="1" ht="17.25" x14ac:dyDescent="0.25">
      <c r="A28" s="55"/>
      <c r="B28" s="176" t="s">
        <v>114</v>
      </c>
      <c r="C28" s="176"/>
      <c r="D28" s="176" t="s">
        <v>116</v>
      </c>
      <c r="E28" s="176"/>
      <c r="F28" s="176" t="s">
        <v>5</v>
      </c>
      <c r="G28" s="176"/>
      <c r="H28" s="176" t="s">
        <v>75</v>
      </c>
      <c r="I28" s="176"/>
      <c r="J28" s="176" t="s">
        <v>77</v>
      </c>
      <c r="K28" s="176"/>
      <c r="L28" s="54"/>
      <c r="M28" s="54"/>
    </row>
    <row r="29" spans="1:13" s="11" customFormat="1" ht="30" x14ac:dyDescent="0.25">
      <c r="A29" s="62" t="s">
        <v>6</v>
      </c>
      <c r="B29" s="88">
        <v>18.95</v>
      </c>
      <c r="C29" s="69">
        <v>4.9800000000000004</v>
      </c>
      <c r="D29" s="88">
        <v>21.4</v>
      </c>
      <c r="E29" s="69">
        <v>3.72</v>
      </c>
      <c r="F29" s="88">
        <v>38.049999999999997</v>
      </c>
      <c r="G29" s="69">
        <v>5.23</v>
      </c>
      <c r="H29" s="88">
        <v>54.25</v>
      </c>
      <c r="I29" s="69">
        <v>6.03</v>
      </c>
      <c r="J29" s="88">
        <v>67.38</v>
      </c>
      <c r="K29" s="69">
        <v>33.72</v>
      </c>
      <c r="L29" s="89">
        <v>36.79</v>
      </c>
      <c r="M29" s="69">
        <v>3.07</v>
      </c>
    </row>
    <row r="30" spans="1:13" ht="30" x14ac:dyDescent="0.25">
      <c r="A30" s="63" t="s">
        <v>7</v>
      </c>
      <c r="B30" s="88"/>
      <c r="C30" s="72"/>
      <c r="D30" s="54"/>
      <c r="E30" s="54"/>
      <c r="F30" s="54"/>
      <c r="G30" s="54"/>
      <c r="H30" s="54"/>
      <c r="I30" s="54"/>
      <c r="J30" s="54"/>
      <c r="K30" s="54"/>
      <c r="L30" s="55"/>
      <c r="M30" s="90"/>
    </row>
    <row r="31" spans="1:13" s="11" customFormat="1" x14ac:dyDescent="0.25">
      <c r="A31" s="64" t="s">
        <v>8</v>
      </c>
      <c r="B31" s="89">
        <v>25.27</v>
      </c>
      <c r="C31" s="69">
        <v>4.22</v>
      </c>
      <c r="D31" s="89">
        <v>22.11</v>
      </c>
      <c r="E31" s="69">
        <v>5.72</v>
      </c>
      <c r="F31" s="89">
        <v>40.840000000000003</v>
      </c>
      <c r="G31" s="69">
        <v>11.45</v>
      </c>
      <c r="H31" s="89">
        <v>69.23</v>
      </c>
      <c r="I31" s="69">
        <v>43.87</v>
      </c>
      <c r="J31" s="89">
        <v>33.049999999999997</v>
      </c>
      <c r="K31" s="69">
        <v>14.29</v>
      </c>
      <c r="L31" s="89">
        <v>37.380000000000003</v>
      </c>
      <c r="M31" s="69">
        <v>8.0500000000000007</v>
      </c>
    </row>
    <row r="32" spans="1:13" x14ac:dyDescent="0.25">
      <c r="A32" s="65" t="s">
        <v>10</v>
      </c>
      <c r="B32" s="95"/>
      <c r="C32" s="78"/>
      <c r="D32" s="55"/>
      <c r="E32" s="55"/>
      <c r="F32" s="55"/>
      <c r="G32" s="55"/>
      <c r="H32" s="55"/>
      <c r="I32" s="55"/>
      <c r="J32" s="55"/>
      <c r="K32" s="55"/>
      <c r="L32" s="55"/>
      <c r="M32" s="90"/>
    </row>
    <row r="33" spans="1:13" s="11" customFormat="1" x14ac:dyDescent="0.25">
      <c r="A33" s="62" t="s">
        <v>2</v>
      </c>
      <c r="B33" s="88">
        <v>43.62</v>
      </c>
      <c r="C33" s="80">
        <v>8.26</v>
      </c>
      <c r="D33" s="88">
        <v>34.380000000000003</v>
      </c>
      <c r="E33" s="80">
        <v>8.76</v>
      </c>
      <c r="F33" s="88">
        <v>75.849999999999994</v>
      </c>
      <c r="G33" s="80">
        <v>10.68</v>
      </c>
      <c r="H33" s="88">
        <v>111.19</v>
      </c>
      <c r="I33" s="80">
        <v>29.68</v>
      </c>
      <c r="J33" s="88">
        <v>157.22999999999999</v>
      </c>
      <c r="K33" s="80">
        <v>81.8</v>
      </c>
      <c r="L33" s="88">
        <v>72.7</v>
      </c>
      <c r="M33" s="80">
        <v>8.2100000000000009</v>
      </c>
    </row>
    <row r="34" spans="1:13" x14ac:dyDescent="0.25">
      <c r="A34" s="63" t="s">
        <v>11</v>
      </c>
      <c r="B34" s="88"/>
      <c r="C34" s="80"/>
      <c r="D34" s="54"/>
      <c r="E34" s="91"/>
      <c r="F34" s="54"/>
      <c r="G34" s="91"/>
      <c r="H34" s="54"/>
      <c r="I34" s="91"/>
      <c r="J34" s="54"/>
      <c r="K34" s="91"/>
      <c r="L34" s="54"/>
      <c r="M34" s="91"/>
    </row>
    <row r="35" spans="1:13" x14ac:dyDescent="0.25">
      <c r="A35" s="64" t="s">
        <v>13</v>
      </c>
      <c r="B35" s="89">
        <v>30.27</v>
      </c>
      <c r="C35" s="69">
        <v>14.2</v>
      </c>
      <c r="D35" s="89">
        <v>43.03</v>
      </c>
      <c r="E35" s="69">
        <v>29.65</v>
      </c>
      <c r="F35" s="89">
        <v>53.19</v>
      </c>
      <c r="G35" s="69">
        <v>16.03</v>
      </c>
      <c r="H35" s="89">
        <v>86.77</v>
      </c>
      <c r="I35" s="69">
        <v>28.69</v>
      </c>
      <c r="J35" s="89">
        <v>29.59</v>
      </c>
      <c r="K35" s="69">
        <v>13.68</v>
      </c>
      <c r="L35" s="89">
        <v>51.64</v>
      </c>
      <c r="M35" s="69">
        <v>12.02</v>
      </c>
    </row>
    <row r="36" spans="1:13" x14ac:dyDescent="0.25">
      <c r="A36" s="65" t="s">
        <v>12</v>
      </c>
      <c r="B36" s="95"/>
      <c r="C36" s="74"/>
      <c r="D36" s="55"/>
      <c r="E36" s="90"/>
      <c r="F36" s="55"/>
      <c r="G36" s="90"/>
      <c r="H36" s="55"/>
      <c r="I36" s="90"/>
      <c r="J36" s="55"/>
      <c r="K36" s="90"/>
      <c r="L36" s="55"/>
      <c r="M36" s="90"/>
    </row>
    <row r="37" spans="1:13" x14ac:dyDescent="0.25">
      <c r="A37" s="62" t="s">
        <v>57</v>
      </c>
      <c r="B37" s="88">
        <v>23.2</v>
      </c>
      <c r="C37" s="80">
        <v>20.86</v>
      </c>
      <c r="D37" s="88">
        <v>36.24</v>
      </c>
      <c r="E37" s="80">
        <v>12.82</v>
      </c>
      <c r="F37" s="88">
        <v>125.83</v>
      </c>
      <c r="G37" s="80">
        <v>40.29</v>
      </c>
      <c r="H37" s="88">
        <v>169.96</v>
      </c>
      <c r="I37" s="80">
        <v>63.04</v>
      </c>
      <c r="J37" s="88">
        <v>287.83999999999997</v>
      </c>
      <c r="K37" s="80">
        <v>231.71</v>
      </c>
      <c r="L37" s="88">
        <v>131.08000000000001</v>
      </c>
      <c r="M37" s="80">
        <v>35.61</v>
      </c>
    </row>
    <row r="38" spans="1:13" ht="30" x14ac:dyDescent="0.25">
      <c r="A38" s="63" t="s">
        <v>58</v>
      </c>
      <c r="B38" s="88"/>
      <c r="C38" s="80"/>
      <c r="D38" s="54"/>
      <c r="E38" s="91"/>
      <c r="F38" s="54"/>
      <c r="G38" s="91"/>
      <c r="H38" s="54"/>
      <c r="I38" s="91"/>
      <c r="J38" s="54"/>
      <c r="K38" s="91"/>
      <c r="L38" s="54"/>
      <c r="M38" s="91"/>
    </row>
    <row r="39" spans="1:13" x14ac:dyDescent="0.25">
      <c r="A39" s="64" t="s">
        <v>3</v>
      </c>
      <c r="B39" s="89">
        <v>25.31</v>
      </c>
      <c r="C39" s="69">
        <v>3.57</v>
      </c>
      <c r="D39" s="89">
        <v>23.97</v>
      </c>
      <c r="E39" s="69">
        <v>3.24</v>
      </c>
      <c r="F39" s="89">
        <v>49.78</v>
      </c>
      <c r="G39" s="69">
        <v>4.46</v>
      </c>
      <c r="H39" s="89">
        <v>63.29</v>
      </c>
      <c r="I39" s="69">
        <v>6.56</v>
      </c>
      <c r="J39" s="89">
        <v>99.47</v>
      </c>
      <c r="K39" s="69">
        <v>36.86</v>
      </c>
      <c r="L39" s="89">
        <v>46.02</v>
      </c>
      <c r="M39" s="69">
        <v>2.88</v>
      </c>
    </row>
    <row r="40" spans="1:13" x14ac:dyDescent="0.25">
      <c r="A40" s="65" t="s">
        <v>82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2" spans="1:13" x14ac:dyDescent="0.25">
      <c r="D42" s="123"/>
      <c r="E42" s="123"/>
      <c r="F42" s="123"/>
      <c r="G42" s="123"/>
      <c r="H42" s="123"/>
      <c r="I42" s="123"/>
      <c r="J42" s="123"/>
      <c r="K42" s="123"/>
    </row>
    <row r="43" spans="1:13" x14ac:dyDescent="0.25">
      <c r="A43" s="3" t="s">
        <v>204</v>
      </c>
    </row>
    <row r="44" spans="1:13" x14ac:dyDescent="0.25">
      <c r="A44" s="2" t="s">
        <v>123</v>
      </c>
    </row>
    <row r="45" spans="1:13" ht="17.25" x14ac:dyDescent="0.25">
      <c r="A45" s="4" t="s">
        <v>124</v>
      </c>
    </row>
    <row r="46" spans="1:13" ht="17.25" x14ac:dyDescent="0.25">
      <c r="A46" s="53" t="s">
        <v>0</v>
      </c>
      <c r="B46" s="175" t="s">
        <v>78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 t="s">
        <v>3</v>
      </c>
      <c r="M46" s="175"/>
    </row>
    <row r="47" spans="1:13" ht="17.25" x14ac:dyDescent="0.25">
      <c r="A47" s="6" t="s">
        <v>9</v>
      </c>
      <c r="B47" s="178" t="s">
        <v>79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 t="s">
        <v>82</v>
      </c>
      <c r="M47" s="178"/>
    </row>
    <row r="48" spans="1:13" ht="17.25" x14ac:dyDescent="0.25">
      <c r="A48" s="54"/>
      <c r="B48" s="175" t="s">
        <v>113</v>
      </c>
      <c r="C48" s="175"/>
      <c r="D48" s="175" t="s">
        <v>115</v>
      </c>
      <c r="E48" s="175"/>
      <c r="F48" s="175" t="s">
        <v>1</v>
      </c>
      <c r="G48" s="175"/>
      <c r="H48" s="175" t="s">
        <v>74</v>
      </c>
      <c r="I48" s="175"/>
      <c r="J48" s="175" t="s">
        <v>76</v>
      </c>
      <c r="K48" s="175"/>
      <c r="L48" s="54"/>
      <c r="M48" s="54"/>
    </row>
    <row r="49" spans="1:13" ht="17.25" x14ac:dyDescent="0.25">
      <c r="A49" s="55"/>
      <c r="B49" s="176" t="s">
        <v>114</v>
      </c>
      <c r="C49" s="176"/>
      <c r="D49" s="176" t="s">
        <v>116</v>
      </c>
      <c r="E49" s="176"/>
      <c r="F49" s="176" t="s">
        <v>5</v>
      </c>
      <c r="G49" s="176"/>
      <c r="H49" s="176" t="s">
        <v>75</v>
      </c>
      <c r="I49" s="176"/>
      <c r="J49" s="176" t="s">
        <v>77</v>
      </c>
      <c r="K49" s="176"/>
      <c r="L49" s="54"/>
      <c r="M49" s="54"/>
    </row>
    <row r="50" spans="1:13" ht="30" x14ac:dyDescent="0.25">
      <c r="A50" s="62" t="s">
        <v>6</v>
      </c>
      <c r="B50" s="88">
        <v>16.91</v>
      </c>
      <c r="C50" s="69">
        <v>2.11</v>
      </c>
      <c r="D50" s="88">
        <v>17.52</v>
      </c>
      <c r="E50" s="69">
        <v>1.5</v>
      </c>
      <c r="F50" s="88">
        <v>32.14</v>
      </c>
      <c r="G50" s="69">
        <v>2.94</v>
      </c>
      <c r="H50" s="88">
        <v>54.15</v>
      </c>
      <c r="I50" s="69">
        <v>5.72</v>
      </c>
      <c r="J50" s="88">
        <v>97.75</v>
      </c>
      <c r="K50" s="69">
        <v>61.24</v>
      </c>
      <c r="L50" s="89">
        <v>35</v>
      </c>
      <c r="M50" s="69">
        <v>2.37</v>
      </c>
    </row>
    <row r="51" spans="1:13" ht="30" x14ac:dyDescent="0.25">
      <c r="A51" s="63" t="s">
        <v>7</v>
      </c>
      <c r="B51" s="88"/>
      <c r="C51" s="72"/>
      <c r="D51" s="54"/>
      <c r="E51" s="54"/>
      <c r="F51" s="54"/>
      <c r="G51" s="54"/>
      <c r="H51" s="54"/>
      <c r="I51" s="54"/>
      <c r="J51" s="54"/>
      <c r="K51" s="54"/>
      <c r="L51" s="55"/>
      <c r="M51" s="90"/>
    </row>
    <row r="52" spans="1:13" x14ac:dyDescent="0.25">
      <c r="A52" s="64" t="s">
        <v>8</v>
      </c>
      <c r="B52" s="89">
        <v>23.23</v>
      </c>
      <c r="C52" s="69">
        <v>3.28</v>
      </c>
      <c r="D52" s="89">
        <v>32.74</v>
      </c>
      <c r="E52" s="69">
        <v>25.58</v>
      </c>
      <c r="F52" s="89">
        <v>38.32</v>
      </c>
      <c r="G52" s="69">
        <v>4.74</v>
      </c>
      <c r="H52" s="89">
        <v>66.97</v>
      </c>
      <c r="I52" s="69">
        <v>15.66</v>
      </c>
      <c r="J52" s="89">
        <v>39.68</v>
      </c>
      <c r="K52" s="69">
        <v>18.690000000000001</v>
      </c>
      <c r="L52" s="89">
        <v>36.15</v>
      </c>
      <c r="M52" s="69">
        <v>3.66</v>
      </c>
    </row>
    <row r="53" spans="1:13" x14ac:dyDescent="0.25">
      <c r="A53" s="65" t="s">
        <v>10</v>
      </c>
      <c r="B53" s="95"/>
      <c r="C53" s="78"/>
      <c r="D53" s="55"/>
      <c r="E53" s="55"/>
      <c r="F53" s="55"/>
      <c r="G53" s="55"/>
      <c r="H53" s="55"/>
      <c r="I53" s="55"/>
      <c r="J53" s="55"/>
      <c r="K53" s="55"/>
      <c r="L53" s="55"/>
      <c r="M53" s="90"/>
    </row>
    <row r="54" spans="1:13" x14ac:dyDescent="0.25">
      <c r="A54" s="62" t="s">
        <v>2</v>
      </c>
      <c r="B54" s="88">
        <v>47.72</v>
      </c>
      <c r="C54" s="80">
        <v>10.81</v>
      </c>
      <c r="D54" s="88">
        <v>39.07</v>
      </c>
      <c r="E54" s="80">
        <v>12.33</v>
      </c>
      <c r="F54" s="88">
        <v>72.91</v>
      </c>
      <c r="G54" s="80">
        <v>6.79</v>
      </c>
      <c r="H54" s="88">
        <v>114.92</v>
      </c>
      <c r="I54" s="80">
        <v>24.07</v>
      </c>
      <c r="J54" s="88">
        <v>147.51</v>
      </c>
      <c r="K54" s="80">
        <v>52.14</v>
      </c>
      <c r="L54" s="88">
        <v>72.16</v>
      </c>
      <c r="M54" s="80">
        <v>5.7</v>
      </c>
    </row>
    <row r="55" spans="1:13" x14ac:dyDescent="0.25">
      <c r="A55" s="63" t="s">
        <v>11</v>
      </c>
      <c r="B55" s="88"/>
      <c r="C55" s="80"/>
      <c r="D55" s="54"/>
      <c r="E55" s="91"/>
      <c r="F55" s="54"/>
      <c r="G55" s="91"/>
      <c r="H55" s="54"/>
      <c r="I55" s="91"/>
      <c r="J55" s="54"/>
      <c r="K55" s="91"/>
      <c r="L55" s="54"/>
      <c r="M55" s="91"/>
    </row>
    <row r="56" spans="1:13" x14ac:dyDescent="0.25">
      <c r="A56" s="64" t="s">
        <v>13</v>
      </c>
      <c r="B56" s="89">
        <v>33.85</v>
      </c>
      <c r="C56" s="69">
        <v>15.85</v>
      </c>
      <c r="D56" s="89">
        <v>34.54</v>
      </c>
      <c r="E56" s="69">
        <v>9.3800000000000008</v>
      </c>
      <c r="F56" s="89">
        <v>56.56</v>
      </c>
      <c r="G56" s="69">
        <v>12.27</v>
      </c>
      <c r="H56" s="89">
        <v>109.58</v>
      </c>
      <c r="I56" s="69">
        <v>35.840000000000003</v>
      </c>
      <c r="J56" s="89">
        <v>207.9</v>
      </c>
      <c r="K56" s="69">
        <v>185.09</v>
      </c>
      <c r="L56" s="89">
        <v>58.66</v>
      </c>
      <c r="M56" s="69">
        <v>10.89</v>
      </c>
    </row>
    <row r="57" spans="1:13" x14ac:dyDescent="0.25">
      <c r="A57" s="65" t="s">
        <v>12</v>
      </c>
      <c r="B57" s="95"/>
      <c r="C57" s="74"/>
      <c r="D57" s="55"/>
      <c r="E57" s="90"/>
      <c r="F57" s="55"/>
      <c r="G57" s="90"/>
      <c r="H57" s="55"/>
      <c r="I57" s="90"/>
      <c r="J57" s="55"/>
      <c r="K57" s="90"/>
      <c r="L57" s="55"/>
      <c r="M57" s="90"/>
    </row>
    <row r="58" spans="1:13" x14ac:dyDescent="0.25">
      <c r="A58" s="62" t="s">
        <v>57</v>
      </c>
      <c r="B58" s="88">
        <v>20.5</v>
      </c>
      <c r="C58" s="80">
        <v>11.85</v>
      </c>
      <c r="D58" s="88">
        <v>15.05</v>
      </c>
      <c r="E58" s="80">
        <v>16.649999999999999</v>
      </c>
      <c r="F58" s="88">
        <v>106.74</v>
      </c>
      <c r="G58" s="80">
        <v>30.51</v>
      </c>
      <c r="H58" s="88">
        <v>74</v>
      </c>
      <c r="I58" s="80">
        <v>27.38</v>
      </c>
      <c r="J58" s="88">
        <v>117.81</v>
      </c>
      <c r="K58" s="80">
        <v>114.77</v>
      </c>
      <c r="L58" s="88">
        <v>92.42</v>
      </c>
      <c r="M58" s="80">
        <v>21.93</v>
      </c>
    </row>
    <row r="59" spans="1:13" ht="30" x14ac:dyDescent="0.25">
      <c r="A59" s="63" t="s">
        <v>58</v>
      </c>
      <c r="B59" s="88"/>
      <c r="C59" s="80"/>
      <c r="D59" s="54"/>
      <c r="E59" s="91"/>
      <c r="F59" s="54"/>
      <c r="G59" s="91"/>
      <c r="H59" s="54"/>
      <c r="I59" s="91"/>
      <c r="J59" s="54"/>
      <c r="K59" s="91"/>
      <c r="L59" s="54"/>
      <c r="M59" s="91"/>
    </row>
    <row r="60" spans="1:13" x14ac:dyDescent="0.25">
      <c r="A60" s="64" t="s">
        <v>3</v>
      </c>
      <c r="B60" s="89">
        <v>25.25</v>
      </c>
      <c r="C60" s="69">
        <v>2.95</v>
      </c>
      <c r="D60" s="89">
        <v>22.83</v>
      </c>
      <c r="E60" s="69">
        <v>3.18</v>
      </c>
      <c r="F60" s="89">
        <v>47.01</v>
      </c>
      <c r="G60" s="69">
        <v>2.78</v>
      </c>
      <c r="H60" s="89">
        <v>63.47</v>
      </c>
      <c r="I60" s="69">
        <v>5.77</v>
      </c>
      <c r="J60" s="89">
        <v>110.68</v>
      </c>
      <c r="K60" s="69">
        <v>39.43</v>
      </c>
      <c r="L60" s="89">
        <v>45.06</v>
      </c>
      <c r="M60" s="69">
        <v>2.08</v>
      </c>
    </row>
    <row r="61" spans="1:13" x14ac:dyDescent="0.25">
      <c r="A61" s="65" t="s">
        <v>82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3" spans="1:13" x14ac:dyDescent="0.25">
      <c r="D63" s="123"/>
      <c r="E63" s="123"/>
      <c r="F63" s="123"/>
      <c r="G63" s="123"/>
      <c r="H63" s="123"/>
      <c r="I63" s="123"/>
      <c r="J63" s="123"/>
      <c r="K63" s="123"/>
    </row>
  </sheetData>
  <mergeCells count="42">
    <mergeCell ref="B49:C49"/>
    <mergeCell ref="D49:E49"/>
    <mergeCell ref="F49:G49"/>
    <mergeCell ref="H49:I49"/>
    <mergeCell ref="J49:K49"/>
    <mergeCell ref="B46:K46"/>
    <mergeCell ref="L46:M46"/>
    <mergeCell ref="B47:K47"/>
    <mergeCell ref="L47:M47"/>
    <mergeCell ref="B48:C48"/>
    <mergeCell ref="D48:E48"/>
    <mergeCell ref="F48:G48"/>
    <mergeCell ref="H48:I48"/>
    <mergeCell ref="J48:K48"/>
    <mergeCell ref="B28:C28"/>
    <mergeCell ref="D28:E28"/>
    <mergeCell ref="F28:G28"/>
    <mergeCell ref="H28:I28"/>
    <mergeCell ref="J28:K28"/>
    <mergeCell ref="B25:K25"/>
    <mergeCell ref="L25:M25"/>
    <mergeCell ref="B26:K26"/>
    <mergeCell ref="L26:M26"/>
    <mergeCell ref="B27:C27"/>
    <mergeCell ref="D27:E27"/>
    <mergeCell ref="F27:G27"/>
    <mergeCell ref="H27:I27"/>
    <mergeCell ref="J27:K27"/>
    <mergeCell ref="B4:K4"/>
    <mergeCell ref="L4:M4"/>
    <mergeCell ref="B5:K5"/>
    <mergeCell ref="L5:M5"/>
    <mergeCell ref="B6:C6"/>
    <mergeCell ref="F6:G6"/>
    <mergeCell ref="H6:I6"/>
    <mergeCell ref="J6:K6"/>
    <mergeCell ref="D6:E6"/>
    <mergeCell ref="B7:C7"/>
    <mergeCell ref="F7:G7"/>
    <mergeCell ref="H7:I7"/>
    <mergeCell ref="J7:K7"/>
    <mergeCell ref="D7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3</vt:i4>
      </vt:variant>
    </vt:vector>
  </HeadingPairs>
  <TitlesOfParts>
    <vt:vector size="22" baseType="lpstr">
      <vt:lpstr>Titel</vt:lpstr>
      <vt:lpstr>Förord</vt:lpstr>
      <vt:lpstr>Fakta om statistiken</vt:lpstr>
      <vt:lpstr>Innehåll -  Contents</vt:lpstr>
      <vt:lpstr>Fotnoter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'Fakta om statistiken'!Utskriftsområde</vt:lpstr>
      <vt:lpstr>Förord!Utskriftsområde</vt:lpstr>
      <vt:lpstr>'Tabell 1'!Utskriftsområde</vt:lpstr>
    </vt:vector>
  </TitlesOfParts>
  <Company>Trafikanalys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Wiklund</dc:creator>
  <cp:lastModifiedBy>Johan Landin</cp:lastModifiedBy>
  <cp:lastPrinted>2020-05-25T06:20:34Z</cp:lastPrinted>
  <dcterms:created xsi:type="dcterms:W3CDTF">2012-05-21T13:37:59Z</dcterms:created>
  <dcterms:modified xsi:type="dcterms:W3CDTF">2020-05-26T08:58:06Z</dcterms:modified>
</cp:coreProperties>
</file>