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Information\Publikationer\Statistik\Post\2021\"/>
    </mc:Choice>
  </mc:AlternateContent>
  <xr:revisionPtr revIDLastSave="0" documentId="13_ncr:1_{907A740C-4EC5-4B61-93F7-9E4B51FA6502}" xr6:coauthVersionLast="47" xr6:coauthVersionMax="47" xr10:uidLastSave="{00000000-0000-0000-0000-000000000000}"/>
  <bookViews>
    <workbookView xWindow="-120" yWindow="-120" windowWidth="29040" windowHeight="17640" xr2:uid="{00000000-000D-0000-FFFF-FFFF00000000}"/>
  </bookViews>
  <sheets>
    <sheet name="Titel" sheetId="8" r:id="rId1"/>
    <sheet name="Innehåll - Contents" sheetId="15" r:id="rId2"/>
    <sheet name="Kort om statistiken" sheetId="16" r:id="rId3"/>
    <sheet name="Tabell 1 Antal företag" sheetId="2" r:id="rId4"/>
    <sheet name="Tabell 2 Huvudsaklig verksamhet" sheetId="12" r:id="rId5"/>
    <sheet name="Tabell 3 Servicepunkter" sheetId="13" r:id="rId6"/>
    <sheet name="Tabell 4 Utdelade brev" sheetId="6" r:id="rId7"/>
    <sheet name="Tabell 5 Antal postförsändelser" sheetId="14" r:id="rId8"/>
    <sheet name="Teckenförklaringar" sheetId="18" r:id="rId9"/>
    <sheet name="Definitioner" sheetId="10" r:id="rId10"/>
  </sheets>
  <externalReferences>
    <externalReference r:id="rId11"/>
    <externalReference r:id="rId12"/>
  </externalReferences>
  <definedNames>
    <definedName name="_Toc327258174" localSheetId="9">Definitioner!#REF!</definedName>
    <definedName name="_Toc327258175" localSheetId="9">Definitioner!#REF!</definedName>
    <definedName name="_Toc327258176" localSheetId="9">Definitioner!$A$9</definedName>
    <definedName name="Excel_BuiltIn__FilterDatabase_1">'[1]RSK-Tabell 1_2012'!#REF!</definedName>
    <definedName name="Excel_BuiltIn__FilterDatabase_4">#REF!</definedName>
    <definedName name="Excel_BuiltIn_Print_Titles_4">#REF!</definedName>
    <definedName name="Print_Area" localSheetId="3">'Tabell 1 Antal företag'!$A:$B</definedName>
    <definedName name="Print_Area" localSheetId="4">'Tabell 2 Huvudsaklig verksamhet'!$A:$B</definedName>
    <definedName name="Print_Area" localSheetId="5">'Tabell 3 Servicepunkter'!$A:$B</definedName>
    <definedName name="Print_Area" localSheetId="6">'Tabell 4 Utdelade brev'!$A:$E</definedName>
    <definedName name="Print_Area" localSheetId="7">'Tabell 5 Antal postförsändelser'!$A:$F</definedName>
    <definedName name="SVERIGE">#REF!</definedName>
    <definedName name="tab9b">[2]Data!$B$44:$M$85</definedName>
    <definedName name="_xlnm.Print_Area" localSheetId="9">Definitioner!$A$1:$A$25</definedName>
    <definedName name="_xlnm.Print_Area" localSheetId="3">'Tabell 1 Antal företag'!$A$1:$G$47</definedName>
    <definedName name="_xlnm.Print_Area" localSheetId="4">'Tabell 2 Huvudsaklig verksamhet'!$A$1:$G$33</definedName>
    <definedName name="_xlnm.Print_Area" localSheetId="5">'Tabell 3 Servicepunkter'!$A$1:$G$32</definedName>
    <definedName name="_xlnm.Print_Area" localSheetId="6">'Tabell 4 Utdelade brev'!$A$1:$J$34</definedName>
    <definedName name="_xlnm.Print_Area" localSheetId="7">'Tabell 5 Antal postförsändelser'!#REF!</definedName>
    <definedName name="_xlnm.Print_Area" localSheetId="0">Titel!$A$1:$L$31</definedName>
  </definedNames>
  <calcPr calcId="191029"/>
  <customWorkbookViews>
    <customWorkbookView name="prov" guid="{2F347AE6-4FBB-4948-9307-E2ACF87EEFDF}" includeHiddenRowCol="0"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15" l="1"/>
  <c r="A22" i="15" l="1"/>
  <c r="A18" i="15"/>
  <c r="A17" i="15"/>
  <c r="A15" i="15"/>
  <c r="A14" i="15"/>
  <c r="A12" i="15"/>
  <c r="A11" i="15"/>
  <c r="A9" i="15"/>
  <c r="A8" i="15"/>
  <c r="A6" i="15"/>
  <c r="A5" i="15"/>
  <c r="A3" i="15"/>
  <c r="B7" i="12" l="1"/>
</calcChain>
</file>

<file path=xl/sharedStrings.xml><?xml version="1.0" encoding="utf-8"?>
<sst xmlns="http://schemas.openxmlformats.org/spreadsheetml/2006/main" count="97" uniqueCount="91">
  <si>
    <t>År</t>
  </si>
  <si>
    <t>Tidningsdistribution</t>
  </si>
  <si>
    <t>Kontaktperson:</t>
  </si>
  <si>
    <t>Trafikanalys</t>
  </si>
  <si>
    <t>Antal företag</t>
  </si>
  <si>
    <t>Anm.: PTS beslutar om tillstånd för postoperatörer att bedriva postbefordran. Ett tillstånd omfattar inrikes brevbefordran i hela landet och gäller tills vidare.</t>
  </si>
  <si>
    <t>Definitioner</t>
  </si>
  <si>
    <t>Brev</t>
  </si>
  <si>
    <t>Postverksamhet med tillstånd från PTS</t>
  </si>
  <si>
    <t>Postoperatörer som bedriver "regelbunden insamling, sortering, transport och utdelning av brev mot betalning" måste enligt postlagen SFS 2010:1045 1 kap. § 2 ha tillstånd från PTS. Ett tillstånd omfattar inrikes brevbefordran i hela landet och gäller tills vidare. Någon skyldighet att bedriva verksamhet i hela riket finns dock inte. Postverksamhet är endast sådan verksamhet där befordringen sker med viss regelbundenhet, exempelvis att den i något avseende följer ett fastlagt utdelningsschema. Företag som exempelvis sysslar med beställningar såsom bud- och kurirfirmor, uthyrning av ut postboxar, eller som enbart distribuerar paket eller egna försändelser behöver alltså inte särskilt tillstånd för detta.</t>
  </si>
  <si>
    <t xml:space="preserve">Källa/Source: Post- och telestyrelsen, PTS/National Post &amp; Telecom Agency. </t>
  </si>
  <si>
    <t>Brevlådor</t>
  </si>
  <si>
    <t>Från länder utanför EU till Sverige</t>
  </si>
  <si>
    <t>Från Sverige till Sverige</t>
  </si>
  <si>
    <t>Från Sverige till länder utanför EU</t>
  </si>
  <si>
    <t>Från övriga EU-länder till Sverige</t>
  </si>
  <si>
    <t>Från Sverige till övriga EU-länder</t>
  </si>
  <si>
    <t>Year</t>
  </si>
  <si>
    <t>Number of companies</t>
  </si>
  <si>
    <t>Fullservicekontor i egen regi</t>
  </si>
  <si>
    <t>Fullservicekontor genom ombud</t>
  </si>
  <si>
    <t>Lantbrevbärarlinjer</t>
  </si>
  <si>
    <t>Antal utdelade brev (tusental)</t>
  </si>
  <si>
    <t>Posttjänst</t>
  </si>
  <si>
    <r>
      <t xml:space="preserve">Tidningsdistribution innefattar endast sista fasen i distributionen av dagstid­ningar, det vill säga från tidningsbudets hämtande av tidning vid lokal utläm­ningsplats och leverans till prenumeranten. Utdelade tidningar utan specifik prenumerant (gratistidningar och liknande) räknas </t>
    </r>
    <r>
      <rPr>
        <i/>
        <u/>
        <sz val="9.5"/>
        <color theme="1"/>
        <rFont val="Arial"/>
        <family val="2"/>
      </rPr>
      <t>inte</t>
    </r>
    <r>
      <rPr>
        <sz val="9.5"/>
        <color theme="1"/>
        <rFont val="Arial"/>
        <family val="2"/>
      </rPr>
      <t xml:space="preserve"> som tidningsdistribution. </t>
    </r>
  </si>
  <si>
    <t>Servicepunkter</t>
  </si>
  <si>
    <t>Varuförsändelse</t>
  </si>
  <si>
    <t>Fullservicekontor</t>
  </si>
  <si>
    <t xml:space="preserve">     - genom ombud</t>
  </si>
  <si>
    <t xml:space="preserve">     - i egen regi</t>
  </si>
  <si>
    <t>Kontor med begränsat serviceutbud</t>
  </si>
  <si>
    <t xml:space="preserve">En adresserad försändelse som väger högst 2 000 g och som avlämnas i brevinkast, postlåda, fastighetsbox eller i anslutning till mottagarens dörr. </t>
  </si>
  <si>
    <t>En adresserad försändelse som väger högst 20 000 g</t>
  </si>
  <si>
    <t>Antal varuförsändelser   2 001-20 000 g</t>
  </si>
  <si>
    <t>Antal varuförsändelser  0-2 000 g</t>
  </si>
  <si>
    <t>Antal varuförsändelser    0-20 000 g</t>
  </si>
  <si>
    <t>Antal brev                 0-2 000 g</t>
  </si>
  <si>
    <t xml:space="preserve">Företag med huvudsaklig verksamhet inom posttjänst har verksamhet som omfattar hämtning, sortering, transport och utbärning (inrikes eller utrikes) av brev (0-2 000 g) och varuförsändelser (paket 0-20 000 g). </t>
  </si>
  <si>
    <t>Totalt utdelade i Sverige</t>
  </si>
  <si>
    <r>
      <t xml:space="preserve">Posttjänst                   </t>
    </r>
    <r>
      <rPr>
        <i/>
        <sz val="11"/>
        <color theme="1"/>
        <rFont val="Calibri"/>
        <family val="2"/>
        <scheme val="minor"/>
      </rPr>
      <t>Mail service</t>
    </r>
  </si>
  <si>
    <r>
      <t xml:space="preserve">Tidningsdistribution </t>
    </r>
    <r>
      <rPr>
        <i/>
        <sz val="11"/>
        <color theme="1"/>
        <rFont val="Calibri"/>
        <family val="2"/>
        <scheme val="minor"/>
      </rPr>
      <t>Newspaper distribution</t>
    </r>
  </si>
  <si>
    <r>
      <t xml:space="preserve">Övrigt                      </t>
    </r>
    <r>
      <rPr>
        <i/>
        <sz val="11"/>
        <color theme="1"/>
        <rFont val="Calibri"/>
        <family val="2"/>
        <scheme val="minor"/>
      </rPr>
      <t>Other</t>
    </r>
  </si>
  <si>
    <r>
      <t xml:space="preserve">Inget svar                  </t>
    </r>
    <r>
      <rPr>
        <i/>
        <sz val="11"/>
        <color theme="1"/>
        <rFont val="Calibri"/>
        <family val="2"/>
        <scheme val="minor"/>
      </rPr>
      <t>Non-response</t>
    </r>
  </si>
  <si>
    <r>
      <t xml:space="preserve">Totalt                        </t>
    </r>
    <r>
      <rPr>
        <b/>
        <i/>
        <sz val="11"/>
        <color theme="1"/>
        <rFont val="Calibri"/>
        <family val="2"/>
        <scheme val="minor"/>
      </rPr>
      <t>Total</t>
    </r>
  </si>
  <si>
    <t>Anm: Tabellen presenterar "Brev, adresserade tidningar och reklam" enligt officiell statistik Postverksamhet åren 1995-2017 samt "Brev" enligt Svensk postmarknad (PTS) år 2018.</t>
  </si>
  <si>
    <t>Andreas Holmström</t>
  </si>
  <si>
    <t>tel: 010-414 42 13, e-post: andreas.holmstrom@trafa.se</t>
  </si>
  <si>
    <t>Ändamål och innehåll</t>
  </si>
  <si>
    <t>Statistikens framställning</t>
  </si>
  <si>
    <t>Statistikens kvalitet</t>
  </si>
  <si>
    <t xml:space="preserve">Undersökningen genomförs via en enkät till operatörer med tillstånd att bedriva postverksamhet. </t>
  </si>
  <si>
    <t>Det kan också vara svårt att skilja postförsändelser från andra typer av försändelser. Likaså kan det vara svårt att skilja mellan brev och varuförsändelse.</t>
  </si>
  <si>
    <t>k</t>
  </si>
  <si>
    <t>Table 2. Companies main area of activity 2021</t>
  </si>
  <si>
    <t>Tabell 3. Antal postservicepunkter 2021.</t>
  </si>
  <si>
    <t>Table 3. Number of post service locations 2021.</t>
  </si>
  <si>
    <t>Tabell 5. Antal postförsändelser 2021. Tusentals.</t>
  </si>
  <si>
    <t>Table 5. Number of mail items 2021. Thousands.</t>
  </si>
  <si>
    <t>Tabell 1. Antal operatörer med tillstånd att bedriva postbefodran. Antal företag den 31 december respektive år, 1993–2021.</t>
  </si>
  <si>
    <t>Table 1. Number of companies with permission to deliver post on December 31 resp. year, 1993–2021.</t>
  </si>
  <si>
    <t>Postverksamhet 2021</t>
  </si>
  <si>
    <t>Postal services 2021</t>
  </si>
  <si>
    <t>Publiceringsdatum: 2022-06-16</t>
  </si>
  <si>
    <t>The survey is conducted via a survey of operators with a license to conduct postal operations.</t>
  </si>
  <si>
    <t xml:space="preserve">
It can also be difficult to distinguish postal items from other types of items. It can also be difficult to distinguish between letters and consignments of goods.</t>
  </si>
  <si>
    <t>Kort om statistiken/The Statistics in Brief</t>
  </si>
  <si>
    <t>Purpose and content of the statistics</t>
  </si>
  <si>
    <t>Generating the statistics</t>
  </si>
  <si>
    <t>Statistical quality</t>
  </si>
  <si>
    <t>Statistiken beskriver postverksamheten över företag med tillstånd att bedriva postverksamhet, vilket i huvudsak avser posttjänster och tidningsdistribution. Uppgifter för statistiken samlas fr.o.m. 2019 in från operatörer som enligt PTS (Post- och telestyrelsen) har tillstånd för postverksamhet. PTS gör insamlingen och den avser uppgifter om brev (0-2 000 g) och varuförsändelser (0-20 000 g).</t>
  </si>
  <si>
    <t>The statistics describe the postal service of companies with a license to conduct postal services, which mainly refers to postal services and newspaper distribution. Data for the statistics are collected from 2019 in from operators who according to PTS (the Swedish Post and Telecom Authority) have a permit for postal services. PTS does the collection and it refers to information about letters (0-2,000 g) and shipments of goods (0-20,000 g).</t>
  </si>
  <si>
    <t>Tabell 4. Antal brev utdelade i Sverige 1995–2021. Tusentals.</t>
  </si>
  <si>
    <t>Table 4. Traffic volume letters 1995–2021. Thousands.</t>
  </si>
  <si>
    <t>Statistik 2022:21</t>
  </si>
  <si>
    <t>Tabell 2. Postoperatörernas huvudsakliga verksamhet 2021</t>
  </si>
  <si>
    <t>..</t>
  </si>
  <si>
    <t>Uppgift inte tillgänglig</t>
  </si>
  <si>
    <t>Not applicable</t>
  </si>
  <si>
    <t>.</t>
  </si>
  <si>
    <t>Ingen uppgift kan förkomma</t>
  </si>
  <si>
    <t>Data not available</t>
  </si>
  <si>
    <t>–</t>
  </si>
  <si>
    <t>Inget finns att redovisa</t>
  </si>
  <si>
    <t>Nothing to report</t>
  </si>
  <si>
    <t>r</t>
  </si>
  <si>
    <t>Reviderad uppgift</t>
  </si>
  <si>
    <t>Revised figure</t>
  </si>
  <si>
    <t>Korrigerad uppgift</t>
  </si>
  <si>
    <t>Corrected figure</t>
  </si>
  <si>
    <t>Innehåll/Contents</t>
  </si>
  <si>
    <t>Teckenförklaring/Explanation of symbols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</si>
</sst>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i/>
      <sz val="9"/>
      <color theme="1"/>
      <name val="Arial"/>
      <family val="2"/>
    </font>
    <font>
      <b/>
      <sz val="10"/>
      <color theme="1"/>
      <name val="Arial"/>
      <family val="2"/>
    </font>
    <font>
      <sz val="10"/>
      <name val="Arial"/>
      <family val="2"/>
    </font>
    <font>
      <sz val="8"/>
      <name val="Arial"/>
      <family val="2"/>
    </font>
    <font>
      <b/>
      <i/>
      <sz val="14"/>
      <name val="Arial"/>
      <family val="2"/>
    </font>
    <font>
      <b/>
      <sz val="10"/>
      <name val="Arial"/>
      <family val="2"/>
    </font>
    <font>
      <b/>
      <sz val="11"/>
      <color theme="1"/>
      <name val="Calibri"/>
      <family val="2"/>
      <scheme val="minor"/>
    </font>
    <font>
      <b/>
      <sz val="16"/>
      <color indexed="9"/>
      <name val="Tahoma"/>
      <family val="2"/>
    </font>
    <font>
      <b/>
      <sz val="18"/>
      <color theme="1"/>
      <name val="Arial"/>
      <family val="2"/>
    </font>
    <font>
      <i/>
      <sz val="16"/>
      <color theme="1"/>
      <name val="Arial"/>
      <family val="2"/>
    </font>
    <font>
      <sz val="11"/>
      <color theme="1"/>
      <name val="Arial"/>
      <family val="2"/>
    </font>
    <font>
      <sz val="9.5"/>
      <color theme="1"/>
      <name val="Arial"/>
      <family val="2"/>
    </font>
    <font>
      <b/>
      <sz val="7.5"/>
      <color theme="1"/>
      <name val="Arial"/>
      <family val="2"/>
    </font>
    <font>
      <sz val="11"/>
      <color theme="1"/>
      <name val="Calibri"/>
      <family val="2"/>
    </font>
    <font>
      <b/>
      <sz val="11.5"/>
      <color theme="1"/>
      <name val="Arial"/>
      <family val="2"/>
    </font>
    <font>
      <i/>
      <u/>
      <sz val="9.5"/>
      <color theme="1"/>
      <name val="Arial"/>
      <family val="2"/>
    </font>
    <font>
      <i/>
      <sz val="11"/>
      <color theme="1"/>
      <name val="Calibri"/>
      <family val="2"/>
      <scheme val="minor"/>
    </font>
    <font>
      <b/>
      <sz val="10"/>
      <color theme="1"/>
      <name val="Calibri"/>
      <family val="2"/>
      <scheme val="minor"/>
    </font>
    <font>
      <i/>
      <sz val="9"/>
      <color theme="1"/>
      <name val="Calibri"/>
      <family val="2"/>
      <scheme val="minor"/>
    </font>
    <font>
      <b/>
      <sz val="7.5"/>
      <color theme="1"/>
      <name val="Calibri"/>
      <family val="2"/>
      <scheme val="minor"/>
    </font>
    <font>
      <b/>
      <i/>
      <sz val="11"/>
      <color theme="1"/>
      <name val="Calibri"/>
      <family val="2"/>
      <scheme val="minor"/>
    </font>
    <font>
      <i/>
      <sz val="10"/>
      <color theme="1"/>
      <name val="Calibri"/>
      <family val="2"/>
      <scheme val="minor"/>
    </font>
    <font>
      <sz val="11"/>
      <color rgb="FF000000"/>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u/>
      <sz val="11"/>
      <color theme="10"/>
      <name val="Calibri"/>
      <family val="2"/>
    </font>
    <font>
      <i/>
      <sz val="10"/>
      <name val="Arial"/>
      <family val="2"/>
    </font>
    <font>
      <b/>
      <sz val="16"/>
      <color theme="0"/>
      <name val="Tahoma"/>
      <family val="2"/>
    </font>
  </fonts>
  <fills count="5">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s>
  <cellStyleXfs count="9">
    <xf numFmtId="0" fontId="0" fillId="0" borderId="0"/>
    <xf numFmtId="0" fontId="1" fillId="0" borderId="0"/>
    <xf numFmtId="0" fontId="4" fillId="0" borderId="0"/>
    <xf numFmtId="0" fontId="5" fillId="0" borderId="0"/>
    <xf numFmtId="0" fontId="1" fillId="0" borderId="0"/>
    <xf numFmtId="0" fontId="4" fillId="0" borderId="0"/>
    <xf numFmtId="0" fontId="4" fillId="0" borderId="0"/>
    <xf numFmtId="0" fontId="26"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117">
    <xf numFmtId="0" fontId="0" fillId="0" borderId="0" xfId="0"/>
    <xf numFmtId="0" fontId="1" fillId="0" borderId="0" xfId="4"/>
    <xf numFmtId="0" fontId="6" fillId="0" borderId="0" xfId="4" applyFont="1"/>
    <xf numFmtId="0" fontId="8" fillId="0" borderId="0" xfId="4" applyFont="1"/>
    <xf numFmtId="0" fontId="0" fillId="0" borderId="0" xfId="0"/>
    <xf numFmtId="0" fontId="0" fillId="0" borderId="0" xfId="0" applyAlignment="1"/>
    <xf numFmtId="0" fontId="0" fillId="0" borderId="0" xfId="0" applyAlignment="1"/>
    <xf numFmtId="0" fontId="2" fillId="0" borderId="0" xfId="0" applyFont="1" applyAlignment="1"/>
    <xf numFmtId="0" fontId="12" fillId="0" borderId="0" xfId="0" applyFont="1" applyAlignment="1"/>
    <xf numFmtId="0" fontId="0" fillId="0" borderId="0" xfId="0" applyFill="1" applyAlignment="1"/>
    <xf numFmtId="0" fontId="3" fillId="0" borderId="0" xfId="0" applyFont="1" applyAlignment="1"/>
    <xf numFmtId="0" fontId="0" fillId="0" borderId="0" xfId="0" applyAlignment="1">
      <alignment wrapText="1"/>
    </xf>
    <xf numFmtId="0" fontId="15" fillId="0" borderId="0" xfId="0" applyFont="1" applyAlignment="1"/>
    <xf numFmtId="0" fontId="2" fillId="0" borderId="0" xfId="0" applyFont="1" applyBorder="1" applyAlignment="1"/>
    <xf numFmtId="0" fontId="0" fillId="0" borderId="0" xfId="0" applyAlignment="1">
      <alignment wrapText="1"/>
    </xf>
    <xf numFmtId="0" fontId="1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3" fontId="0" fillId="0" borderId="0" xfId="0" applyNumberFormat="1"/>
    <xf numFmtId="0" fontId="0" fillId="0" borderId="0" xfId="0" applyAlignment="1"/>
    <xf numFmtId="0" fontId="10" fillId="0" borderId="0" xfId="0" applyFont="1" applyFill="1"/>
    <xf numFmtId="0" fontId="1" fillId="0" borderId="0" xfId="4" applyFill="1"/>
    <xf numFmtId="0" fontId="11" fillId="0" borderId="0" xfId="0" applyFont="1" applyFill="1"/>
    <xf numFmtId="0" fontId="6" fillId="0" borderId="0" xfId="4" applyFont="1" applyFill="1"/>
    <xf numFmtId="0" fontId="12" fillId="0" borderId="0" xfId="0" applyFont="1" applyFill="1" applyAlignment="1"/>
    <xf numFmtId="0" fontId="0" fillId="0" borderId="0" xfId="0" applyAlignment="1"/>
    <xf numFmtId="0" fontId="0" fillId="0" borderId="0" xfId="0" applyAlignment="1">
      <alignment wrapText="1"/>
    </xf>
    <xf numFmtId="0" fontId="14" fillId="0" borderId="0" xfId="0" applyFont="1" applyAlignment="1">
      <alignment horizontal="left" wrapText="1"/>
    </xf>
    <xf numFmtId="0" fontId="3" fillId="0" borderId="0" xfId="0" applyFont="1" applyFill="1" applyAlignment="1">
      <alignment horizontal="left" vertical="top"/>
    </xf>
    <xf numFmtId="0" fontId="12" fillId="0" borderId="0" xfId="0" applyFont="1" applyAlignment="1">
      <alignment horizontal="left" wrapText="1"/>
    </xf>
    <xf numFmtId="0" fontId="12" fillId="0" borderId="0" xfId="0" applyFont="1" applyAlignment="1">
      <alignment horizontal="left"/>
    </xf>
    <xf numFmtId="0" fontId="0" fillId="0" borderId="0" xfId="0" applyFont="1" applyAlignment="1"/>
    <xf numFmtId="0" fontId="14" fillId="0" borderId="0" xfId="0" applyFont="1" applyAlignment="1">
      <alignment horizontal="left"/>
    </xf>
    <xf numFmtId="0" fontId="0" fillId="0" borderId="0" xfId="0" applyBorder="1" applyAlignment="1"/>
    <xf numFmtId="0" fontId="0" fillId="0" borderId="0" xfId="0" applyFill="1" applyBorder="1" applyAlignment="1"/>
    <xf numFmtId="0" fontId="0" fillId="0" borderId="0" xfId="0" applyBorder="1"/>
    <xf numFmtId="0" fontId="0" fillId="0" borderId="0" xfId="0" applyFont="1" applyBorder="1" applyAlignment="1"/>
    <xf numFmtId="0" fontId="0" fillId="0" borderId="0" xfId="0" applyFont="1" applyAlignment="1">
      <alignment wrapText="1"/>
    </xf>
    <xf numFmtId="0" fontId="0" fillId="0" borderId="0" xfId="0" applyFont="1" applyBorder="1" applyAlignment="1">
      <alignment wrapText="1"/>
    </xf>
    <xf numFmtId="0" fontId="7" fillId="3" borderId="0" xfId="4" applyFont="1" applyFill="1"/>
    <xf numFmtId="0" fontId="1" fillId="3" borderId="0" xfId="4" applyFill="1"/>
    <xf numFmtId="0" fontId="13" fillId="3" borderId="0" xfId="0" applyFont="1" applyFill="1"/>
    <xf numFmtId="0" fontId="13" fillId="3" borderId="0" xfId="0" quotePrefix="1" applyFont="1" applyFill="1"/>
    <xf numFmtId="0" fontId="0" fillId="0" borderId="1" xfId="0" applyBorder="1" applyAlignment="1">
      <alignment wrapText="1"/>
    </xf>
    <xf numFmtId="0" fontId="8" fillId="0" borderId="0" xfId="0" applyFont="1"/>
    <xf numFmtId="0" fontId="0" fillId="0" borderId="3" xfId="0" applyBorder="1" applyAlignment="1">
      <alignment wrapText="1"/>
    </xf>
    <xf numFmtId="0" fontId="0" fillId="0" borderId="8" xfId="0" applyBorder="1" applyAlignment="1">
      <alignment wrapText="1"/>
    </xf>
    <xf numFmtId="0" fontId="18" fillId="0" borderId="0" xfId="0" applyFont="1"/>
    <xf numFmtId="0" fontId="0" fillId="0" borderId="0" xfId="0" applyFont="1"/>
    <xf numFmtId="0" fontId="8" fillId="0" borderId="0" xfId="0" applyFont="1" applyAlignment="1">
      <alignment vertical="top"/>
    </xf>
    <xf numFmtId="0" fontId="18" fillId="0" borderId="0" xfId="0" applyFont="1" applyAlignment="1">
      <alignment vertical="top"/>
    </xf>
    <xf numFmtId="0" fontId="8" fillId="0" borderId="7" xfId="0" applyFont="1" applyBorder="1" applyAlignment="1">
      <alignment horizontal="left" wrapText="1"/>
    </xf>
    <xf numFmtId="0" fontId="0" fillId="0" borderId="6" xfId="0" applyFont="1" applyBorder="1" applyAlignment="1">
      <alignment horizontal="left"/>
    </xf>
    <xf numFmtId="0" fontId="8" fillId="0" borderId="0" xfId="0" applyFont="1" applyAlignment="1"/>
    <xf numFmtId="0" fontId="20" fillId="0" borderId="0" xfId="0" applyFont="1" applyAlignment="1"/>
    <xf numFmtId="0" fontId="0" fillId="0" borderId="1" xfId="0" applyFont="1" applyBorder="1" applyAlignment="1">
      <alignment horizontal="left"/>
    </xf>
    <xf numFmtId="3" fontId="0" fillId="0" borderId="1" xfId="0" applyNumberFormat="1" applyFont="1" applyBorder="1" applyAlignment="1">
      <alignment horizontal="right"/>
    </xf>
    <xf numFmtId="0" fontId="18" fillId="0" borderId="0" xfId="0" applyFont="1" applyAlignment="1"/>
    <xf numFmtId="0" fontId="0" fillId="0" borderId="1" xfId="0" applyFont="1" applyBorder="1" applyAlignment="1">
      <alignment horizontal="left" wrapText="1"/>
    </xf>
    <xf numFmtId="0" fontId="0" fillId="0" borderId="1" xfId="0" applyFont="1" applyBorder="1" applyAlignment="1">
      <alignment wrapText="1"/>
    </xf>
    <xf numFmtId="0" fontId="18" fillId="0" borderId="4" xfId="0" applyFont="1" applyBorder="1" applyAlignment="1"/>
    <xf numFmtId="0" fontId="8" fillId="0" borderId="1" xfId="0" applyFont="1" applyBorder="1" applyAlignment="1">
      <alignment horizontal="left" wrapText="1"/>
    </xf>
    <xf numFmtId="0" fontId="8" fillId="0" borderId="1" xfId="0" applyFont="1" applyBorder="1" applyAlignment="1">
      <alignment wrapText="1"/>
    </xf>
    <xf numFmtId="0" fontId="19" fillId="0" borderId="0" xfId="0" applyFont="1" applyFill="1" applyAlignment="1">
      <alignment horizontal="left" vertical="top"/>
    </xf>
    <xf numFmtId="0" fontId="19" fillId="0" borderId="5" xfId="0" applyFont="1" applyFill="1" applyBorder="1" applyAlignment="1">
      <alignment horizontal="left" wrapText="1"/>
    </xf>
    <xf numFmtId="0" fontId="23" fillId="0" borderId="3" xfId="0" applyFont="1" applyFill="1" applyBorder="1" applyAlignment="1">
      <alignment horizontal="left" wrapText="1"/>
    </xf>
    <xf numFmtId="0" fontId="24" fillId="0" borderId="2" xfId="0" applyFont="1" applyBorder="1" applyAlignment="1">
      <alignment horizontal="right" vertical="center"/>
    </xf>
    <xf numFmtId="0" fontId="24" fillId="0" borderId="2" xfId="0" applyFont="1" applyFill="1" applyBorder="1" applyAlignment="1">
      <alignment horizontal="right" vertical="center"/>
    </xf>
    <xf numFmtId="0" fontId="24" fillId="0" borderId="3" xfId="0" applyFont="1" applyFill="1" applyBorder="1" applyAlignment="1">
      <alignment horizontal="right" vertical="center"/>
    </xf>
    <xf numFmtId="0" fontId="21" fillId="0" borderId="0" xfId="0" applyFont="1"/>
    <xf numFmtId="0" fontId="21" fillId="0" borderId="0" xfId="0" applyFont="1" applyAlignment="1">
      <alignment vertical="top"/>
    </xf>
    <xf numFmtId="0" fontId="20" fillId="0" borderId="0" xfId="0" applyFont="1" applyBorder="1" applyAlignment="1"/>
    <xf numFmtId="0" fontId="0" fillId="0" borderId="0" xfId="0" applyFill="1"/>
    <xf numFmtId="0" fontId="0" fillId="0" borderId="0" xfId="0" applyFill="1" applyAlignment="1">
      <alignment wrapText="1"/>
    </xf>
    <xf numFmtId="14" fontId="7" fillId="0" borderId="0" xfId="4" applyNumberFormat="1" applyFont="1" applyFill="1"/>
    <xf numFmtId="0" fontId="4" fillId="0" borderId="0" xfId="0" applyFont="1"/>
    <xf numFmtId="0" fontId="7" fillId="0" borderId="0" xfId="0" applyFont="1"/>
    <xf numFmtId="0" fontId="0" fillId="3" borderId="0" xfId="0" applyFill="1"/>
    <xf numFmtId="0" fontId="25" fillId="0" borderId="0" xfId="0" applyFont="1"/>
    <xf numFmtId="3" fontId="0" fillId="0" borderId="1" xfId="0" applyNumberFormat="1" applyFont="1" applyFill="1" applyBorder="1" applyAlignment="1">
      <alignment horizontal="right"/>
    </xf>
    <xf numFmtId="0" fontId="26" fillId="0" borderId="0" xfId="7"/>
    <xf numFmtId="0" fontId="23" fillId="0" borderId="9" xfId="0" applyFont="1" applyFill="1" applyBorder="1" applyAlignment="1">
      <alignment horizontal="left" wrapText="1"/>
    </xf>
    <xf numFmtId="0" fontId="24" fillId="0" borderId="6" xfId="0" applyFont="1" applyBorder="1" applyAlignment="1">
      <alignment horizontal="right" vertical="center"/>
    </xf>
    <xf numFmtId="0" fontId="24" fillId="0" borderId="9" xfId="0" applyFont="1" applyBorder="1" applyAlignment="1">
      <alignment horizontal="right" vertical="center"/>
    </xf>
    <xf numFmtId="0" fontId="0" fillId="0" borderId="9" xfId="0" applyFont="1" applyBorder="1" applyAlignment="1">
      <alignment horizontal="left"/>
    </xf>
    <xf numFmtId="0" fontId="0" fillId="0" borderId="7" xfId="0" applyBorder="1" applyAlignment="1">
      <alignment wrapText="1"/>
    </xf>
    <xf numFmtId="3" fontId="0" fillId="0" borderId="7" xfId="0" applyNumberFormat="1" applyBorder="1" applyAlignment="1">
      <alignment wrapText="1"/>
    </xf>
    <xf numFmtId="3" fontId="0" fillId="0" borderId="11" xfId="0" applyNumberFormat="1" applyBorder="1" applyAlignment="1">
      <alignment wrapText="1"/>
    </xf>
    <xf numFmtId="3" fontId="0" fillId="0" borderId="9" xfId="0" applyNumberFormat="1" applyBorder="1" applyAlignment="1">
      <alignment wrapText="1"/>
    </xf>
    <xf numFmtId="0" fontId="0" fillId="0" borderId="10" xfId="0" applyBorder="1" applyAlignment="1">
      <alignment wrapText="1"/>
    </xf>
    <xf numFmtId="3" fontId="0" fillId="0" borderId="10" xfId="0" applyNumberFormat="1" applyBorder="1" applyAlignment="1">
      <alignment wrapText="1"/>
    </xf>
    <xf numFmtId="3" fontId="27" fillId="0" borderId="12" xfId="0" applyNumberFormat="1" applyFont="1" applyBorder="1" applyAlignment="1">
      <alignment wrapText="1"/>
    </xf>
    <xf numFmtId="3" fontId="0" fillId="0" borderId="13" xfId="0" applyNumberFormat="1" applyBorder="1" applyAlignment="1">
      <alignment wrapText="1"/>
    </xf>
    <xf numFmtId="0" fontId="8" fillId="0" borderId="7" xfId="0" applyFont="1" applyBorder="1" applyAlignment="1">
      <alignment horizontal="right" wrapText="1"/>
    </xf>
    <xf numFmtId="3" fontId="0" fillId="0" borderId="6" xfId="0" applyNumberFormat="1" applyFont="1" applyBorder="1" applyAlignment="1">
      <alignment horizontal="right"/>
    </xf>
    <xf numFmtId="0" fontId="0" fillId="0" borderId="14" xfId="0" applyBorder="1"/>
    <xf numFmtId="3" fontId="0" fillId="0" borderId="14" xfId="0" applyNumberFormat="1" applyBorder="1"/>
    <xf numFmtId="3" fontId="27" fillId="0" borderId="13" xfId="0" applyNumberFormat="1" applyFont="1" applyBorder="1"/>
    <xf numFmtId="0" fontId="0" fillId="0" borderId="10" xfId="0" applyBorder="1"/>
    <xf numFmtId="3" fontId="27" fillId="0" borderId="10" xfId="0" applyNumberFormat="1" applyFont="1" applyBorder="1" applyAlignment="1">
      <alignment wrapText="1"/>
    </xf>
    <xf numFmtId="3" fontId="0" fillId="0" borderId="7" xfId="0" applyNumberFormat="1" applyFill="1" applyBorder="1" applyAlignment="1">
      <alignment wrapText="1"/>
    </xf>
    <xf numFmtId="3" fontId="0" fillId="0" borderId="11" xfId="0" applyNumberFormat="1" applyFill="1" applyBorder="1" applyAlignment="1">
      <alignment wrapText="1"/>
    </xf>
    <xf numFmtId="3" fontId="0" fillId="0" borderId="9" xfId="0" applyNumberFormat="1" applyFill="1" applyBorder="1" applyAlignment="1">
      <alignment wrapText="1"/>
    </xf>
    <xf numFmtId="0" fontId="0" fillId="0" borderId="13" xfId="0" applyBorder="1" applyAlignment="1">
      <alignment wrapText="1"/>
    </xf>
    <xf numFmtId="3" fontId="0" fillId="0" borderId="10" xfId="0" applyNumberFormat="1" applyFill="1" applyBorder="1" applyAlignment="1">
      <alignment wrapText="1"/>
    </xf>
    <xf numFmtId="3" fontId="0" fillId="0" borderId="13" xfId="0" applyNumberFormat="1" applyFill="1" applyBorder="1" applyAlignment="1">
      <alignment wrapText="1"/>
    </xf>
    <xf numFmtId="9" fontId="0" fillId="0" borderId="0" xfId="0" applyNumberFormat="1"/>
    <xf numFmtId="164" fontId="0" fillId="0" borderId="0" xfId="0" applyNumberFormat="1"/>
    <xf numFmtId="3" fontId="27" fillId="0" borderId="14" xfId="0" applyNumberFormat="1" applyFont="1" applyBorder="1"/>
    <xf numFmtId="0" fontId="4" fillId="0" borderId="0" xfId="0" applyFont="1" applyAlignment="1">
      <alignment vertical="center"/>
    </xf>
    <xf numFmtId="0" fontId="29" fillId="0" borderId="0" xfId="0" applyFont="1"/>
    <xf numFmtId="0" fontId="9" fillId="2" borderId="0" xfId="4" applyFont="1" applyFill="1" applyAlignment="1">
      <alignment horizontal="center" vertical="center"/>
    </xf>
    <xf numFmtId="0" fontId="9" fillId="2" borderId="0" xfId="0" applyFont="1" applyFill="1" applyAlignment="1">
      <alignment horizontal="center" vertical="center"/>
    </xf>
    <xf numFmtId="0" fontId="14" fillId="0" borderId="0" xfId="0" applyFont="1" applyAlignment="1">
      <alignment horizontal="left" wrapText="1"/>
    </xf>
    <xf numFmtId="0" fontId="24" fillId="0" borderId="0" xfId="0" applyFont="1" applyBorder="1" applyAlignment="1">
      <alignment horizontal="right" vertical="center"/>
    </xf>
    <xf numFmtId="0" fontId="24" fillId="0" borderId="0" xfId="0" applyFont="1" applyFill="1" applyBorder="1" applyAlignment="1">
      <alignment horizontal="right" vertical="center"/>
    </xf>
    <xf numFmtId="0" fontId="30" fillId="4" borderId="0" xfId="0" applyFont="1" applyFill="1" applyAlignment="1">
      <alignment horizontal="center" vertical="center" wrapText="1"/>
    </xf>
  </cellXfs>
  <cellStyles count="9">
    <cellStyle name="Hyperlänk" xfId="7" builtinId="8"/>
    <cellStyle name="Hyperlänk 2" xfId="8" xr:uid="{BC0E2033-839C-4289-9330-C33F6EB42B18}"/>
    <cellStyle name="Normal" xfId="0" builtinId="0"/>
    <cellStyle name="Normal 11" xfId="6" xr:uid="{87D90DFC-8300-4327-B041-8FACA71012D0}"/>
    <cellStyle name="Normal 2" xfId="2" xr:uid="{00000000-0005-0000-0000-000002000000}"/>
    <cellStyle name="Normal 3 15" xfId="4" xr:uid="{00000000-0005-0000-0000-000003000000}"/>
    <cellStyle name="Normal 4" xfId="5" xr:uid="{00000000-0005-0000-0000-000004000000}"/>
    <cellStyle name="Normal 4 15" xfId="1" xr:uid="{00000000-0005-0000-0000-000005000000}"/>
    <cellStyle name="Normal 4 20"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6</xdr:row>
      <xdr:rowOff>66675</xdr:rowOff>
    </xdr:from>
    <xdr:to>
      <xdr:col>5</xdr:col>
      <xdr:colOff>2884</xdr:colOff>
      <xdr:row>9</xdr:row>
      <xdr:rowOff>152400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428750"/>
          <a:ext cx="2365084" cy="657225"/>
        </a:xfrm>
        <a:prstGeom prst="rect">
          <a:avLst/>
        </a:prstGeom>
      </xdr:spPr>
    </xdr:pic>
    <xdr:clientData/>
  </xdr:twoCellAnchor>
  <xdr:twoCellAnchor editAs="oneCell">
    <xdr:from>
      <xdr:col>5</xdr:col>
      <xdr:colOff>581025</xdr:colOff>
      <xdr:row>7</xdr:row>
      <xdr:rowOff>19050</xdr:rowOff>
    </xdr:from>
    <xdr:to>
      <xdr:col>11</xdr:col>
      <xdr:colOff>311248</xdr:colOff>
      <xdr:row>9</xdr:row>
      <xdr:rowOff>149542</xdr:rowOff>
    </xdr:to>
    <xdr:pic>
      <xdr:nvPicPr>
        <xdr:cNvPr id="5" name="Bildobjekt 4">
          <a:extLst>
            <a:ext uri="{FF2B5EF4-FFF2-40B4-BE49-F238E27FC236}">
              <a16:creationId xmlns:a16="http://schemas.microsoft.com/office/drawing/2014/main" id="{8D5B9138-DE33-4FE5-9129-B02359CC42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3629025" y="1571625"/>
          <a:ext cx="3387823" cy="511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1</xdr:col>
      <xdr:colOff>266700</xdr:colOff>
      <xdr:row>38</xdr:row>
      <xdr:rowOff>24821</xdr:rowOff>
    </xdr:to>
    <xdr:pic>
      <xdr:nvPicPr>
        <xdr:cNvPr id="4" name="Bildobjekt 3">
          <a:extLst>
            <a:ext uri="{FF2B5EF4-FFF2-40B4-BE49-F238E27FC236}">
              <a16:creationId xmlns:a16="http://schemas.microsoft.com/office/drawing/2014/main" id="{EC0EFB59-7DF4-4116-9479-22326A19C5F4}"/>
            </a:ext>
          </a:extLst>
        </xdr:cNvPr>
        <xdr:cNvPicPr>
          <a:picLocks noChangeAspect="1"/>
        </xdr:cNvPicPr>
      </xdr:nvPicPr>
      <xdr:blipFill>
        <a:blip xmlns:r="http://schemas.openxmlformats.org/officeDocument/2006/relationships" r:embed="rId1"/>
        <a:stretch>
          <a:fillRect/>
        </a:stretch>
      </xdr:blipFill>
      <xdr:spPr>
        <a:xfrm>
          <a:off x="0" y="708660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xdr:col>
      <xdr:colOff>95250</xdr:colOff>
      <xdr:row>9</xdr:row>
      <xdr:rowOff>24821</xdr:rowOff>
    </xdr:to>
    <xdr:pic>
      <xdr:nvPicPr>
        <xdr:cNvPr id="4" name="Bildobjekt 3">
          <a:extLst>
            <a:ext uri="{FF2B5EF4-FFF2-40B4-BE49-F238E27FC236}">
              <a16:creationId xmlns:a16="http://schemas.microsoft.com/office/drawing/2014/main" id="{414C58BF-6066-4939-937D-DC7C49B348E1}"/>
            </a:ext>
          </a:extLst>
        </xdr:cNvPr>
        <xdr:cNvPicPr>
          <a:picLocks noChangeAspect="1"/>
        </xdr:cNvPicPr>
      </xdr:nvPicPr>
      <xdr:blipFill>
        <a:blip xmlns:r="http://schemas.openxmlformats.org/officeDocument/2006/relationships" r:embed="rId1"/>
        <a:stretch>
          <a:fillRect/>
        </a:stretch>
      </xdr:blipFill>
      <xdr:spPr>
        <a:xfrm>
          <a:off x="0" y="2667000"/>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1438275</xdr:colOff>
      <xdr:row>9</xdr:row>
      <xdr:rowOff>24821</xdr:rowOff>
    </xdr:to>
    <xdr:pic>
      <xdr:nvPicPr>
        <xdr:cNvPr id="4" name="Bildobjekt 3">
          <a:extLst>
            <a:ext uri="{FF2B5EF4-FFF2-40B4-BE49-F238E27FC236}">
              <a16:creationId xmlns:a16="http://schemas.microsoft.com/office/drawing/2014/main" id="{B6E2F96C-1ABA-4ACB-B5B4-E96B1CF3791F}"/>
            </a:ext>
          </a:extLst>
        </xdr:cNvPr>
        <xdr:cNvPicPr>
          <a:picLocks noChangeAspect="1"/>
        </xdr:cNvPicPr>
      </xdr:nvPicPr>
      <xdr:blipFill>
        <a:blip xmlns:r="http://schemas.openxmlformats.org/officeDocument/2006/relationships" r:embed="rId1"/>
        <a:stretch>
          <a:fillRect/>
        </a:stretch>
      </xdr:blipFill>
      <xdr:spPr>
        <a:xfrm>
          <a:off x="0" y="1524000"/>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266700</xdr:colOff>
      <xdr:row>33</xdr:row>
      <xdr:rowOff>24821</xdr:rowOff>
    </xdr:to>
    <xdr:pic>
      <xdr:nvPicPr>
        <xdr:cNvPr id="4" name="Bildobjekt 3">
          <a:extLst>
            <a:ext uri="{FF2B5EF4-FFF2-40B4-BE49-F238E27FC236}">
              <a16:creationId xmlns:a16="http://schemas.microsoft.com/office/drawing/2014/main" id="{3A5D4AB6-8B41-45CF-9F51-E5FCF37ABB52}"/>
            </a:ext>
          </a:extLst>
        </xdr:cNvPr>
        <xdr:cNvPicPr>
          <a:picLocks noChangeAspect="1"/>
        </xdr:cNvPicPr>
      </xdr:nvPicPr>
      <xdr:blipFill>
        <a:blip xmlns:r="http://schemas.openxmlformats.org/officeDocument/2006/relationships" r:embed="rId1"/>
        <a:stretch>
          <a:fillRect/>
        </a:stretch>
      </xdr:blipFill>
      <xdr:spPr>
        <a:xfrm>
          <a:off x="0" y="6381750"/>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1438275</xdr:colOff>
      <xdr:row>11</xdr:row>
      <xdr:rowOff>24821</xdr:rowOff>
    </xdr:to>
    <xdr:pic>
      <xdr:nvPicPr>
        <xdr:cNvPr id="5" name="Bildobjekt 4">
          <a:extLst>
            <a:ext uri="{FF2B5EF4-FFF2-40B4-BE49-F238E27FC236}">
              <a16:creationId xmlns:a16="http://schemas.microsoft.com/office/drawing/2014/main" id="{2EA550CB-F548-4DF5-BD4B-647BC87E1C7F}"/>
            </a:ext>
          </a:extLst>
        </xdr:cNvPr>
        <xdr:cNvPicPr>
          <a:picLocks noChangeAspect="1"/>
        </xdr:cNvPicPr>
      </xdr:nvPicPr>
      <xdr:blipFill>
        <a:blip xmlns:r="http://schemas.openxmlformats.org/officeDocument/2006/relationships" r:embed="rId1"/>
        <a:stretch>
          <a:fillRect/>
        </a:stretch>
      </xdr:blipFill>
      <xdr:spPr>
        <a:xfrm>
          <a:off x="0" y="235267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Normal="100" zoomScaleSheetLayoutView="100" workbookViewId="0">
      <selection sqref="A1:L1"/>
    </sheetView>
  </sheetViews>
  <sheetFormatPr defaultRowHeight="15" x14ac:dyDescent="0.25"/>
  <cols>
    <col min="1" max="16384" width="9.140625" style="1"/>
  </cols>
  <sheetData>
    <row r="1" spans="1:12" ht="32.25" customHeight="1" x14ac:dyDescent="0.25">
      <c r="A1" s="111" t="s">
        <v>73</v>
      </c>
      <c r="B1" s="111"/>
      <c r="C1" s="111"/>
      <c r="D1" s="111"/>
      <c r="E1" s="111"/>
      <c r="F1" s="111"/>
      <c r="G1" s="111"/>
      <c r="H1" s="111"/>
      <c r="I1" s="111"/>
      <c r="J1" s="111"/>
      <c r="K1" s="111"/>
      <c r="L1" s="111"/>
    </row>
    <row r="11" spans="1:12" ht="65.25" customHeight="1" x14ac:dyDescent="0.35">
      <c r="B11" s="20" t="s">
        <v>60</v>
      </c>
      <c r="C11" s="21"/>
      <c r="D11" s="21"/>
      <c r="E11" s="21"/>
    </row>
    <row r="12" spans="1:12" ht="20.25" x14ac:dyDescent="0.3">
      <c r="B12" s="22" t="s">
        <v>61</v>
      </c>
      <c r="C12" s="21"/>
      <c r="D12" s="21"/>
      <c r="E12" s="21"/>
    </row>
    <row r="13" spans="1:12" ht="18.75" x14ac:dyDescent="0.3">
      <c r="B13" s="23"/>
      <c r="C13" s="21"/>
      <c r="D13" s="21"/>
      <c r="E13" s="21"/>
    </row>
    <row r="14" spans="1:12" ht="14.25" customHeight="1" x14ac:dyDescent="0.25">
      <c r="B14" s="74" t="s">
        <v>62</v>
      </c>
      <c r="C14" s="21"/>
      <c r="D14" s="21"/>
      <c r="E14" s="21"/>
      <c r="F14" s="3"/>
    </row>
    <row r="15" spans="1:12" ht="16.5" customHeight="1" x14ac:dyDescent="0.3">
      <c r="B15" s="2"/>
    </row>
    <row r="16" spans="1:12" x14ac:dyDescent="0.25">
      <c r="B16" s="39" t="s">
        <v>2</v>
      </c>
      <c r="C16" s="40"/>
      <c r="D16" s="40"/>
      <c r="E16" s="40"/>
    </row>
    <row r="17" spans="2:5" x14ac:dyDescent="0.25">
      <c r="B17" s="39" t="s">
        <v>3</v>
      </c>
      <c r="C17" s="40"/>
      <c r="D17" s="40"/>
      <c r="E17" s="40"/>
    </row>
    <row r="18" spans="2:5" x14ac:dyDescent="0.25">
      <c r="B18" s="75" t="s">
        <v>45</v>
      </c>
      <c r="C18" s="40"/>
      <c r="D18" s="40"/>
      <c r="E18" s="40"/>
    </row>
    <row r="19" spans="2:5" x14ac:dyDescent="0.25">
      <c r="B19" s="75" t="s">
        <v>46</v>
      </c>
      <c r="C19" s="40"/>
      <c r="D19" s="40"/>
      <c r="E19" s="40"/>
    </row>
  </sheetData>
  <customSheetViews>
    <customSheetView guid="{2F347AE6-4FBB-4948-9307-E2ACF87EEFDF}" showGridLines="0">
      <selection sqref="A1:L1"/>
      <pageMargins left="0.7" right="0.7" top="0.75" bottom="0.75" header="0.3" footer="0.3"/>
      <pageSetup paperSize="9" scale="74" orientation="portrait" r:id="rId1"/>
    </customSheetView>
  </customSheetViews>
  <mergeCells count="1">
    <mergeCell ref="A1:L1"/>
  </mergeCells>
  <pageMargins left="0.7" right="0.7" top="0.75" bottom="0.75" header="0.3" footer="0.3"/>
  <pageSetup paperSize="9" scale="7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EEEC-E344-413C-A1B2-C0964877FB0C}">
  <dimension ref="A1:H25"/>
  <sheetViews>
    <sheetView showGridLines="0" zoomScale="120" zoomScaleNormal="120" workbookViewId="0"/>
  </sheetViews>
  <sheetFormatPr defaultRowHeight="15" x14ac:dyDescent="0.25"/>
  <cols>
    <col min="1" max="1" width="142" customWidth="1"/>
  </cols>
  <sheetData>
    <row r="1" spans="1:8" s="4" customFormat="1" ht="19.5" x14ac:dyDescent="0.25">
      <c r="A1" s="116" t="s">
        <v>6</v>
      </c>
    </row>
    <row r="2" spans="1:8" s="4" customFormat="1" x14ac:dyDescent="0.25"/>
    <row r="3" spans="1:8" x14ac:dyDescent="0.25">
      <c r="A3" s="16" t="s">
        <v>8</v>
      </c>
      <c r="B3" s="14"/>
      <c r="C3" s="14"/>
      <c r="D3" s="14"/>
      <c r="E3" s="14"/>
      <c r="F3" s="14"/>
      <c r="G3" s="14"/>
      <c r="H3" s="14"/>
    </row>
    <row r="4" spans="1:8" ht="58.5" customHeight="1" x14ac:dyDescent="0.25">
      <c r="A4" s="15" t="s">
        <v>9</v>
      </c>
      <c r="B4" s="14"/>
      <c r="C4" s="14"/>
      <c r="D4" s="14"/>
      <c r="E4" s="14"/>
      <c r="F4" s="14"/>
      <c r="G4" s="14"/>
      <c r="H4" s="14"/>
    </row>
    <row r="5" spans="1:8" s="4" customFormat="1" ht="12" customHeight="1" x14ac:dyDescent="0.25">
      <c r="A5" s="15"/>
      <c r="B5" s="14"/>
      <c r="C5" s="14"/>
      <c r="D5" s="14"/>
      <c r="E5" s="14"/>
      <c r="F5" s="14"/>
      <c r="G5" s="14"/>
      <c r="H5" s="14"/>
    </row>
    <row r="6" spans="1:8" x14ac:dyDescent="0.25">
      <c r="A6" s="17" t="s">
        <v>23</v>
      </c>
      <c r="B6" s="14"/>
      <c r="C6" s="14"/>
      <c r="D6" s="14"/>
      <c r="E6" s="14"/>
      <c r="F6" s="14"/>
      <c r="G6" s="14"/>
      <c r="H6" s="14"/>
    </row>
    <row r="7" spans="1:8" ht="34.5" customHeight="1" x14ac:dyDescent="0.25">
      <c r="A7" s="15" t="s">
        <v>37</v>
      </c>
      <c r="B7" s="14"/>
      <c r="C7" s="14"/>
      <c r="D7" s="14"/>
      <c r="E7" s="14"/>
      <c r="F7" s="14"/>
      <c r="G7" s="14"/>
      <c r="H7" s="14"/>
    </row>
    <row r="8" spans="1:8" ht="12.75" customHeight="1" x14ac:dyDescent="0.25">
      <c r="A8" s="15"/>
      <c r="B8" s="14"/>
      <c r="C8" s="14"/>
      <c r="D8" s="14"/>
      <c r="E8" s="14"/>
      <c r="F8" s="14"/>
      <c r="G8" s="14"/>
      <c r="H8" s="14"/>
    </row>
    <row r="9" spans="1:8" x14ac:dyDescent="0.25">
      <c r="A9" s="17" t="s">
        <v>1</v>
      </c>
      <c r="B9" s="14"/>
      <c r="C9" s="14"/>
      <c r="D9" s="14"/>
      <c r="E9" s="14"/>
      <c r="F9" s="14"/>
      <c r="G9" s="14"/>
      <c r="H9" s="14"/>
    </row>
    <row r="10" spans="1:8" ht="25.5" x14ac:dyDescent="0.25">
      <c r="A10" s="15" t="s">
        <v>24</v>
      </c>
      <c r="B10" s="14"/>
      <c r="C10" s="14"/>
      <c r="D10" s="14"/>
      <c r="E10" s="14"/>
      <c r="F10" s="14"/>
      <c r="G10" s="14"/>
      <c r="H10" s="14"/>
    </row>
    <row r="11" spans="1:8" s="4" customFormat="1" ht="12" customHeight="1" x14ac:dyDescent="0.25">
      <c r="A11" s="15"/>
      <c r="B11" s="14"/>
      <c r="C11" s="14"/>
      <c r="D11" s="14"/>
      <c r="E11" s="14"/>
      <c r="F11" s="14"/>
      <c r="G11" s="14"/>
      <c r="H11" s="14"/>
    </row>
    <row r="12" spans="1:8" x14ac:dyDescent="0.25">
      <c r="A12" s="16" t="s">
        <v>25</v>
      </c>
      <c r="B12" s="14"/>
      <c r="C12" s="14"/>
      <c r="D12" s="14"/>
      <c r="E12" s="14"/>
      <c r="F12" s="14"/>
      <c r="G12" s="14"/>
      <c r="H12" s="14"/>
    </row>
    <row r="13" spans="1:8" s="4" customFormat="1" x14ac:dyDescent="0.25">
      <c r="A13" s="41" t="s">
        <v>27</v>
      </c>
      <c r="B13" s="26"/>
      <c r="C13" s="26"/>
      <c r="D13" s="26"/>
      <c r="E13" s="26"/>
      <c r="F13" s="26"/>
      <c r="G13" s="26"/>
      <c r="H13" s="26"/>
    </row>
    <row r="14" spans="1:8" s="4" customFormat="1" x14ac:dyDescent="0.25">
      <c r="A14" s="42" t="s">
        <v>28</v>
      </c>
      <c r="B14" s="26"/>
      <c r="C14" s="26"/>
      <c r="D14" s="26"/>
      <c r="E14" s="26"/>
      <c r="F14" s="26"/>
      <c r="G14" s="26"/>
      <c r="H14" s="26"/>
    </row>
    <row r="15" spans="1:8" s="4" customFormat="1" x14ac:dyDescent="0.25">
      <c r="A15" s="42" t="s">
        <v>29</v>
      </c>
      <c r="B15" s="26"/>
      <c r="C15" s="26"/>
      <c r="D15" s="26"/>
      <c r="E15" s="26"/>
      <c r="F15" s="26"/>
      <c r="G15" s="26"/>
      <c r="H15" s="26"/>
    </row>
    <row r="16" spans="1:8" s="4" customFormat="1" ht="12" customHeight="1" x14ac:dyDescent="0.25">
      <c r="A16" s="41" t="s">
        <v>30</v>
      </c>
      <c r="B16" s="26"/>
      <c r="C16" s="26"/>
      <c r="D16" s="26"/>
      <c r="E16" s="26"/>
      <c r="F16" s="26"/>
      <c r="G16" s="26"/>
      <c r="H16" s="26"/>
    </row>
    <row r="17" spans="1:8" s="4" customFormat="1" x14ac:dyDescent="0.25">
      <c r="A17" s="41" t="s">
        <v>11</v>
      </c>
      <c r="B17" s="26"/>
      <c r="C17" s="26"/>
      <c r="D17" s="26"/>
      <c r="E17" s="26"/>
      <c r="F17" s="26"/>
      <c r="G17" s="26"/>
      <c r="H17" s="26"/>
    </row>
    <row r="18" spans="1:8" s="4" customFormat="1" x14ac:dyDescent="0.25">
      <c r="A18" s="41" t="s">
        <v>21</v>
      </c>
      <c r="B18" s="26"/>
      <c r="C18" s="26"/>
      <c r="D18" s="26"/>
      <c r="E18" s="26"/>
      <c r="F18" s="26"/>
      <c r="G18" s="26"/>
      <c r="H18" s="26"/>
    </row>
    <row r="19" spans="1:8" s="4" customFormat="1" ht="12" customHeight="1" x14ac:dyDescent="0.25">
      <c r="A19" s="16"/>
      <c r="B19" s="14"/>
      <c r="C19" s="14"/>
      <c r="D19" s="14"/>
      <c r="E19" s="14"/>
      <c r="F19" s="14"/>
      <c r="G19" s="14"/>
      <c r="H19" s="14"/>
    </row>
    <row r="20" spans="1:8" x14ac:dyDescent="0.25">
      <c r="A20" s="16" t="s">
        <v>7</v>
      </c>
    </row>
    <row r="21" spans="1:8" x14ac:dyDescent="0.25">
      <c r="A21" s="15" t="s">
        <v>31</v>
      </c>
    </row>
    <row r="22" spans="1:8" x14ac:dyDescent="0.25">
      <c r="A22" s="15"/>
    </row>
    <row r="23" spans="1:8" x14ac:dyDescent="0.25">
      <c r="A23" s="17" t="s">
        <v>26</v>
      </c>
    </row>
    <row r="24" spans="1:8" x14ac:dyDescent="0.25">
      <c r="A24" s="15" t="s">
        <v>32</v>
      </c>
    </row>
    <row r="25" spans="1:8" x14ac:dyDescent="0.25">
      <c r="A25" s="15"/>
    </row>
  </sheetData>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EA29-CE80-49B9-AA31-28760F1385B4}">
  <dimension ref="A1:C22"/>
  <sheetViews>
    <sheetView showGridLines="0" workbookViewId="0">
      <selection sqref="A1:C1"/>
    </sheetView>
  </sheetViews>
  <sheetFormatPr defaultRowHeight="15" x14ac:dyDescent="0.25"/>
  <cols>
    <col min="3" max="3" width="48.42578125" customWidth="1"/>
  </cols>
  <sheetData>
    <row r="1" spans="1:3" s="4" customFormat="1" ht="19.5" x14ac:dyDescent="0.25">
      <c r="A1" s="112" t="s">
        <v>89</v>
      </c>
      <c r="B1" s="112"/>
      <c r="C1" s="112"/>
    </row>
    <row r="2" spans="1:3" s="4" customFormat="1" x14ac:dyDescent="0.25"/>
    <row r="3" spans="1:3" x14ac:dyDescent="0.25">
      <c r="A3" s="80" t="str">
        <f>'Kort om statistiken'!A1</f>
        <v>Kort om statistiken/The Statistics in Brief</v>
      </c>
    </row>
    <row r="5" spans="1:3" x14ac:dyDescent="0.25">
      <c r="A5" s="80" t="str">
        <f>'Tabell 1 Antal företag'!A1</f>
        <v>Tabell 1. Antal operatörer med tillstånd att bedriva postbefodran. Antal företag den 31 december respektive år, 1993–2021.</v>
      </c>
    </row>
    <row r="6" spans="1:3" x14ac:dyDescent="0.25">
      <c r="A6" s="80" t="str">
        <f>'Tabell 1 Antal företag'!A2</f>
        <v>Table 1. Number of companies with permission to deliver post on December 31 resp. year, 1993–2021.</v>
      </c>
    </row>
    <row r="8" spans="1:3" x14ac:dyDescent="0.25">
      <c r="A8" s="80" t="str">
        <f>'Tabell 2 Huvudsaklig verksamhet'!A1</f>
        <v>Tabell 2. Postoperatörernas huvudsakliga verksamhet 2021</v>
      </c>
    </row>
    <row r="9" spans="1:3" x14ac:dyDescent="0.25">
      <c r="A9" s="80" t="str">
        <f>'Tabell 2 Huvudsaklig verksamhet'!A2</f>
        <v>Table 2. Companies main area of activity 2021</v>
      </c>
    </row>
    <row r="11" spans="1:3" x14ac:dyDescent="0.25">
      <c r="A11" s="80" t="str">
        <f>'Tabell 3 Servicepunkter'!A1</f>
        <v>Tabell 3. Antal postservicepunkter 2021.</v>
      </c>
    </row>
    <row r="12" spans="1:3" x14ac:dyDescent="0.25">
      <c r="A12" s="80" t="str">
        <f>'Tabell 3 Servicepunkter'!A2</f>
        <v>Table 3. Number of post service locations 2021.</v>
      </c>
    </row>
    <row r="14" spans="1:3" x14ac:dyDescent="0.25">
      <c r="A14" s="80" t="str">
        <f>'Tabell 4 Utdelade brev'!A1</f>
        <v>Tabell 4. Antal brev utdelade i Sverige 1995–2021. Tusentals.</v>
      </c>
    </row>
    <row r="15" spans="1:3" x14ac:dyDescent="0.25">
      <c r="A15" s="80" t="str">
        <f>'Tabell 4 Utdelade brev'!A2</f>
        <v>Table 4. Traffic volume letters 1995–2021. Thousands.</v>
      </c>
    </row>
    <row r="17" spans="1:1" x14ac:dyDescent="0.25">
      <c r="A17" s="80" t="str">
        <f>'Tabell 5 Antal postförsändelser'!A1</f>
        <v>Tabell 5. Antal postförsändelser 2021. Tusentals.</v>
      </c>
    </row>
    <row r="18" spans="1:1" x14ac:dyDescent="0.25">
      <c r="A18" s="80" t="str">
        <f>'Tabell 5 Antal postförsändelser'!A2</f>
        <v>Table 5. Number of mail items 2021. Thousands.</v>
      </c>
    </row>
    <row r="20" spans="1:1" x14ac:dyDescent="0.25">
      <c r="A20" s="80" t="e">
        <f>Teckenförklaringar!#REF!</f>
        <v>#REF!</v>
      </c>
    </row>
    <row r="22" spans="1:1" x14ac:dyDescent="0.25">
      <c r="A22" s="80" t="str">
        <f>Definitioner!A1</f>
        <v>Definitioner</v>
      </c>
    </row>
  </sheetData>
  <mergeCells count="1">
    <mergeCell ref="A1:C1"/>
  </mergeCells>
  <hyperlinks>
    <hyperlink ref="A3" location="'Kort om statistiken'!A1" display="'Kort om statistiken'!A1" xr:uid="{3F15A7D8-B8AC-480C-AC29-3F39C3E13442}"/>
    <hyperlink ref="A5:A6" location="'Tabell 1 Antal företag'!A1" display="'Tabell 1 Antal företag'!A1" xr:uid="{317241C1-D76B-4F38-812B-2507216F0082}"/>
    <hyperlink ref="A8:A9" location="'Tabell 2 Huvudsaklig verksamhet'!A1" display="'Tabell 2 Huvudsaklig verksamhet'!A1" xr:uid="{8F167BB2-220C-4E1E-87D9-FC0F0AA6AD81}"/>
    <hyperlink ref="A11:A12" location="'Tabell 3 Servicepunkter'!A1" display="'Tabell 3 Servicepunkter'!A1" xr:uid="{84346325-F562-4302-A52E-D96FC10B9774}"/>
    <hyperlink ref="A14:A15" location="'Tabell 4 Utdelade brev'!A1" display="'Tabell 4 Utdelade brev'!A1" xr:uid="{CCAD6503-648B-4531-83A1-E070683C71A7}"/>
    <hyperlink ref="A17:A18" location="'Tabell 5 Antal postförsändelser'!A1" display="'Tabell 5 Antal postförsändelser'!A1" xr:uid="{1A6A8CBF-FCCD-4831-9268-162D7243166A}"/>
    <hyperlink ref="A22" location="Definitioner!A1" display="Definitioner!A1" xr:uid="{55EB0CF9-F925-4B6A-B778-6126081C9FDD}"/>
    <hyperlink ref="A20" location="Teckenförklaringar!A1" display="Teckenförklaringar!A1" xr:uid="{BBC02240-43FA-439C-84AE-42BBA63A096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CEB5-12A3-4DC5-A2C9-A554062D37D7}">
  <dimension ref="A1:C10"/>
  <sheetViews>
    <sheetView showGridLines="0" workbookViewId="0">
      <selection sqref="A1:C1"/>
    </sheetView>
  </sheetViews>
  <sheetFormatPr defaultColWidth="9.140625" defaultRowHeight="15" x14ac:dyDescent="0.25"/>
  <cols>
    <col min="1" max="1" width="81.28515625" style="4" customWidth="1"/>
    <col min="2" max="2" width="9.140625" style="4"/>
    <col min="3" max="3" width="81.28515625" style="4" customWidth="1"/>
    <col min="4" max="16384" width="9.140625" style="4"/>
  </cols>
  <sheetData>
    <row r="1" spans="1:3" s="77" customFormat="1" ht="19.5" x14ac:dyDescent="0.25">
      <c r="A1" s="112" t="s">
        <v>65</v>
      </c>
      <c r="B1" s="112"/>
      <c r="C1" s="112"/>
    </row>
    <row r="3" spans="1:3" x14ac:dyDescent="0.25">
      <c r="A3" s="76" t="s">
        <v>47</v>
      </c>
      <c r="C3" s="76" t="s">
        <v>66</v>
      </c>
    </row>
    <row r="4" spans="1:3" ht="77.25" customHeight="1" x14ac:dyDescent="0.25">
      <c r="A4" s="26" t="s">
        <v>69</v>
      </c>
      <c r="C4" s="26" t="s">
        <v>70</v>
      </c>
    </row>
    <row r="5" spans="1:3" x14ac:dyDescent="0.25">
      <c r="A5" s="26"/>
    </row>
    <row r="6" spans="1:3" x14ac:dyDescent="0.25">
      <c r="A6" s="76" t="s">
        <v>48</v>
      </c>
      <c r="C6" s="76" t="s">
        <v>67</v>
      </c>
    </row>
    <row r="7" spans="1:3" ht="30" x14ac:dyDescent="0.25">
      <c r="A7" s="26" t="s">
        <v>50</v>
      </c>
      <c r="C7" s="26" t="s">
        <v>63</v>
      </c>
    </row>
    <row r="8" spans="1:3" x14ac:dyDescent="0.25">
      <c r="A8" s="26"/>
    </row>
    <row r="9" spans="1:3" x14ac:dyDescent="0.25">
      <c r="A9" s="76" t="s">
        <v>49</v>
      </c>
      <c r="C9" s="76" t="s">
        <v>68</v>
      </c>
    </row>
    <row r="10" spans="1:3" ht="30.75" customHeight="1" x14ac:dyDescent="0.25">
      <c r="A10" s="26" t="s">
        <v>51</v>
      </c>
      <c r="B10" s="78"/>
      <c r="C10" s="26" t="s">
        <v>64</v>
      </c>
    </row>
  </sheetData>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7"/>
  <sheetViews>
    <sheetView showGridLines="0" zoomScaleNormal="100" workbookViewId="0"/>
  </sheetViews>
  <sheetFormatPr defaultRowHeight="15" x14ac:dyDescent="0.25"/>
  <cols>
    <col min="1" max="2" width="17.5703125" style="31" customWidth="1"/>
    <col min="3" max="6" width="17.5703125" style="5" customWidth="1"/>
    <col min="7" max="8" width="17.5703125" style="33" customWidth="1"/>
    <col min="9" max="9" width="17.5703125" style="5" customWidth="1"/>
    <col min="10" max="16384" width="9.140625" style="5"/>
  </cols>
  <sheetData>
    <row r="1" spans="1:14" s="25" customFormat="1" ht="15" customHeight="1" x14ac:dyDescent="0.25">
      <c r="A1" s="63" t="s">
        <v>58</v>
      </c>
      <c r="B1" s="63"/>
      <c r="C1" s="28"/>
      <c r="D1" s="28"/>
      <c r="E1" s="28"/>
      <c r="G1" s="33"/>
      <c r="H1" s="33"/>
    </row>
    <row r="2" spans="1:14" x14ac:dyDescent="0.25">
      <c r="A2" s="54" t="s">
        <v>59</v>
      </c>
    </row>
    <row r="3" spans="1:14" x14ac:dyDescent="0.25">
      <c r="A3" s="64" t="s">
        <v>0</v>
      </c>
      <c r="B3" s="64" t="s">
        <v>4</v>
      </c>
      <c r="C3" s="8"/>
      <c r="D3" s="8"/>
      <c r="E3" s="8"/>
    </row>
    <row r="4" spans="1:14" s="25" customFormat="1" ht="26.25" x14ac:dyDescent="0.25">
      <c r="A4" s="81" t="s">
        <v>17</v>
      </c>
      <c r="B4" s="65" t="s">
        <v>18</v>
      </c>
      <c r="C4" s="8"/>
      <c r="D4" s="8"/>
      <c r="E4" s="8"/>
      <c r="G4" s="33"/>
      <c r="H4" s="33"/>
    </row>
    <row r="5" spans="1:14" x14ac:dyDescent="0.25">
      <c r="A5" s="66">
        <v>1993</v>
      </c>
      <c r="B5" s="66">
        <v>2</v>
      </c>
      <c r="C5" s="8"/>
      <c r="D5" s="8"/>
      <c r="E5" s="8"/>
    </row>
    <row r="6" spans="1:14" x14ac:dyDescent="0.25">
      <c r="A6" s="66">
        <v>1994</v>
      </c>
      <c r="B6" s="66">
        <v>3</v>
      </c>
      <c r="C6" s="8"/>
      <c r="D6" s="8"/>
      <c r="E6" s="8"/>
    </row>
    <row r="7" spans="1:14" x14ac:dyDescent="0.25">
      <c r="A7" s="66">
        <v>1995</v>
      </c>
      <c r="B7" s="66">
        <v>4</v>
      </c>
      <c r="C7" s="8"/>
      <c r="D7" s="8"/>
      <c r="E7" s="8"/>
    </row>
    <row r="8" spans="1:14" x14ac:dyDescent="0.25">
      <c r="A8" s="66">
        <v>1996</v>
      </c>
      <c r="B8" s="66">
        <v>12</v>
      </c>
      <c r="C8" s="8"/>
      <c r="D8" s="8"/>
      <c r="E8" s="8"/>
      <c r="J8" s="12"/>
    </row>
    <row r="9" spans="1:14" x14ac:dyDescent="0.25">
      <c r="A9" s="66">
        <v>1997</v>
      </c>
      <c r="B9" s="66">
        <v>105</v>
      </c>
      <c r="C9" s="8"/>
      <c r="D9" s="8"/>
      <c r="E9" s="8"/>
    </row>
    <row r="10" spans="1:14" x14ac:dyDescent="0.25">
      <c r="A10" s="66">
        <v>1998</v>
      </c>
      <c r="B10" s="66">
        <v>82</v>
      </c>
      <c r="C10" s="8"/>
      <c r="D10" s="24"/>
      <c r="E10" s="24"/>
      <c r="F10" s="9"/>
      <c r="G10" s="34"/>
      <c r="H10" s="34"/>
      <c r="I10" s="9"/>
      <c r="J10" s="9"/>
      <c r="K10" s="9"/>
      <c r="L10" s="9"/>
      <c r="M10" s="9"/>
      <c r="N10" s="9"/>
    </row>
    <row r="11" spans="1:14" x14ac:dyDescent="0.25">
      <c r="A11" s="66">
        <v>1999</v>
      </c>
      <c r="B11" s="66">
        <v>65</v>
      </c>
      <c r="C11" s="8"/>
      <c r="D11" s="8"/>
      <c r="E11" s="8"/>
    </row>
    <row r="12" spans="1:14" x14ac:dyDescent="0.25">
      <c r="A12" s="66">
        <v>2000</v>
      </c>
      <c r="B12" s="66">
        <v>46</v>
      </c>
      <c r="C12" s="8"/>
      <c r="D12" s="8"/>
      <c r="E12" s="8"/>
    </row>
    <row r="13" spans="1:14" x14ac:dyDescent="0.25">
      <c r="A13" s="66">
        <v>2001</v>
      </c>
      <c r="B13" s="66">
        <v>40</v>
      </c>
      <c r="C13" s="8"/>
      <c r="D13" s="8"/>
      <c r="E13" s="8"/>
    </row>
    <row r="14" spans="1:14" x14ac:dyDescent="0.25">
      <c r="A14" s="66">
        <v>2002</v>
      </c>
      <c r="B14" s="66">
        <v>36</v>
      </c>
      <c r="C14" s="8"/>
      <c r="D14" s="8"/>
      <c r="E14" s="8"/>
    </row>
    <row r="15" spans="1:14" x14ac:dyDescent="0.25">
      <c r="A15" s="66">
        <v>2003</v>
      </c>
      <c r="B15" s="66">
        <v>34</v>
      </c>
      <c r="C15" s="8"/>
      <c r="D15" s="8"/>
      <c r="E15" s="8"/>
    </row>
    <row r="16" spans="1:14" x14ac:dyDescent="0.25">
      <c r="A16" s="66">
        <v>2004</v>
      </c>
      <c r="B16" s="66">
        <v>36</v>
      </c>
      <c r="C16" s="8"/>
      <c r="D16" s="8"/>
      <c r="E16" s="8"/>
    </row>
    <row r="17" spans="1:8" x14ac:dyDescent="0.25">
      <c r="A17" s="66">
        <v>2005</v>
      </c>
      <c r="B17" s="66">
        <v>36</v>
      </c>
      <c r="C17" s="8"/>
      <c r="D17" s="8"/>
      <c r="E17" s="8"/>
    </row>
    <row r="18" spans="1:8" x14ac:dyDescent="0.25">
      <c r="A18" s="66">
        <v>2006</v>
      </c>
      <c r="B18" s="66">
        <v>33</v>
      </c>
      <c r="C18" s="8"/>
      <c r="D18" s="8"/>
      <c r="E18" s="8"/>
    </row>
    <row r="19" spans="1:8" x14ac:dyDescent="0.25">
      <c r="A19" s="66">
        <v>2007</v>
      </c>
      <c r="B19" s="66">
        <v>35</v>
      </c>
      <c r="C19" s="8"/>
      <c r="D19" s="8"/>
      <c r="E19" s="8"/>
    </row>
    <row r="20" spans="1:8" x14ac:dyDescent="0.25">
      <c r="A20" s="66">
        <v>2008</v>
      </c>
      <c r="B20" s="66">
        <v>31</v>
      </c>
      <c r="C20" s="8"/>
      <c r="D20" s="8"/>
      <c r="E20" s="8"/>
    </row>
    <row r="21" spans="1:8" x14ac:dyDescent="0.25">
      <c r="A21" s="66">
        <v>2009</v>
      </c>
      <c r="B21" s="66">
        <v>33</v>
      </c>
      <c r="C21" s="8"/>
      <c r="D21" s="8"/>
      <c r="E21" s="8"/>
    </row>
    <row r="22" spans="1:8" x14ac:dyDescent="0.25">
      <c r="A22" s="66">
        <v>2010</v>
      </c>
      <c r="B22" s="66">
        <v>33</v>
      </c>
      <c r="C22" s="8"/>
      <c r="D22" s="8"/>
      <c r="E22" s="8"/>
    </row>
    <row r="23" spans="1:8" x14ac:dyDescent="0.25">
      <c r="A23" s="66">
        <v>2011</v>
      </c>
      <c r="B23" s="66">
        <v>31</v>
      </c>
      <c r="C23" s="8"/>
      <c r="D23" s="8"/>
      <c r="E23" s="8"/>
    </row>
    <row r="24" spans="1:8" x14ac:dyDescent="0.25">
      <c r="A24" s="66">
        <v>2012</v>
      </c>
      <c r="B24" s="66">
        <v>32</v>
      </c>
      <c r="C24" s="8"/>
      <c r="D24" s="8"/>
      <c r="E24" s="8"/>
    </row>
    <row r="25" spans="1:8" x14ac:dyDescent="0.25">
      <c r="A25" s="66">
        <v>2013</v>
      </c>
      <c r="B25" s="66">
        <v>32</v>
      </c>
      <c r="C25" s="8"/>
      <c r="D25" s="8"/>
      <c r="E25" s="8"/>
    </row>
    <row r="26" spans="1:8" x14ac:dyDescent="0.25">
      <c r="A26" s="66">
        <v>2014</v>
      </c>
      <c r="B26" s="66">
        <v>32</v>
      </c>
      <c r="C26" s="8"/>
      <c r="D26" s="8"/>
      <c r="E26" s="8"/>
    </row>
    <row r="27" spans="1:8" x14ac:dyDescent="0.25">
      <c r="A27" s="66">
        <v>2015</v>
      </c>
      <c r="B27" s="66">
        <v>32</v>
      </c>
      <c r="C27" s="8"/>
      <c r="D27" s="8"/>
      <c r="E27" s="8"/>
    </row>
    <row r="28" spans="1:8" x14ac:dyDescent="0.25">
      <c r="A28" s="66">
        <v>2016</v>
      </c>
      <c r="B28" s="67">
        <v>33</v>
      </c>
      <c r="C28" s="8"/>
      <c r="D28" s="8"/>
      <c r="E28" s="8"/>
    </row>
    <row r="29" spans="1:8" x14ac:dyDescent="0.25">
      <c r="A29" s="66">
        <v>2017</v>
      </c>
      <c r="B29" s="66">
        <v>30</v>
      </c>
      <c r="C29" s="8"/>
      <c r="D29" s="8"/>
      <c r="E29" s="8"/>
    </row>
    <row r="30" spans="1:8" s="19" customFormat="1" x14ac:dyDescent="0.25">
      <c r="A30" s="82">
        <v>2018</v>
      </c>
      <c r="B30" s="67">
        <v>30</v>
      </c>
      <c r="C30" s="24"/>
      <c r="D30" s="24"/>
      <c r="E30" s="24"/>
      <c r="F30" s="9"/>
      <c r="G30" s="34"/>
      <c r="H30" s="33"/>
    </row>
    <row r="31" spans="1:8" s="25" customFormat="1" x14ac:dyDescent="0.25">
      <c r="A31" s="82">
        <v>2019</v>
      </c>
      <c r="B31" s="67">
        <v>27</v>
      </c>
      <c r="C31" s="24"/>
      <c r="D31" s="24"/>
      <c r="E31" s="24"/>
      <c r="F31" s="9"/>
      <c r="G31" s="34"/>
      <c r="H31" s="33"/>
    </row>
    <row r="32" spans="1:8" s="25" customFormat="1" x14ac:dyDescent="0.25">
      <c r="A32" s="82">
        <v>2020</v>
      </c>
      <c r="B32" s="67">
        <v>28</v>
      </c>
      <c r="C32" s="24"/>
      <c r="D32" s="24"/>
      <c r="E32" s="24"/>
      <c r="F32" s="9"/>
      <c r="G32" s="34"/>
      <c r="H32" s="33"/>
    </row>
    <row r="33" spans="1:8" s="19" customFormat="1" x14ac:dyDescent="0.25">
      <c r="A33" s="83">
        <v>2021</v>
      </c>
      <c r="B33" s="68">
        <v>28</v>
      </c>
      <c r="C33" s="24"/>
      <c r="D33" s="24"/>
      <c r="E33" s="24"/>
      <c r="F33" s="9"/>
      <c r="G33" s="34"/>
      <c r="H33" s="33"/>
    </row>
    <row r="34" spans="1:8" s="25" customFormat="1" x14ac:dyDescent="0.25">
      <c r="A34" s="114"/>
      <c r="B34" s="115"/>
      <c r="C34" s="24"/>
      <c r="D34" s="24"/>
      <c r="E34" s="24"/>
      <c r="F34" s="9"/>
      <c r="G34" s="34"/>
      <c r="H34" s="33"/>
    </row>
    <row r="35" spans="1:8" s="4" customFormat="1" ht="11.25" customHeight="1" x14ac:dyDescent="0.25">
      <c r="A35" s="69" t="s">
        <v>10</v>
      </c>
      <c r="B35" s="70"/>
      <c r="G35" s="35"/>
      <c r="H35" s="35"/>
    </row>
    <row r="36" spans="1:8" ht="25.5" customHeight="1" x14ac:dyDescent="0.25">
      <c r="A36" s="113" t="s">
        <v>5</v>
      </c>
      <c r="B36" s="113"/>
      <c r="C36" s="113"/>
      <c r="D36" s="113"/>
    </row>
    <row r="37" spans="1:8" x14ac:dyDescent="0.25">
      <c r="A37" s="54"/>
    </row>
    <row r="38" spans="1:8" x14ac:dyDescent="0.25">
      <c r="A38" s="54"/>
    </row>
    <row r="39" spans="1:8" x14ac:dyDescent="0.25">
      <c r="A39" s="54"/>
    </row>
    <row r="40" spans="1:8" x14ac:dyDescent="0.25">
      <c r="A40" s="54"/>
    </row>
    <row r="41" spans="1:8" x14ac:dyDescent="0.25">
      <c r="A41" s="54"/>
    </row>
    <row r="42" spans="1:8" x14ac:dyDescent="0.25">
      <c r="A42" s="54"/>
    </row>
    <row r="43" spans="1:8" x14ac:dyDescent="0.25">
      <c r="A43" s="54"/>
    </row>
    <row r="44" spans="1:8" x14ac:dyDescent="0.25">
      <c r="A44" s="54"/>
    </row>
    <row r="45" spans="1:8" x14ac:dyDescent="0.25">
      <c r="A45" s="54"/>
    </row>
    <row r="46" spans="1:8" x14ac:dyDescent="0.25">
      <c r="A46" s="54"/>
    </row>
    <row r="47" spans="1:8" s="33" customFormat="1" x14ac:dyDescent="0.25">
      <c r="A47" s="71"/>
      <c r="B47" s="36"/>
    </row>
    <row r="77" spans="1:1" x14ac:dyDescent="0.25">
      <c r="A77" s="54"/>
    </row>
  </sheetData>
  <customSheetViews>
    <customSheetView guid="{2F347AE6-4FBB-4948-9307-E2ACF87EEFDF}" showPageBreaks="1" topLeftCell="A76">
      <selection activeCell="A104" sqref="A104"/>
      <rowBreaks count="5" manualBreakCount="5">
        <brk id="28" max="16383" man="1"/>
        <brk id="62" max="16383" man="1"/>
        <brk id="63" max="16383" man="1"/>
        <brk id="83" max="16383" man="1"/>
        <brk id="103" max="16383" man="1"/>
      </rowBreaks>
      <pageMargins left="0.7" right="0.7" top="0.75" bottom="0.75" header="0.3" footer="0.3"/>
      <pageSetup paperSize="9" orientation="portrait" r:id="rId1"/>
    </customSheetView>
  </customSheetViews>
  <mergeCells count="1">
    <mergeCell ref="A36:D36"/>
  </mergeCells>
  <pageMargins left="0.7" right="0.7" top="0.75" bottom="0.75" header="0.3" footer="0.3"/>
  <pageSetup paperSize="9" scale="74" orientation="portrait" r:id="rId2"/>
  <rowBreaks count="1" manualBreakCount="1">
    <brk id="47"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0475-36AA-4F68-938E-17495CE26EDC}">
  <dimension ref="A1:H63"/>
  <sheetViews>
    <sheetView showGridLines="0" zoomScaleNormal="100" workbookViewId="0"/>
  </sheetViews>
  <sheetFormatPr defaultRowHeight="15" x14ac:dyDescent="0.25"/>
  <cols>
    <col min="1" max="1" width="20.140625" style="25" customWidth="1"/>
    <col min="2" max="6" width="17.5703125" style="25" customWidth="1"/>
    <col min="7" max="8" width="17.5703125" style="33" customWidth="1"/>
    <col min="9" max="9" width="17.5703125" style="25" customWidth="1"/>
    <col min="10" max="16384" width="9.140625" style="25"/>
  </cols>
  <sheetData>
    <row r="1" spans="1:8" x14ac:dyDescent="0.25">
      <c r="A1" s="53" t="s">
        <v>74</v>
      </c>
      <c r="B1" s="53"/>
    </row>
    <row r="2" spans="1:8" x14ac:dyDescent="0.25">
      <c r="A2" s="60" t="s">
        <v>53</v>
      </c>
      <c r="B2" s="60"/>
    </row>
    <row r="3" spans="1:8" s="37" customFormat="1" ht="30" x14ac:dyDescent="0.25">
      <c r="A3" s="58" t="s">
        <v>39</v>
      </c>
      <c r="B3" s="59">
        <v>11</v>
      </c>
      <c r="C3" s="29"/>
      <c r="D3" s="29"/>
      <c r="G3" s="38"/>
      <c r="H3" s="38"/>
    </row>
    <row r="4" spans="1:8" s="37" customFormat="1" ht="45" x14ac:dyDescent="0.25">
      <c r="A4" s="58" t="s">
        <v>40</v>
      </c>
      <c r="B4" s="59">
        <v>11</v>
      </c>
      <c r="C4" s="29"/>
      <c r="D4" s="29"/>
      <c r="G4" s="38"/>
      <c r="H4" s="38"/>
    </row>
    <row r="5" spans="1:8" s="37" customFormat="1" ht="30" x14ac:dyDescent="0.25">
      <c r="A5" s="58" t="s">
        <v>41</v>
      </c>
      <c r="B5" s="59">
        <v>3</v>
      </c>
      <c r="C5" s="29"/>
      <c r="D5" s="29"/>
      <c r="G5" s="38"/>
      <c r="H5" s="38"/>
    </row>
    <row r="6" spans="1:8" s="37" customFormat="1" ht="30" x14ac:dyDescent="0.25">
      <c r="A6" s="58" t="s">
        <v>42</v>
      </c>
      <c r="B6" s="59">
        <v>3</v>
      </c>
      <c r="C6" s="29"/>
      <c r="D6" s="29"/>
      <c r="G6" s="38"/>
      <c r="H6" s="38"/>
    </row>
    <row r="7" spans="1:8" s="37" customFormat="1" ht="30" x14ac:dyDescent="0.25">
      <c r="A7" s="61" t="s">
        <v>43</v>
      </c>
      <c r="B7" s="62">
        <f>SUM(B3:B6)</f>
        <v>28</v>
      </c>
      <c r="C7" s="29"/>
      <c r="D7" s="29"/>
      <c r="G7" s="38"/>
      <c r="H7" s="38"/>
    </row>
    <row r="8" spans="1:8" s="31" customFormat="1" ht="15" customHeight="1" x14ac:dyDescent="0.25">
      <c r="A8" s="30"/>
      <c r="B8" s="30"/>
      <c r="C8" s="30"/>
      <c r="D8" s="30"/>
      <c r="G8" s="36"/>
      <c r="H8" s="36"/>
    </row>
    <row r="9" spans="1:8" ht="15" customHeight="1" x14ac:dyDescent="0.25">
      <c r="A9" s="32"/>
      <c r="B9" s="32"/>
      <c r="C9" s="32"/>
      <c r="D9" s="32"/>
    </row>
    <row r="10" spans="1:8" ht="15" customHeight="1" x14ac:dyDescent="0.25">
      <c r="A10" s="32"/>
      <c r="B10" s="32"/>
      <c r="C10" s="32"/>
      <c r="D10" s="32"/>
    </row>
    <row r="11" spans="1:8" ht="15" customHeight="1" x14ac:dyDescent="0.25">
      <c r="A11" s="27"/>
      <c r="B11" s="27"/>
      <c r="C11" s="27"/>
      <c r="D11" s="27"/>
    </row>
    <row r="12" spans="1:8" ht="15" customHeight="1" x14ac:dyDescent="0.25">
      <c r="A12" s="27"/>
      <c r="B12" s="27"/>
      <c r="C12" s="27"/>
      <c r="D12" s="27"/>
    </row>
    <row r="13" spans="1:8" ht="15" customHeight="1" x14ac:dyDescent="0.25">
      <c r="A13" s="27"/>
      <c r="B13" s="27"/>
      <c r="C13" s="27"/>
      <c r="D13" s="27"/>
    </row>
    <row r="14" spans="1:8" ht="15" customHeight="1" x14ac:dyDescent="0.25">
      <c r="A14" s="27"/>
      <c r="B14" s="27"/>
      <c r="C14" s="27"/>
      <c r="D14" s="27"/>
    </row>
    <row r="15" spans="1:8" ht="15" customHeight="1" x14ac:dyDescent="0.25">
      <c r="A15" s="27"/>
      <c r="B15" s="27"/>
      <c r="C15" s="27"/>
      <c r="D15" s="27"/>
    </row>
    <row r="16" spans="1:8" ht="15" customHeight="1" x14ac:dyDescent="0.25">
      <c r="A16" s="27"/>
      <c r="B16" s="27"/>
      <c r="C16" s="27"/>
      <c r="D16" s="27"/>
    </row>
    <row r="17" spans="1:1" x14ac:dyDescent="0.25">
      <c r="A17" s="10"/>
    </row>
    <row r="18" spans="1:1" x14ac:dyDescent="0.25">
      <c r="A18"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s="33" customFormat="1" x14ac:dyDescent="0.25">
      <c r="A33" s="13"/>
    </row>
    <row r="63" spans="1:1" x14ac:dyDescent="0.25">
      <c r="A63" s="7"/>
    </row>
  </sheetData>
  <pageMargins left="0.7" right="0.7" top="0.75" bottom="0.75" header="0.3" footer="0.3"/>
  <pageSetup paperSize="9" scale="74" orientation="portrait" r:id="rId1"/>
  <rowBreaks count="1" manualBreakCount="1">
    <brk id="3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C175-7F3F-46E4-BC93-3EFB7B564ED6}">
  <dimension ref="A1:H62"/>
  <sheetViews>
    <sheetView showGridLines="0" zoomScaleNormal="100" workbookViewId="0"/>
  </sheetViews>
  <sheetFormatPr defaultRowHeight="15" x14ac:dyDescent="0.25"/>
  <cols>
    <col min="1" max="1" width="35" style="25" bestFit="1" customWidth="1"/>
    <col min="2" max="6" width="17.5703125" style="25" customWidth="1"/>
    <col min="7" max="8" width="17.5703125" style="33" customWidth="1"/>
    <col min="9" max="9" width="17.5703125" style="25" customWidth="1"/>
    <col min="10" max="16384" width="9.140625" style="25"/>
  </cols>
  <sheetData>
    <row r="1" spans="1:4" x14ac:dyDescent="0.25">
      <c r="A1" s="53" t="s">
        <v>54</v>
      </c>
      <c r="B1" s="31"/>
    </row>
    <row r="2" spans="1:4" x14ac:dyDescent="0.25">
      <c r="A2" s="57" t="s">
        <v>55</v>
      </c>
      <c r="B2" s="31"/>
    </row>
    <row r="3" spans="1:4" x14ac:dyDescent="0.25">
      <c r="A3" s="55" t="s">
        <v>19</v>
      </c>
      <c r="B3" s="56">
        <v>329</v>
      </c>
      <c r="C3" s="32"/>
      <c r="D3" s="32"/>
    </row>
    <row r="4" spans="1:4" x14ac:dyDescent="0.25">
      <c r="A4" s="55" t="s">
        <v>20</v>
      </c>
      <c r="B4" s="56">
        <v>1617</v>
      </c>
      <c r="C4" s="32"/>
      <c r="D4" s="32"/>
    </row>
    <row r="5" spans="1:4" x14ac:dyDescent="0.25">
      <c r="A5" s="55" t="s">
        <v>30</v>
      </c>
      <c r="B5" s="56">
        <v>3142</v>
      </c>
      <c r="C5" s="32"/>
      <c r="D5" s="32"/>
    </row>
    <row r="6" spans="1:4" x14ac:dyDescent="0.25">
      <c r="A6" s="55" t="s">
        <v>11</v>
      </c>
      <c r="B6" s="79">
        <v>21706</v>
      </c>
      <c r="C6" s="32"/>
      <c r="D6" s="32"/>
    </row>
    <row r="7" spans="1:4" x14ac:dyDescent="0.25">
      <c r="A7" s="55" t="s">
        <v>21</v>
      </c>
      <c r="B7" s="56">
        <v>1509</v>
      </c>
      <c r="C7" s="32"/>
      <c r="D7" s="32"/>
    </row>
    <row r="8" spans="1:4" ht="15" customHeight="1" x14ac:dyDescent="0.25">
      <c r="A8" s="27"/>
      <c r="B8" s="27"/>
      <c r="C8" s="27"/>
      <c r="D8" s="27"/>
    </row>
    <row r="9" spans="1:4" ht="15" customHeight="1" x14ac:dyDescent="0.25">
      <c r="A9" s="27"/>
      <c r="B9" s="27"/>
      <c r="C9" s="27"/>
      <c r="D9" s="27"/>
    </row>
    <row r="10" spans="1:4" ht="15" customHeight="1" x14ac:dyDescent="0.25">
      <c r="A10" s="27"/>
      <c r="B10" s="27"/>
      <c r="C10" s="27"/>
      <c r="D10" s="27"/>
    </row>
    <row r="11" spans="1:4" ht="15" customHeight="1" x14ac:dyDescent="0.25">
      <c r="A11" s="27"/>
      <c r="B11" s="27"/>
      <c r="C11" s="27"/>
      <c r="D11" s="27"/>
    </row>
    <row r="12" spans="1:4" ht="15" customHeight="1" x14ac:dyDescent="0.25">
      <c r="A12" s="27"/>
      <c r="B12" s="27"/>
      <c r="C12" s="27"/>
      <c r="D12" s="27"/>
    </row>
    <row r="13" spans="1:4" ht="15" customHeight="1" x14ac:dyDescent="0.25">
      <c r="A13" s="27"/>
      <c r="B13" s="27"/>
      <c r="C13" s="27"/>
      <c r="D13" s="27"/>
    </row>
    <row r="14" spans="1:4" ht="15" customHeight="1" x14ac:dyDescent="0.25">
      <c r="A14" s="27"/>
      <c r="B14" s="27"/>
      <c r="C14" s="27"/>
      <c r="D14" s="27"/>
    </row>
    <row r="15" spans="1:4" ht="15" customHeight="1" x14ac:dyDescent="0.25">
      <c r="A15" s="27"/>
      <c r="B15" s="27"/>
      <c r="C15" s="27"/>
      <c r="D15" s="27"/>
    </row>
    <row r="16" spans="1:4" x14ac:dyDescent="0.25">
      <c r="A16" s="10"/>
    </row>
    <row r="17" spans="1:1" x14ac:dyDescent="0.25">
      <c r="A17"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s="33" customFormat="1" x14ac:dyDescent="0.25">
      <c r="A32" s="13"/>
    </row>
    <row r="62" spans="1:1" x14ac:dyDescent="0.25">
      <c r="A62" s="7"/>
    </row>
  </sheetData>
  <pageMargins left="0.7" right="0.7" top="0.75" bottom="0.75" header="0.3" footer="0.3"/>
  <pageSetup paperSize="9" scale="74" orientation="portrait" r:id="rId1"/>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zoomScaleNormal="100" zoomScaleSheetLayoutView="100" workbookViewId="0"/>
  </sheetViews>
  <sheetFormatPr defaultRowHeight="15" x14ac:dyDescent="0.25"/>
  <cols>
    <col min="1" max="2" width="17.5703125" style="48" customWidth="1"/>
    <col min="3" max="3" width="1.7109375" bestFit="1" customWidth="1"/>
    <col min="4" max="5" width="17.5703125" customWidth="1"/>
    <col min="9" max="9" width="14.42578125" customWidth="1"/>
    <col min="10" max="10" width="33.7109375" customWidth="1"/>
  </cols>
  <sheetData>
    <row r="1" spans="1:3" s="6" customFormat="1" x14ac:dyDescent="0.25">
      <c r="A1" s="49" t="s">
        <v>71</v>
      </c>
      <c r="B1" s="31"/>
    </row>
    <row r="2" spans="1:3" s="6" customFormat="1" x14ac:dyDescent="0.25">
      <c r="A2" s="50" t="s">
        <v>72</v>
      </c>
      <c r="B2" s="31"/>
    </row>
    <row r="3" spans="1:3" ht="30" x14ac:dyDescent="0.25">
      <c r="A3" s="51" t="s">
        <v>0</v>
      </c>
      <c r="B3" s="93" t="s">
        <v>22</v>
      </c>
      <c r="C3" s="98"/>
    </row>
    <row r="4" spans="1:3" x14ac:dyDescent="0.25">
      <c r="A4" s="52">
        <v>1995</v>
      </c>
      <c r="B4" s="94">
        <v>3467459</v>
      </c>
      <c r="C4" s="95"/>
    </row>
    <row r="5" spans="1:3" x14ac:dyDescent="0.25">
      <c r="A5" s="52">
        <v>1996</v>
      </c>
      <c r="B5" s="94">
        <v>3576412</v>
      </c>
      <c r="C5" s="95"/>
    </row>
    <row r="6" spans="1:3" x14ac:dyDescent="0.25">
      <c r="A6" s="52">
        <v>1997</v>
      </c>
      <c r="B6" s="94">
        <v>3577651</v>
      </c>
      <c r="C6" s="95"/>
    </row>
    <row r="7" spans="1:3" x14ac:dyDescent="0.25">
      <c r="A7" s="52">
        <v>1998</v>
      </c>
      <c r="B7" s="94">
        <v>3574516</v>
      </c>
      <c r="C7" s="95"/>
    </row>
    <row r="8" spans="1:3" x14ac:dyDescent="0.25">
      <c r="A8" s="52">
        <v>1999</v>
      </c>
      <c r="B8" s="94">
        <v>3557584</v>
      </c>
      <c r="C8" s="95"/>
    </row>
    <row r="9" spans="1:3" x14ac:dyDescent="0.25">
      <c r="A9" s="52">
        <v>2000</v>
      </c>
      <c r="B9" s="94">
        <v>3548006</v>
      </c>
      <c r="C9" s="95"/>
    </row>
    <row r="10" spans="1:3" x14ac:dyDescent="0.25">
      <c r="A10" s="52">
        <v>2001</v>
      </c>
      <c r="B10" s="94">
        <v>3265673</v>
      </c>
      <c r="C10" s="95"/>
    </row>
    <row r="11" spans="1:3" x14ac:dyDescent="0.25">
      <c r="A11" s="52">
        <v>2002</v>
      </c>
      <c r="B11" s="94">
        <v>3603861</v>
      </c>
      <c r="C11" s="95"/>
    </row>
    <row r="12" spans="1:3" x14ac:dyDescent="0.25">
      <c r="A12" s="52">
        <v>2003</v>
      </c>
      <c r="B12" s="94">
        <v>3262135</v>
      </c>
      <c r="C12" s="95"/>
    </row>
    <row r="13" spans="1:3" x14ac:dyDescent="0.25">
      <c r="A13" s="52">
        <v>2004</v>
      </c>
      <c r="B13" s="94">
        <v>3087405</v>
      </c>
      <c r="C13" s="95"/>
    </row>
    <row r="14" spans="1:3" x14ac:dyDescent="0.25">
      <c r="A14" s="52">
        <v>2005</v>
      </c>
      <c r="B14" s="94">
        <v>3034208</v>
      </c>
      <c r="C14" s="95"/>
    </row>
    <row r="15" spans="1:3" x14ac:dyDescent="0.25">
      <c r="A15" s="52">
        <v>2006</v>
      </c>
      <c r="B15" s="94">
        <v>3087970</v>
      </c>
      <c r="C15" s="96"/>
    </row>
    <row r="16" spans="1:3" x14ac:dyDescent="0.25">
      <c r="A16" s="52">
        <v>2007</v>
      </c>
      <c r="B16" s="94">
        <v>3050654</v>
      </c>
      <c r="C16" s="96"/>
    </row>
    <row r="17" spans="1:10" x14ac:dyDescent="0.25">
      <c r="A17" s="52">
        <v>2008</v>
      </c>
      <c r="B17" s="94">
        <v>2983084</v>
      </c>
      <c r="C17" s="96"/>
    </row>
    <row r="18" spans="1:10" x14ac:dyDescent="0.25">
      <c r="A18" s="52">
        <v>2009</v>
      </c>
      <c r="B18" s="94">
        <v>2789924.73</v>
      </c>
      <c r="C18" s="96"/>
    </row>
    <row r="19" spans="1:10" x14ac:dyDescent="0.25">
      <c r="A19" s="52">
        <v>2010</v>
      </c>
      <c r="B19" s="94">
        <v>2720233.86</v>
      </c>
      <c r="C19" s="96"/>
    </row>
    <row r="20" spans="1:10" x14ac:dyDescent="0.25">
      <c r="A20" s="52">
        <v>2011</v>
      </c>
      <c r="B20" s="94">
        <v>2703935.1609999998</v>
      </c>
      <c r="C20" s="96"/>
    </row>
    <row r="21" spans="1:10" x14ac:dyDescent="0.25">
      <c r="A21" s="52">
        <v>2012</v>
      </c>
      <c r="B21" s="94">
        <v>2592858.548</v>
      </c>
      <c r="C21" s="96"/>
    </row>
    <row r="22" spans="1:10" x14ac:dyDescent="0.25">
      <c r="A22" s="52">
        <v>2013</v>
      </c>
      <c r="B22" s="94">
        <v>2514342.1690000002</v>
      </c>
      <c r="C22" s="96"/>
    </row>
    <row r="23" spans="1:10" x14ac:dyDescent="0.25">
      <c r="A23" s="52">
        <v>2014</v>
      </c>
      <c r="B23" s="94">
        <v>2445541.2429999998</v>
      </c>
      <c r="C23" s="96"/>
    </row>
    <row r="24" spans="1:10" x14ac:dyDescent="0.25">
      <c r="A24" s="52">
        <v>2015</v>
      </c>
      <c r="B24" s="94">
        <v>2274427.3250000002</v>
      </c>
      <c r="C24" s="96"/>
    </row>
    <row r="25" spans="1:10" x14ac:dyDescent="0.25">
      <c r="A25" s="52">
        <v>2016</v>
      </c>
      <c r="B25" s="94">
        <v>2243370.807</v>
      </c>
      <c r="C25" s="96"/>
    </row>
    <row r="26" spans="1:10" s="4" customFormat="1" x14ac:dyDescent="0.25">
      <c r="A26" s="52">
        <v>2017</v>
      </c>
      <c r="B26" s="94">
        <v>2181678.8169999998</v>
      </c>
      <c r="C26" s="96"/>
    </row>
    <row r="27" spans="1:10" s="4" customFormat="1" x14ac:dyDescent="0.25">
      <c r="A27" s="52">
        <v>2018</v>
      </c>
      <c r="B27" s="94">
        <v>2018400</v>
      </c>
      <c r="C27" s="96"/>
    </row>
    <row r="28" spans="1:10" s="4" customFormat="1" ht="17.25" x14ac:dyDescent="0.25">
      <c r="A28" s="52">
        <v>2019</v>
      </c>
      <c r="B28" s="94">
        <v>1761138</v>
      </c>
      <c r="C28" s="108" t="s">
        <v>52</v>
      </c>
    </row>
    <row r="29" spans="1:10" s="4" customFormat="1" ht="17.25" x14ac:dyDescent="0.25">
      <c r="A29" s="52">
        <v>2020</v>
      </c>
      <c r="B29" s="94">
        <v>1542552</v>
      </c>
      <c r="C29" s="108" t="s">
        <v>52</v>
      </c>
    </row>
    <row r="30" spans="1:10" s="4" customFormat="1" ht="17.25" x14ac:dyDescent="0.25">
      <c r="A30" s="84">
        <v>2021</v>
      </c>
      <c r="B30" s="88">
        <v>1433223</v>
      </c>
      <c r="C30" s="97"/>
      <c r="D30" s="106"/>
    </row>
    <row r="31" spans="1:10" s="11" customFormat="1" ht="15.75" customHeight="1" x14ac:dyDescent="0.25">
      <c r="A31" s="53" t="s">
        <v>44</v>
      </c>
      <c r="B31" s="37"/>
      <c r="J31" s="73"/>
    </row>
    <row r="33" spans="1:2" s="4" customFormat="1" x14ac:dyDescent="0.25">
      <c r="A33" s="48"/>
      <c r="B33" s="48"/>
    </row>
    <row r="34" spans="1:2" s="4" customFormat="1" x14ac:dyDescent="0.25">
      <c r="A34" s="48"/>
      <c r="B34" s="48"/>
    </row>
  </sheetData>
  <customSheetViews>
    <customSheetView guid="{2F347AE6-4FBB-4948-9307-E2ACF87EEFDF}">
      <selection activeCell="A42" sqref="A42"/>
      <rowBreaks count="2" manualBreakCount="2">
        <brk id="41" max="16383" man="1"/>
        <brk id="42" max="16383" man="1"/>
      </rowBreaks>
      <pageMargins left="0.7" right="0.7" top="0.75" bottom="0.75" header="0.3" footer="0.3"/>
      <pageSetup paperSize="9" scale="94" orientation="portrait" r:id="rId1"/>
    </customSheetView>
  </customSheetViews>
  <pageMargins left="0.7" right="0.7" top="0.75" bottom="0.75" header="0.3" footer="0.3"/>
  <pageSetup paperSize="9" scale="52"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9A43-9268-487B-8027-181A6B66BCB4}">
  <dimension ref="A1:I16"/>
  <sheetViews>
    <sheetView showGridLines="0" zoomScaleNormal="100" zoomScaleSheetLayoutView="100" workbookViewId="0"/>
  </sheetViews>
  <sheetFormatPr defaultRowHeight="15" x14ac:dyDescent="0.25"/>
  <cols>
    <col min="1" max="1" width="35.28515625" style="4" customWidth="1"/>
    <col min="2" max="2" width="17.5703125" style="4" customWidth="1"/>
    <col min="3" max="3" width="1.7109375" style="4" bestFit="1" customWidth="1"/>
    <col min="4" max="4" width="16.85546875" style="4" customWidth="1"/>
    <col min="5" max="5" width="1.7109375" style="4" bestFit="1" customWidth="1"/>
    <col min="6" max="6" width="17.5703125" style="4" customWidth="1"/>
    <col min="7" max="7" width="1.7109375" style="4" bestFit="1" customWidth="1"/>
    <col min="8" max="8" width="17.5703125" style="4" customWidth="1"/>
    <col min="9" max="9" width="1.7109375" style="4" bestFit="1" customWidth="1"/>
    <col min="10" max="10" width="9.140625" style="4"/>
    <col min="11" max="11" width="11.5703125" style="4" bestFit="1" customWidth="1"/>
    <col min="12" max="16384" width="9.140625" style="4"/>
  </cols>
  <sheetData>
    <row r="1" spans="1:9" x14ac:dyDescent="0.25">
      <c r="A1" s="44" t="s">
        <v>56</v>
      </c>
    </row>
    <row r="2" spans="1:9" x14ac:dyDescent="0.25">
      <c r="A2" s="47" t="s">
        <v>57</v>
      </c>
    </row>
    <row r="3" spans="1:9" s="26" customFormat="1" ht="45" x14ac:dyDescent="0.25">
      <c r="A3" s="43"/>
      <c r="B3" s="85" t="s">
        <v>36</v>
      </c>
      <c r="C3" s="89"/>
      <c r="D3" s="85" t="s">
        <v>34</v>
      </c>
      <c r="E3" s="89"/>
      <c r="F3" s="85" t="s">
        <v>33</v>
      </c>
      <c r="G3" s="89"/>
      <c r="H3" s="85" t="s">
        <v>35</v>
      </c>
      <c r="I3" s="89"/>
    </row>
    <row r="4" spans="1:9" s="26" customFormat="1" ht="17.25" x14ac:dyDescent="0.25">
      <c r="A4" s="43" t="s">
        <v>13</v>
      </c>
      <c r="B4" s="86">
        <v>1400853</v>
      </c>
      <c r="C4" s="99"/>
      <c r="D4" s="100">
        <v>69133</v>
      </c>
      <c r="E4" s="99"/>
      <c r="F4" s="100">
        <v>51854</v>
      </c>
      <c r="G4" s="99"/>
      <c r="H4" s="100">
        <v>120988</v>
      </c>
      <c r="I4" s="99"/>
    </row>
    <row r="5" spans="1:9" s="26" customFormat="1" x14ac:dyDescent="0.25">
      <c r="A5" s="43" t="s">
        <v>15</v>
      </c>
      <c r="B5" s="86">
        <v>12484</v>
      </c>
      <c r="C5" s="92"/>
      <c r="D5" s="100">
        <v>2388</v>
      </c>
      <c r="E5" s="104"/>
      <c r="F5" s="100">
        <v>2790</v>
      </c>
      <c r="G5" s="104"/>
      <c r="H5" s="100">
        <v>5177</v>
      </c>
      <c r="I5" s="89"/>
    </row>
    <row r="6" spans="1:9" s="26" customFormat="1" x14ac:dyDescent="0.25">
      <c r="A6" s="43" t="s">
        <v>12</v>
      </c>
      <c r="B6" s="86">
        <v>19886</v>
      </c>
      <c r="C6" s="90"/>
      <c r="D6" s="100">
        <v>1175</v>
      </c>
      <c r="E6" s="104"/>
      <c r="F6" s="100">
        <v>2528</v>
      </c>
      <c r="G6" s="104"/>
      <c r="H6" s="100">
        <v>3703</v>
      </c>
      <c r="I6" s="89"/>
    </row>
    <row r="7" spans="1:9" s="26" customFormat="1" ht="18" thickBot="1" x14ac:dyDescent="0.3">
      <c r="A7" s="46" t="s">
        <v>38</v>
      </c>
      <c r="B7" s="87">
        <v>1433223</v>
      </c>
      <c r="C7" s="91"/>
      <c r="D7" s="101">
        <v>72696</v>
      </c>
      <c r="E7" s="91"/>
      <c r="F7" s="101">
        <v>57172</v>
      </c>
      <c r="G7" s="91"/>
      <c r="H7" s="101">
        <v>129868</v>
      </c>
      <c r="I7" s="91"/>
    </row>
    <row r="8" spans="1:9" s="26" customFormat="1" x14ac:dyDescent="0.25">
      <c r="A8" s="45" t="s">
        <v>16</v>
      </c>
      <c r="B8" s="88">
        <v>15806</v>
      </c>
      <c r="C8" s="92"/>
      <c r="D8" s="102">
        <v>5470</v>
      </c>
      <c r="E8" s="105"/>
      <c r="F8" s="102">
        <v>5131</v>
      </c>
      <c r="G8" s="105"/>
      <c r="H8" s="102">
        <v>10601</v>
      </c>
      <c r="I8" s="103"/>
    </row>
    <row r="9" spans="1:9" s="26" customFormat="1" x14ac:dyDescent="0.25">
      <c r="A9" s="43" t="s">
        <v>14</v>
      </c>
      <c r="B9" s="86">
        <v>8877</v>
      </c>
      <c r="C9" s="90"/>
      <c r="D9" s="100">
        <v>2755</v>
      </c>
      <c r="E9" s="104"/>
      <c r="F9" s="100">
        <v>3087</v>
      </c>
      <c r="G9" s="104"/>
      <c r="H9" s="100">
        <v>5842</v>
      </c>
      <c r="I9" s="89"/>
    </row>
    <row r="10" spans="1:9" x14ac:dyDescent="0.25">
      <c r="B10" s="18"/>
      <c r="C10" s="18"/>
    </row>
    <row r="11" spans="1:9" x14ac:dyDescent="0.25">
      <c r="D11" s="18"/>
      <c r="F11" s="18"/>
      <c r="H11" s="18"/>
      <c r="I11" s="72"/>
    </row>
    <row r="12" spans="1:9" x14ac:dyDescent="0.25">
      <c r="A12"/>
      <c r="B12" s="18"/>
    </row>
    <row r="13" spans="1:9" x14ac:dyDescent="0.25">
      <c r="B13" s="18"/>
      <c r="C13" s="18"/>
      <c r="D13" s="18"/>
      <c r="E13" s="18"/>
      <c r="F13" s="18"/>
      <c r="G13" s="18"/>
      <c r="H13" s="18"/>
    </row>
    <row r="14" spans="1:9" x14ac:dyDescent="0.25">
      <c r="B14" s="18"/>
      <c r="D14" s="18"/>
      <c r="F14" s="18"/>
      <c r="H14" s="18"/>
    </row>
    <row r="15" spans="1:9" x14ac:dyDescent="0.25">
      <c r="B15" s="107"/>
      <c r="D15" s="107"/>
      <c r="F15" s="106"/>
      <c r="H15" s="107"/>
    </row>
    <row r="16" spans="1:9" x14ac:dyDescent="0.25">
      <c r="B16" s="18"/>
      <c r="D16" s="18"/>
      <c r="F16" s="18"/>
      <c r="H16" s="18"/>
    </row>
  </sheetData>
  <pageMargins left="0.7" right="0.7"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970A-F18F-410B-A8A9-8E343AD65494}">
  <dimension ref="A1:C7"/>
  <sheetViews>
    <sheetView showGridLines="0" workbookViewId="0">
      <selection sqref="A1:C1"/>
    </sheetView>
  </sheetViews>
  <sheetFormatPr defaultColWidth="9.140625" defaultRowHeight="15" x14ac:dyDescent="0.25"/>
  <cols>
    <col min="1" max="1" width="9.140625" style="4"/>
    <col min="2" max="2" width="24.140625" style="4" bestFit="1" customWidth="1"/>
    <col min="3" max="3" width="35.42578125" style="4" customWidth="1"/>
    <col min="4" max="16384" width="9.140625" style="4"/>
  </cols>
  <sheetData>
    <row r="1" spans="1:3" ht="19.5" x14ac:dyDescent="0.25">
      <c r="A1" s="112" t="s">
        <v>90</v>
      </c>
      <c r="B1" s="112"/>
      <c r="C1" s="112"/>
    </row>
    <row r="3" spans="1:3" x14ac:dyDescent="0.25">
      <c r="A3" s="75" t="s">
        <v>75</v>
      </c>
      <c r="B3" s="109" t="s">
        <v>76</v>
      </c>
      <c r="C3" s="110" t="s">
        <v>77</v>
      </c>
    </row>
    <row r="4" spans="1:3" x14ac:dyDescent="0.25">
      <c r="A4" s="75" t="s">
        <v>78</v>
      </c>
      <c r="B4" s="109" t="s">
        <v>79</v>
      </c>
      <c r="C4" s="110" t="s">
        <v>80</v>
      </c>
    </row>
    <row r="5" spans="1:3" x14ac:dyDescent="0.25">
      <c r="A5" s="75" t="s">
        <v>81</v>
      </c>
      <c r="B5" s="109" t="s">
        <v>82</v>
      </c>
      <c r="C5" s="110" t="s">
        <v>83</v>
      </c>
    </row>
    <row r="6" spans="1:3" x14ac:dyDescent="0.25">
      <c r="A6" s="75" t="s">
        <v>84</v>
      </c>
      <c r="B6" s="109" t="s">
        <v>85</v>
      </c>
      <c r="C6" s="110" t="s">
        <v>86</v>
      </c>
    </row>
    <row r="7" spans="1:3" x14ac:dyDescent="0.25">
      <c r="A7" s="75" t="s">
        <v>52</v>
      </c>
      <c r="B7" s="109" t="s">
        <v>87</v>
      </c>
      <c r="C7" s="110" t="s">
        <v>88</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12</vt:i4>
      </vt:variant>
    </vt:vector>
  </HeadingPairs>
  <TitlesOfParts>
    <vt:vector size="22" baseType="lpstr">
      <vt:lpstr>Titel</vt:lpstr>
      <vt:lpstr>Innehåll - Contents</vt:lpstr>
      <vt:lpstr>Kort om statistiken</vt:lpstr>
      <vt:lpstr>Tabell 1 Antal företag</vt:lpstr>
      <vt:lpstr>Tabell 2 Huvudsaklig verksamhet</vt:lpstr>
      <vt:lpstr>Tabell 3 Servicepunkter</vt:lpstr>
      <vt:lpstr>Tabell 4 Utdelade brev</vt:lpstr>
      <vt:lpstr>Tabell 5 Antal postförsändelser</vt:lpstr>
      <vt:lpstr>Teckenförklaringar</vt:lpstr>
      <vt:lpstr>Definitioner</vt:lpstr>
      <vt:lpstr>Definitioner!_Toc327258176</vt:lpstr>
      <vt:lpstr>'Tabell 1 Antal företag'!Print_Area</vt:lpstr>
      <vt:lpstr>'Tabell 2 Huvudsaklig verksamhet'!Print_Area</vt:lpstr>
      <vt:lpstr>'Tabell 3 Servicepunkter'!Print_Area</vt:lpstr>
      <vt:lpstr>'Tabell 4 Utdelade brev'!Print_Area</vt:lpstr>
      <vt:lpstr>'Tabell 5 Antal postförsändelser'!Print_Area</vt:lpstr>
      <vt:lpstr>Definitioner!Utskriftsområde</vt:lpstr>
      <vt:lpstr>'Tabell 1 Antal företag'!Utskriftsområde</vt:lpstr>
      <vt:lpstr>'Tabell 2 Huvudsaklig verksamhet'!Utskriftsområde</vt:lpstr>
      <vt:lpstr>'Tabell 3 Servicepunkter'!Utskriftsområde</vt:lpstr>
      <vt:lpstr>'Tabell 4 Utdelade brev'!Utskriftsområde</vt:lpstr>
      <vt:lpstr>Titel!Utskriftsområde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Nyberg Jenny ES/NS-Ö</dc:creator>
  <cp:lastModifiedBy>Johan Landin</cp:lastModifiedBy>
  <cp:lastPrinted>2021-06-09T12:40:58Z</cp:lastPrinted>
  <dcterms:created xsi:type="dcterms:W3CDTF">2017-11-16T10:09:51Z</dcterms:created>
  <dcterms:modified xsi:type="dcterms:W3CDTF">2022-06-14T15:38:13Z</dcterms:modified>
</cp:coreProperties>
</file>